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README" sheetId="1" r:id="rId1"/>
    <sheet name="# Enums" sheetId="2" state="hidden" r:id="rId2"/>
    <sheet name="Meta" sheetId="3" state="hidden" r:id="rId3"/>
    <sheet name="datasets" sheetId="4" r:id="rId4"/>
    <sheet name="attributions" sheetId="5" r:id="rId5"/>
    <sheet name="sources" sheetId="6" r:id="rId6"/>
    <sheet name="referenced_by" sheetId="7" r:id="rId7"/>
    <sheet name="spatial_gazetteerEntries" sheetId="8" r:id="rId8"/>
    <sheet name="resources" sheetId="9" r:id="rId9"/>
    <sheet name="hazard_event_sets" sheetId="10" r:id="rId10"/>
    <sheet name="hazard_event_sets_hazards" sheetId="11" r:id="rId11"/>
    <sheet name="hazard_event_sets_spatial_gazet" sheetId="12" r:id="rId12"/>
    <sheet name="hazard_event_sets_events" sheetId="13" r:id="rId13"/>
    <sheet name="hazard_event_sets_events_footpr" sheetId="14" r:id="rId14"/>
    <sheet name="exposure_cost" sheetId="15" r:id="rId15"/>
    <sheet name="vulnerabil_cost" sheetId="16" r:id="rId16"/>
    <sheet name="vulnerabil_spatial_gazetteerEnt" sheetId="17" r:id="rId17"/>
    <sheet name="loss_cost" sheetId="18" r:id="rId18"/>
    <sheet name="links" sheetId="19" state="hidden" r:id="rId19"/>
  </sheets>
  <calcPr calcId="124519" fullCalcOnLoad="1"/>
</workbook>
</file>

<file path=xl/sharedStrings.xml><?xml version="1.0" encoding="utf-8"?>
<sst xmlns="http://schemas.openxmlformats.org/spreadsheetml/2006/main" count="5587" uniqueCount="3230">
  <si>
    <t>Risk Data Library Standard spreadsheet template</t>
  </si>
  <si>
    <t>To learn about the structure of the template and how to enter data, read the documentation at https://github.com/GFDRR/rdls-spreadsheet-template.</t>
  </si>
  <si>
    <t>#</t>
  </si>
  <si>
    <t>hashComments</t>
  </si>
  <si>
    <t>HeaderRows 8</t>
  </si>
  <si>
    <t># path</t>
  </si>
  <si>
    <t># title</t>
  </si>
  <si>
    <t># description</t>
  </si>
  <si>
    <t># required</t>
  </si>
  <si>
    <t># type</t>
  </si>
  <si>
    <t># values</t>
  </si>
  <si>
    <t># codelist</t>
  </si>
  <si>
    <t># input guidance</t>
  </si>
  <si>
    <t>id</t>
  </si>
  <si>
    <t>Identifier</t>
  </si>
  <si>
    <t>A unique identifier for the dataset. Use of an HTTP URI is recommended.</t>
  </si>
  <si>
    <t>Required</t>
  </si>
  <si>
    <t>string</t>
  </si>
  <si>
    <t>title</t>
  </si>
  <si>
    <t>Title</t>
  </si>
  <si>
    <t>The title of the dataset.</t>
  </si>
  <si>
    <t>description</t>
  </si>
  <si>
    <t>Description</t>
  </si>
  <si>
    <t>A short description of the dataset.</t>
  </si>
  <si>
    <t>risk_data_type</t>
  </si>
  <si>
    <t>Risk data type</t>
  </si>
  <si>
    <t>The types of risk data included in the dataset, from the closed risk data type codelist.</t>
  </si>
  <si>
    <t>array</t>
  </si>
  <si>
    <t>Enum: hazard, exposure, vulnerability, loss</t>
  </si>
  <si>
    <t>Select from list or enter multiple values as a semicolon-separated list, e.g. a;b;c. Each value must be a code from the codelist.</t>
  </si>
  <si>
    <t>hazard</t>
  </si>
  <si>
    <t>exposure</t>
  </si>
  <si>
    <t>vulnerability</t>
  </si>
  <si>
    <t>loss</t>
  </si>
  <si>
    <t>publisher/name</t>
  </si>
  <si>
    <t>Name</t>
  </si>
  <si>
    <t>A name for the entity.</t>
  </si>
  <si>
    <t>publisher/email</t>
  </si>
  <si>
    <t>Email address</t>
  </si>
  <si>
    <t>An email address for the entity.</t>
  </si>
  <si>
    <t>email</t>
  </si>
  <si>
    <t>publisher/url</t>
  </si>
  <si>
    <t>URL</t>
  </si>
  <si>
    <t>A URL associated with the entity.</t>
  </si>
  <si>
    <t>iri</t>
  </si>
  <si>
    <t>version</t>
  </si>
  <si>
    <t>Dataset version</t>
  </si>
  <si>
    <t>The version indicator (name or identifier) of the dataset.</t>
  </si>
  <si>
    <t>purpose</t>
  </si>
  <si>
    <t>Dataset purpose</t>
  </si>
  <si>
    <t>The purpose for which the dataset was created.</t>
  </si>
  <si>
    <t>project</t>
  </si>
  <si>
    <t>Project title</t>
  </si>
  <si>
    <t>The name of the project that produced the dataset.</t>
  </si>
  <si>
    <t>details</t>
  </si>
  <si>
    <t>Additional details</t>
  </si>
  <si>
    <t>Additional details about the dataset.</t>
  </si>
  <si>
    <t>spatial/countries</t>
  </si>
  <si>
    <t>Countries</t>
  </si>
  <si>
    <t>The countries covered by the geographical area, from the closed country codelist.</t>
  </si>
  <si>
    <t>Enum: AFG, ALB, DZA, ASM, AND, AGO, AIA, ATA, ATG, ARG, ARM, ABW, AUS, AUT, AZE, BHS, BHR, BGD, BRB, BLR, BEL, BLZ, BEN, BMU, BTN, BOL, BES, BIH, BWA, BVT, BRA, IOT, BRN, BGR, BFA, BDI, CPV, KHM, CMR, CAN, CYM, CAF, TCD, CHL, CHN, CXR, CCK, COL, COM, COD, COG, COK, CRI, HRV, CUB, CUW, CYP, CZE, CIV, DNK, DJI, DMA, DOM, ECU, EGY, SLV, GNQ, ERI, EST, SWZ, ETH, FLK, FRO, FJI, FIN, FRA, GUF, PYF, ATF, GAB, GMB, GEO, DEU, GHA, GIB, GRC, GRL, GRD, GLP, GUM, GTM, GGY, GIN, GNB, GUY, HTI, HMD, VAT, HND, HKG, HUN, ISL, IND, IDN, IRN, IRQ, IRL, IMN, ISR, ITA, JAM, JPN, JEY, JOR, KAZ, KEN, KIR, PRK, KOR, KWT, KGZ, LAO, LVA, LBN, LSO, LBR, LBY, LIE, LTU, LUX, MAC, MDG, MWI, MYS, MDV, MLI, MLT, MHL, MTQ, MRT, MUS, MYT, MEX, FSM, MDA, MCO, MNG, MNE, MSR, MAR, MOZ, MMR, NAM, NRU, NPL, NLD, NCL, NZL, NIC, NER, NGA, NIU, NFK, MNP, NOR, OMN, PAK, PLW, PSE, PAN, PNG, PRY, PER, PHL, PCN, POL, PRT, PRI, QAT, MKD, ROU, RUS, RWA, REU, BLM, SHN, KNA, LCA, MAF, SPM, VCT, WSM, SMR, STP, SAU, SEN, SRB, SYC, SLE, SGP, SXM, SVK, SVN, SLB, SOM, ZAF, SGS, SSD, ESP, LKA, SDN, SUR, SJM, SWE, CHE, SYR, TWN, TJK, TZA, THA, TLS, TGO, TKL, TON, TTO, TUN, TUR, TKM, TCA, TUV, UGA, UKR, ARE, GBR, UMI, USA, URY, UZB, VUT, VEN, VNM, VGB, VIR, WLF, ESH, YEM, ZMB, ZWE, ALA</t>
  </si>
  <si>
    <t>AFG</t>
  </si>
  <si>
    <t>ALB</t>
  </si>
  <si>
    <t>DZA</t>
  </si>
  <si>
    <t>ASM</t>
  </si>
  <si>
    <t>AND</t>
  </si>
  <si>
    <t>AGO</t>
  </si>
  <si>
    <t>AIA</t>
  </si>
  <si>
    <t>ATA</t>
  </si>
  <si>
    <t>ATG</t>
  </si>
  <si>
    <t>ARG</t>
  </si>
  <si>
    <t>ARM</t>
  </si>
  <si>
    <t>ABW</t>
  </si>
  <si>
    <t>AUS</t>
  </si>
  <si>
    <t>AUT</t>
  </si>
  <si>
    <t>AZE</t>
  </si>
  <si>
    <t>BHS</t>
  </si>
  <si>
    <t>BHR</t>
  </si>
  <si>
    <t>BGD</t>
  </si>
  <si>
    <t>BRB</t>
  </si>
  <si>
    <t>BLR</t>
  </si>
  <si>
    <t>BEL</t>
  </si>
  <si>
    <t>BLZ</t>
  </si>
  <si>
    <t>BEN</t>
  </si>
  <si>
    <t>BMU</t>
  </si>
  <si>
    <t>BTN</t>
  </si>
  <si>
    <t>BOL</t>
  </si>
  <si>
    <t>BES</t>
  </si>
  <si>
    <t>BIH</t>
  </si>
  <si>
    <t>BWA</t>
  </si>
  <si>
    <t>BVT</t>
  </si>
  <si>
    <t>BRA</t>
  </si>
  <si>
    <t>IOT</t>
  </si>
  <si>
    <t>BRN</t>
  </si>
  <si>
    <t>BGR</t>
  </si>
  <si>
    <t>BFA</t>
  </si>
  <si>
    <t>BDI</t>
  </si>
  <si>
    <t>CPV</t>
  </si>
  <si>
    <t>KHM</t>
  </si>
  <si>
    <t>CMR</t>
  </si>
  <si>
    <t>CAN</t>
  </si>
  <si>
    <t>CYM</t>
  </si>
  <si>
    <t>CAF</t>
  </si>
  <si>
    <t>TCD</t>
  </si>
  <si>
    <t>CHL</t>
  </si>
  <si>
    <t>CHN</t>
  </si>
  <si>
    <t>CXR</t>
  </si>
  <si>
    <t>CCK</t>
  </si>
  <si>
    <t>COL</t>
  </si>
  <si>
    <t>COM</t>
  </si>
  <si>
    <t>COD</t>
  </si>
  <si>
    <t>COG</t>
  </si>
  <si>
    <t>COK</t>
  </si>
  <si>
    <t>CRI</t>
  </si>
  <si>
    <t>HRV</t>
  </si>
  <si>
    <t>CUB</t>
  </si>
  <si>
    <t>CUW</t>
  </si>
  <si>
    <t>CYP</t>
  </si>
  <si>
    <t>CZE</t>
  </si>
  <si>
    <t>CIV</t>
  </si>
  <si>
    <t>DNK</t>
  </si>
  <si>
    <t>DJI</t>
  </si>
  <si>
    <t>DMA</t>
  </si>
  <si>
    <t>DOM</t>
  </si>
  <si>
    <t>ECU</t>
  </si>
  <si>
    <t>EGY</t>
  </si>
  <si>
    <t>SLV</t>
  </si>
  <si>
    <t>GNQ</t>
  </si>
  <si>
    <t>ERI</t>
  </si>
  <si>
    <t>EST</t>
  </si>
  <si>
    <t>SWZ</t>
  </si>
  <si>
    <t>ETH</t>
  </si>
  <si>
    <t>FLK</t>
  </si>
  <si>
    <t>FRO</t>
  </si>
  <si>
    <t>FJI</t>
  </si>
  <si>
    <t>FIN</t>
  </si>
  <si>
    <t>FRA</t>
  </si>
  <si>
    <t>GUF</t>
  </si>
  <si>
    <t>PYF</t>
  </si>
  <si>
    <t>ATF</t>
  </si>
  <si>
    <t>GAB</t>
  </si>
  <si>
    <t>GMB</t>
  </si>
  <si>
    <t>GEO</t>
  </si>
  <si>
    <t>DEU</t>
  </si>
  <si>
    <t>GHA</t>
  </si>
  <si>
    <t>GIB</t>
  </si>
  <si>
    <t>GRC</t>
  </si>
  <si>
    <t>GRL</t>
  </si>
  <si>
    <t>GRD</t>
  </si>
  <si>
    <t>GLP</t>
  </si>
  <si>
    <t>GUM</t>
  </si>
  <si>
    <t>GTM</t>
  </si>
  <si>
    <t>GGY</t>
  </si>
  <si>
    <t>GIN</t>
  </si>
  <si>
    <t>GNB</t>
  </si>
  <si>
    <t>GUY</t>
  </si>
  <si>
    <t>HTI</t>
  </si>
  <si>
    <t>HMD</t>
  </si>
  <si>
    <t>VAT</t>
  </si>
  <si>
    <t>HND</t>
  </si>
  <si>
    <t>HKG</t>
  </si>
  <si>
    <t>HUN</t>
  </si>
  <si>
    <t>ISL</t>
  </si>
  <si>
    <t>IND</t>
  </si>
  <si>
    <t>IDN</t>
  </si>
  <si>
    <t>IRN</t>
  </si>
  <si>
    <t>IRQ</t>
  </si>
  <si>
    <t>IRL</t>
  </si>
  <si>
    <t>IMN</t>
  </si>
  <si>
    <t>ISR</t>
  </si>
  <si>
    <t>ITA</t>
  </si>
  <si>
    <t>JAM</t>
  </si>
  <si>
    <t>JPN</t>
  </si>
  <si>
    <t>JEY</t>
  </si>
  <si>
    <t>JOR</t>
  </si>
  <si>
    <t>KAZ</t>
  </si>
  <si>
    <t>KEN</t>
  </si>
  <si>
    <t>KIR</t>
  </si>
  <si>
    <t>PRK</t>
  </si>
  <si>
    <t>KOR</t>
  </si>
  <si>
    <t>KWT</t>
  </si>
  <si>
    <t>KGZ</t>
  </si>
  <si>
    <t>LAO</t>
  </si>
  <si>
    <t>LVA</t>
  </si>
  <si>
    <t>LBN</t>
  </si>
  <si>
    <t>LSO</t>
  </si>
  <si>
    <t>LBR</t>
  </si>
  <si>
    <t>LBY</t>
  </si>
  <si>
    <t>LIE</t>
  </si>
  <si>
    <t>LTU</t>
  </si>
  <si>
    <t>LUX</t>
  </si>
  <si>
    <t>MAC</t>
  </si>
  <si>
    <t>MDG</t>
  </si>
  <si>
    <t>MWI</t>
  </si>
  <si>
    <t>MYS</t>
  </si>
  <si>
    <t>MDV</t>
  </si>
  <si>
    <t>MLI</t>
  </si>
  <si>
    <t>MLT</t>
  </si>
  <si>
    <t>MHL</t>
  </si>
  <si>
    <t>MTQ</t>
  </si>
  <si>
    <t>MRT</t>
  </si>
  <si>
    <t>MUS</t>
  </si>
  <si>
    <t>MYT</t>
  </si>
  <si>
    <t>MEX</t>
  </si>
  <si>
    <t>FSM</t>
  </si>
  <si>
    <t>MDA</t>
  </si>
  <si>
    <t>MCO</t>
  </si>
  <si>
    <t>MNG</t>
  </si>
  <si>
    <t>MNE</t>
  </si>
  <si>
    <t>MSR</t>
  </si>
  <si>
    <t>MAR</t>
  </si>
  <si>
    <t>MOZ</t>
  </si>
  <si>
    <t>MMR</t>
  </si>
  <si>
    <t>NAM</t>
  </si>
  <si>
    <t>NRU</t>
  </si>
  <si>
    <t>NPL</t>
  </si>
  <si>
    <t>NLD</t>
  </si>
  <si>
    <t>NCL</t>
  </si>
  <si>
    <t>NZL</t>
  </si>
  <si>
    <t>NIC</t>
  </si>
  <si>
    <t>NER</t>
  </si>
  <si>
    <t>NGA</t>
  </si>
  <si>
    <t>NIU</t>
  </si>
  <si>
    <t>NFK</t>
  </si>
  <si>
    <t>MNP</t>
  </si>
  <si>
    <t>NOR</t>
  </si>
  <si>
    <t>OMN</t>
  </si>
  <si>
    <t>PAK</t>
  </si>
  <si>
    <t>PLW</t>
  </si>
  <si>
    <t>PSE</t>
  </si>
  <si>
    <t>PAN</t>
  </si>
  <si>
    <t>PNG</t>
  </si>
  <si>
    <t>PRY</t>
  </si>
  <si>
    <t>PER</t>
  </si>
  <si>
    <t>PHL</t>
  </si>
  <si>
    <t>PCN</t>
  </si>
  <si>
    <t>POL</t>
  </si>
  <si>
    <t>PRT</t>
  </si>
  <si>
    <t>PRI</t>
  </si>
  <si>
    <t>QAT</t>
  </si>
  <si>
    <t>MKD</t>
  </si>
  <si>
    <t>ROU</t>
  </si>
  <si>
    <t>RUS</t>
  </si>
  <si>
    <t>RWA</t>
  </si>
  <si>
    <t>REU</t>
  </si>
  <si>
    <t>BLM</t>
  </si>
  <si>
    <t>SHN</t>
  </si>
  <si>
    <t>KNA</t>
  </si>
  <si>
    <t>LCA</t>
  </si>
  <si>
    <t>MAF</t>
  </si>
  <si>
    <t>SPM</t>
  </si>
  <si>
    <t>VCT</t>
  </si>
  <si>
    <t>WSM</t>
  </si>
  <si>
    <t>SMR</t>
  </si>
  <si>
    <t>STP</t>
  </si>
  <si>
    <t>SAU</t>
  </si>
  <si>
    <t>SEN</t>
  </si>
  <si>
    <t>SRB</t>
  </si>
  <si>
    <t>SYC</t>
  </si>
  <si>
    <t>SLE</t>
  </si>
  <si>
    <t>SGP</t>
  </si>
  <si>
    <t>SXM</t>
  </si>
  <si>
    <t>SVK</t>
  </si>
  <si>
    <t>SVN</t>
  </si>
  <si>
    <t>SLB</t>
  </si>
  <si>
    <t>SOM</t>
  </si>
  <si>
    <t>ZAF</t>
  </si>
  <si>
    <t>SGS</t>
  </si>
  <si>
    <t>SSD</t>
  </si>
  <si>
    <t>ESP</t>
  </si>
  <si>
    <t>LKA</t>
  </si>
  <si>
    <t>SDN</t>
  </si>
  <si>
    <t>SUR</t>
  </si>
  <si>
    <t>SJM</t>
  </si>
  <si>
    <t>SWE</t>
  </si>
  <si>
    <t>CHE</t>
  </si>
  <si>
    <t>SYR</t>
  </si>
  <si>
    <t>TWN</t>
  </si>
  <si>
    <t>TJK</t>
  </si>
  <si>
    <t>TZA</t>
  </si>
  <si>
    <t>THA</t>
  </si>
  <si>
    <t>TLS</t>
  </si>
  <si>
    <t>TGO</t>
  </si>
  <si>
    <t>TKL</t>
  </si>
  <si>
    <t>TON</t>
  </si>
  <si>
    <t>TTO</t>
  </si>
  <si>
    <t>TUN</t>
  </si>
  <si>
    <t>TUR</t>
  </si>
  <si>
    <t>TKM</t>
  </si>
  <si>
    <t>TCA</t>
  </si>
  <si>
    <t>TUV</t>
  </si>
  <si>
    <t>UGA</t>
  </si>
  <si>
    <t>UKR</t>
  </si>
  <si>
    <t>ARE</t>
  </si>
  <si>
    <t>GBR</t>
  </si>
  <si>
    <t>UMI</t>
  </si>
  <si>
    <t>USA</t>
  </si>
  <si>
    <t>URY</t>
  </si>
  <si>
    <t>UZB</t>
  </si>
  <si>
    <t>VUT</t>
  </si>
  <si>
    <t>VEN</t>
  </si>
  <si>
    <t>VNM</t>
  </si>
  <si>
    <t>VGB</t>
  </si>
  <si>
    <t>VIR</t>
  </si>
  <si>
    <t>WLF</t>
  </si>
  <si>
    <t>ESH</t>
  </si>
  <si>
    <t>YEM</t>
  </si>
  <si>
    <t>ZMB</t>
  </si>
  <si>
    <t>ZWE</t>
  </si>
  <si>
    <t>ALA</t>
  </si>
  <si>
    <t>spatial/bbox</t>
  </si>
  <si>
    <t>Bounding box</t>
  </si>
  <si>
    <t>A geographic bounding box delimiting the geographical area.</t>
  </si>
  <si>
    <t>Enter multiple values as a semicolon-separated list, e.g. a;b;c. Values must not contain semicolons or commas.</t>
  </si>
  <si>
    <t>spatial/geometry</t>
  </si>
  <si>
    <t>Geometry</t>
  </si>
  <si>
    <t>A set of coordinates denoting the vertices of the geographical area.</t>
  </si>
  <si>
    <t>object</t>
  </si>
  <si>
    <t>Enter a well-known text value, e.g. POLYGON ((30 10, 40 40, 20 40, 10 20, 30 10)). For more information on the well-known text representation of geometry, see https://en.wikipedia.org/wiki/Well-known_text_representation_of_geometry.</t>
  </si>
  <si>
    <t>spatial/centroid</t>
  </si>
  <si>
    <t>Centroid</t>
  </si>
  <si>
    <t>The coordinates of the centre of the geographical area.</t>
  </si>
  <si>
    <t>spatial/scale</t>
  </si>
  <si>
    <t>Spatial scale</t>
  </si>
  <si>
    <t>The spatial scale of the geographical area, from the closed spatial scale codelist.</t>
  </si>
  <si>
    <t>Enum: global, regional, national, sub-national</t>
  </si>
  <si>
    <t>global</t>
  </si>
  <si>
    <t>regional</t>
  </si>
  <si>
    <t>national</t>
  </si>
  <si>
    <t>sub-national</t>
  </si>
  <si>
    <t>license</t>
  </si>
  <si>
    <t>License</t>
  </si>
  <si>
    <t>A legal document giving official permission to do something with the dataset, taken from the open license codelist. A Public Domain Dedication or Open Definition Conformant license is recommended. Documents linked from this file may be under other license conditions.</t>
  </si>
  <si>
    <t>CC0-1.0</t>
  </si>
  <si>
    <t>CC-BY-4.0</t>
  </si>
  <si>
    <t>CC-BY-SA-4.0</t>
  </si>
  <si>
    <t>CC-BY-NC-SA-4.0</t>
  </si>
  <si>
    <t>CC BY-ND 4.0</t>
  </si>
  <si>
    <t>CC BY-NC-ND 4.0</t>
  </si>
  <si>
    <t>ODbL-1.0</t>
  </si>
  <si>
    <t>ODC-By-1.0</t>
  </si>
  <si>
    <t>PDDL-1.0</t>
  </si>
  <si>
    <t>contact_point/name</t>
  </si>
  <si>
    <t>contact_point/email</t>
  </si>
  <si>
    <t>contact_point/url</t>
  </si>
  <si>
    <t>creator/name</t>
  </si>
  <si>
    <t>creator/email</t>
  </si>
  <si>
    <t>creator/url</t>
  </si>
  <si>
    <t>exposure/category</t>
  </si>
  <si>
    <t>Exposure category</t>
  </si>
  <si>
    <t>The category of the exposed assets, from the closed exposure category codelist.</t>
  </si>
  <si>
    <t>Enum: agriculture, buildings, infrastructure, population, natural_environment</t>
  </si>
  <si>
    <t>agriculture</t>
  </si>
  <si>
    <t>buildings</t>
  </si>
  <si>
    <t>infrastructure</t>
  </si>
  <si>
    <t>population</t>
  </si>
  <si>
    <t>natural_environment</t>
  </si>
  <si>
    <t>exposure/taxonomy</t>
  </si>
  <si>
    <t>Exposure taxonomy scheme</t>
  </si>
  <si>
    <t>The name of the taxonomy scheme used to create descriptive individual asset feature strings within the dataset.</t>
  </si>
  <si>
    <t>vulnerability/hazard_primary</t>
  </si>
  <si>
    <t>Primary hazard type</t>
  </si>
  <si>
    <t>The primary hazard involved in the modelled scenario(s), from the closed hazard type codelist.</t>
  </si>
  <si>
    <t>Enum: coastal_flood, convective_storm, drought, earthquake, extreme_temperature, flood, landslide, tsunami, volcanic, wildfire, strong_wind</t>
  </si>
  <si>
    <t>coastal_flood</t>
  </si>
  <si>
    <t>convective_storm</t>
  </si>
  <si>
    <t>drought</t>
  </si>
  <si>
    <t>earthquake</t>
  </si>
  <si>
    <t>extreme_temperature</t>
  </si>
  <si>
    <t>flood</t>
  </si>
  <si>
    <t>landslide</t>
  </si>
  <si>
    <t>tsunami</t>
  </si>
  <si>
    <t>volcanic</t>
  </si>
  <si>
    <t>wildfire</t>
  </si>
  <si>
    <t>strong_wind</t>
  </si>
  <si>
    <t>vulnerability/hazard_secondary</t>
  </si>
  <si>
    <t>Secondary hazard type</t>
  </si>
  <si>
    <t>The secondary hazard involved in the modelled scenario(s), from the closed hazard type codelist.</t>
  </si>
  <si>
    <t>vulnerability/hazard_process_primary</t>
  </si>
  <si>
    <t>Primary hazard process</t>
  </si>
  <si>
    <t>The primary hazard process involved in the modelled scenario(s), from the closed hazard process type codelist.</t>
  </si>
  <si>
    <t>Enum: coastal_flood, storm_surge, tornado, agricultural_drought, hydrological_drought, meteorological_drought, socioeconomic_drought, primary_rupture, secondary_rupture, ground_motion, liquefaction, extreme_cold, extreme_heat, fluvial_flood, pluvial_flood, groundwater_flood, snow_avalanche, landslide_general, landslide_rockslide, landslide_mudflow, landslide_rockfall, tsunami, ashfall, volcano_ballistics, lahar, lava, pyroclastic_flow, wildfire, extratropical_cyclone, tropical_cyclone</t>
  </si>
  <si>
    <t>storm_surge</t>
  </si>
  <si>
    <t>tornado</t>
  </si>
  <si>
    <t>agricultural_drought</t>
  </si>
  <si>
    <t>hydrological_drought</t>
  </si>
  <si>
    <t>meteorological_drought</t>
  </si>
  <si>
    <t>socioeconomic_drought</t>
  </si>
  <si>
    <t>primary_rupture</t>
  </si>
  <si>
    <t>secondary_rupture</t>
  </si>
  <si>
    <t>ground_motion</t>
  </si>
  <si>
    <t>liquefaction</t>
  </si>
  <si>
    <t>extreme_cold</t>
  </si>
  <si>
    <t>extreme_heat</t>
  </si>
  <si>
    <t>fluvial_flood</t>
  </si>
  <si>
    <t>pluvial_flood</t>
  </si>
  <si>
    <t>groundwater_flood</t>
  </si>
  <si>
    <t>snow_avalanche</t>
  </si>
  <si>
    <t>landslide_general</t>
  </si>
  <si>
    <t>landslide_rockslide</t>
  </si>
  <si>
    <t>landslide_mudflow</t>
  </si>
  <si>
    <t>landslide_rockfall</t>
  </si>
  <si>
    <t>ashfall</t>
  </si>
  <si>
    <t>volcano_ballistics</t>
  </si>
  <si>
    <t>lahar</t>
  </si>
  <si>
    <t>lava</t>
  </si>
  <si>
    <t>pyroclastic_flow</t>
  </si>
  <si>
    <t>extratropical_cyclone</t>
  </si>
  <si>
    <t>tropical_cyclone</t>
  </si>
  <si>
    <t>vulnerability/hazard_process_secondary</t>
  </si>
  <si>
    <t>Secondary hazard process</t>
  </si>
  <si>
    <t>The secondary hazard process involved in the modelled scenario(s), from the closed hazard process type codelist.</t>
  </si>
  <si>
    <t>vulnerability/hazard_analysis_type</t>
  </si>
  <si>
    <t>Hazard analysis type</t>
  </si>
  <si>
    <t>The type of analysis applied to the hazard data used in the modelled scenario(s), from the closed analysis type codelist.</t>
  </si>
  <si>
    <t>Enum: deterministic, empirical, probabilistic</t>
  </si>
  <si>
    <t>deterministic</t>
  </si>
  <si>
    <t>empirical</t>
  </si>
  <si>
    <t>probabilistic</t>
  </si>
  <si>
    <t>vulnerability/intensity</t>
  </si>
  <si>
    <t>Hazard intensity measurement</t>
  </si>
  <si>
    <t>The metric and units the hazard intensity measurement is given in, from the open intensity measure codelist.</t>
  </si>
  <si>
    <t>PGA:g</t>
  </si>
  <si>
    <t>PGA:gal</t>
  </si>
  <si>
    <t>PGA:m/s2</t>
  </si>
  <si>
    <t>PGV:m/s</t>
  </si>
  <si>
    <t>AvgSa:m/s2</t>
  </si>
  <si>
    <t>Sd(T1):m</t>
  </si>
  <si>
    <t>Sv(T1):m/s</t>
  </si>
  <si>
    <t>PGDf:m</t>
  </si>
  <si>
    <t>D:s</t>
  </si>
  <si>
    <t>IA:m/s</t>
  </si>
  <si>
    <t>Neq:-</t>
  </si>
  <si>
    <t>EMS:-</t>
  </si>
  <si>
    <t>MMI:-</t>
  </si>
  <si>
    <t>CAV:m/s</t>
  </si>
  <si>
    <t>D_B:s</t>
  </si>
  <si>
    <t>fl_wd:m</t>
  </si>
  <si>
    <t>fl_wv:m/s</t>
  </si>
  <si>
    <t>v_ect(3s):km/h</t>
  </si>
  <si>
    <t>v_ect(1m):km/h</t>
  </si>
  <si>
    <t>v_etc(10m):km/h</t>
  </si>
  <si>
    <t>PGWS_tcy:km/h</t>
  </si>
  <si>
    <t>ls_fd:m</t>
  </si>
  <si>
    <t>I_DF:m3/s2</t>
  </si>
  <si>
    <t>v_lsl:m/s2</t>
  </si>
  <si>
    <t>ls_mfd:m</t>
  </si>
  <si>
    <t>SD_lsl:m</t>
  </si>
  <si>
    <t>Rh_tsi:m</t>
  </si>
  <si>
    <t>d_tsi:m</t>
  </si>
  <si>
    <t>h_tsi:m</t>
  </si>
  <si>
    <t>v_tsi:m/s</t>
  </si>
  <si>
    <t>Fh_tsi:m</t>
  </si>
  <si>
    <t>MF:m3/s2</t>
  </si>
  <si>
    <t>MMF:m4/s2</t>
  </si>
  <si>
    <t>F_drag:kN</t>
  </si>
  <si>
    <t>Fr:-</t>
  </si>
  <si>
    <t>F_QS:kN</t>
  </si>
  <si>
    <t>h_vaf:mm</t>
  </si>
  <si>
    <t>L_vaf:kg/m2</t>
  </si>
  <si>
    <t>ASI:per</t>
  </si>
  <si>
    <t>DI:-</t>
  </si>
  <si>
    <t>WMVHI:-</t>
  </si>
  <si>
    <t>NDVI:-</t>
  </si>
  <si>
    <t>VCI:-</t>
  </si>
  <si>
    <t>VHI:-</t>
  </si>
  <si>
    <t>CMI:-</t>
  </si>
  <si>
    <t>PDSI:-</t>
  </si>
  <si>
    <t>SPI:-</t>
  </si>
  <si>
    <t>SPEI:-</t>
  </si>
  <si>
    <t>WBGT:c</t>
  </si>
  <si>
    <t>FWI:-</t>
  </si>
  <si>
    <t>MHI:-</t>
  </si>
  <si>
    <t>vulnerability/category</t>
  </si>
  <si>
    <t>vulnerability/taxonomy</t>
  </si>
  <si>
    <t>The name of the taxonomy scheme used to create descriptive individual asset feature strings within the dataset. Use of GED4ALL is recommended.</t>
  </si>
  <si>
    <t>vulnerability/impact/type</t>
  </si>
  <si>
    <t>Impact type</t>
  </si>
  <si>
    <t>The type of impact calculated, taken from the closed impact type codelist.</t>
  </si>
  <si>
    <t>Enum: direct, indirect, total</t>
  </si>
  <si>
    <t>direct</t>
  </si>
  <si>
    <t>indirect</t>
  </si>
  <si>
    <t>total</t>
  </si>
  <si>
    <t>vulnerability/impact/metric</t>
  </si>
  <si>
    <t>Impact metric</t>
  </si>
  <si>
    <t>The metric used to describe the impact, taken from the open impact metric codelist.</t>
  </si>
  <si>
    <t>damage_ratio</t>
  </si>
  <si>
    <t>mean_damage_ratio</t>
  </si>
  <si>
    <t>probability</t>
  </si>
  <si>
    <t>damage_index</t>
  </si>
  <si>
    <t>loss_ratio</t>
  </si>
  <si>
    <t>mean_loss_ratio</t>
  </si>
  <si>
    <t>downtime_vulnerability</t>
  </si>
  <si>
    <t>casualty_ratio_vulnerability</t>
  </si>
  <si>
    <t>economic_loss_value</t>
  </si>
  <si>
    <t>insured_loss_value</t>
  </si>
  <si>
    <t>casualty_count</t>
  </si>
  <si>
    <t>casualty_ratio_loss</t>
  </si>
  <si>
    <t>loss_annual_average_value</t>
  </si>
  <si>
    <t>loss_probable_maximum_value</t>
  </si>
  <si>
    <t>at_risk_value</t>
  </si>
  <si>
    <t>at_risk_tail_value</t>
  </si>
  <si>
    <t>downtime_loss</t>
  </si>
  <si>
    <t>asset_loss</t>
  </si>
  <si>
    <t>displaced_count</t>
  </si>
  <si>
    <t>vulnerability/impact/unit</t>
  </si>
  <si>
    <t>Impact unit</t>
  </si>
  <si>
    <t>The unit the impact value is expressed in, taken from the open impact unit codelist.</t>
  </si>
  <si>
    <t>percentage</t>
  </si>
  <si>
    <t>hour</t>
  </si>
  <si>
    <t>day</t>
  </si>
  <si>
    <t>week</t>
  </si>
  <si>
    <t>month</t>
  </si>
  <si>
    <t>year</t>
  </si>
  <si>
    <t>count</t>
  </si>
  <si>
    <t>m2</t>
  </si>
  <si>
    <t>hectares</t>
  </si>
  <si>
    <t>km2</t>
  </si>
  <si>
    <t>vulnerability/impact/base_data_type</t>
  </si>
  <si>
    <t>Impact base data type</t>
  </si>
  <si>
    <t>The type of data used to calculate the impact values, taken from the closed data calculation type codelist.</t>
  </si>
  <si>
    <t>Enum: inferred, observed, simulated</t>
  </si>
  <si>
    <t>inferred</t>
  </si>
  <si>
    <t>observed</t>
  </si>
  <si>
    <t>simulated</t>
  </si>
  <si>
    <t>vulnerability/spatial/countries</t>
  </si>
  <si>
    <t>vulnerability/spatial/bbox</t>
  </si>
  <si>
    <t>vulnerability/spatial/geometry</t>
  </si>
  <si>
    <t>vulnerability/spatial/centroid</t>
  </si>
  <si>
    <t>vulnerability/spatial/scale</t>
  </si>
  <si>
    <t>vulnerability/functions/vulnerability/approach</t>
  </si>
  <si>
    <t>Vulnerability function approach</t>
  </si>
  <si>
    <t>The approach the vulnerability function is based upon, taken from the closed function approach codelist.</t>
  </si>
  <si>
    <t>Enum: analytical, empirical, hybrid, judgement</t>
  </si>
  <si>
    <t>analytical</t>
  </si>
  <si>
    <t>hybrid</t>
  </si>
  <si>
    <t>judgement</t>
  </si>
  <si>
    <t>vulnerability/functions/vulnerability/relationship</t>
  </si>
  <si>
    <t>Vulnerability impact relationship type</t>
  </si>
  <si>
    <t>The type of function relationships used to calculate the vulnerability impact values, taken from the closed relationship type codelist.</t>
  </si>
  <si>
    <t>Enum: discrete, math_bespoke, math_parametric</t>
  </si>
  <si>
    <t>discrete</t>
  </si>
  <si>
    <t>math_bespoke</t>
  </si>
  <si>
    <t>math_parametric</t>
  </si>
  <si>
    <t>vulnerability/functions/fragility/approach</t>
  </si>
  <si>
    <t>Fragility function approach</t>
  </si>
  <si>
    <t>The approach the fragility function is based upon, taken from the closed function approach codelist.</t>
  </si>
  <si>
    <t>vulnerability/functions/fragility/relationship</t>
  </si>
  <si>
    <t>Fragility impact relationship type</t>
  </si>
  <si>
    <t>The type of function relationships used to calculate the impact values, taken from the closed relationship type codelist.</t>
  </si>
  <si>
    <t>vulnerability/functions/fragility/damage_scale_name</t>
  </si>
  <si>
    <t>Damage scale name</t>
  </si>
  <si>
    <t>The name of the damage scale used in the fragility function, taken from the open damage scale name codelist.</t>
  </si>
  <si>
    <t>EMS-98</t>
  </si>
  <si>
    <t>HAZUS-MH_MR4</t>
  </si>
  <si>
    <t>Vision_2000</t>
  </si>
  <si>
    <t>FEMA_356</t>
  </si>
  <si>
    <t>Milutinovic_Trendafiloski_2003</t>
  </si>
  <si>
    <t>Blong_2003</t>
  </si>
  <si>
    <t>HRC</t>
  </si>
  <si>
    <t>Crowley_2004</t>
  </si>
  <si>
    <t>Lang_Bachmann_2004</t>
  </si>
  <si>
    <t>GNDT_2010</t>
  </si>
  <si>
    <t>JapanCO_2013</t>
  </si>
  <si>
    <t>EEFIT_2006</t>
  </si>
  <si>
    <t>Fraser_2013</t>
  </si>
  <si>
    <t>vulnerability/functions/fragility/damage_states_names</t>
  </si>
  <si>
    <t>Damage states names</t>
  </si>
  <si>
    <t>The names of the damage states listed in the fragility function.</t>
  </si>
  <si>
    <t>vulnerability/functions/damage_to_loss/approach</t>
  </si>
  <si>
    <t>Damage-to-loss function approach</t>
  </si>
  <si>
    <t>The approach the damage-to-loss impact function is based upon, taken from the closed function approach codelist.</t>
  </si>
  <si>
    <t>vulnerability/functions/damage_to_loss/relationship</t>
  </si>
  <si>
    <t>Damage-to-loss impact relationship type</t>
  </si>
  <si>
    <t>The type of function relationships used to calculate the damage-to-loss impact values, taken from the closed relationship type codelist.</t>
  </si>
  <si>
    <t>vulnerability/functions/damage_to_loss/damage_scale_name</t>
  </si>
  <si>
    <t>The name of the damage scale used in the damage-to-loss function, taken from the open damage scale name codelist.</t>
  </si>
  <si>
    <t>vulnerability/functions/damage_to_loss/damage_states_names</t>
  </si>
  <si>
    <t>The names of the damage states listed in a damage scale.</t>
  </si>
  <si>
    <t>vulnerability/functions/engineering_demand/parameter</t>
  </si>
  <si>
    <t>Engineering demand parameter</t>
  </si>
  <si>
    <t>The name of the engineering demand parameter, taken from the open engineering demand parameter codelist.</t>
  </si>
  <si>
    <t>PA_dmg_index</t>
  </si>
  <si>
    <t>peak_floor_acc</t>
  </si>
  <si>
    <t>roof_drift</t>
  </si>
  <si>
    <t>max_interstorey_drift_ratio</t>
  </si>
  <si>
    <t>interstorey_drift_ratio_i</t>
  </si>
  <si>
    <t>demand_capacity_ratio</t>
  </si>
  <si>
    <t>vulnerability/functions/engineering_demand/approach</t>
  </si>
  <si>
    <t>Engineering demand impact function approach</t>
  </si>
  <si>
    <t>The approach the engineering demand impact function is based upon, taken from the closed function approach codelist.</t>
  </si>
  <si>
    <t>vulnerability/functions/engineering_demand/relationship</t>
  </si>
  <si>
    <t>Engineering demand impact relationship type</t>
  </si>
  <si>
    <t>The type of function relationships used to calculate the engineering impact values, taken from the closed relationship type codelist.</t>
  </si>
  <si>
    <t>vulnerability/analysis_details</t>
  </si>
  <si>
    <t>Analysis details</t>
  </si>
  <si>
    <t>Additional details about the analysis used to produce the vulnerability function used in the modelled scenario(s).</t>
  </si>
  <si>
    <t>vulnerability/se_category/scheme</t>
  </si>
  <si>
    <t>Scheme</t>
  </si>
  <si>
    <t>The scheme or codelist from which the classification code is taken, using the open classification_scheme codelist.</t>
  </si>
  <si>
    <t>GED4ALL-socio-economic</t>
  </si>
  <si>
    <t>MOVER_social_vulnerability_categories</t>
  </si>
  <si>
    <t>vulnerability/se_category/id</t>
  </si>
  <si>
    <t>ID</t>
  </si>
  <si>
    <t>The classification code taken from the scheme.</t>
  </si>
  <si>
    <t>vulnerability/se_category/description</t>
  </si>
  <si>
    <t>A textual description or title for the classification code.</t>
  </si>
  <si>
    <t>vulnerability/se_category/uri</t>
  </si>
  <si>
    <t>URI</t>
  </si>
  <si>
    <t>A URI to uniquely identify the classification code.</t>
  </si>
  <si>
    <t>loss/hazard_type</t>
  </si>
  <si>
    <t>Hazard type</t>
  </si>
  <si>
    <t>The main type of hazard involved in the modelled scenario(s), from the closed hazard type codelist.</t>
  </si>
  <si>
    <t>loss/hazard_process</t>
  </si>
  <si>
    <t>Hazard process</t>
  </si>
  <si>
    <t>The main hazard process involved in the modelled scenario(s), from the closed hazard process type codelist.</t>
  </si>
  <si>
    <t>loss/description</t>
  </si>
  <si>
    <t>Loss description</t>
  </si>
  <si>
    <t>Additional details of the dataset.</t>
  </si>
  <si>
    <t>loss/category</t>
  </si>
  <si>
    <t>loss/impact/type</t>
  </si>
  <si>
    <t>loss/impact/metric</t>
  </si>
  <si>
    <t>loss/impact/unit</t>
  </si>
  <si>
    <t>loss/impact/base_data_type</t>
  </si>
  <si>
    <t>loss/type</t>
  </si>
  <si>
    <t>Loss type</t>
  </si>
  <si>
    <t>The type of loss described in the dataset, from the closed loss type codelist.</t>
  </si>
  <si>
    <t>Enum: ground_up, insured, gross, count, net_precat, net_postcat</t>
  </si>
  <si>
    <t>ground_up</t>
  </si>
  <si>
    <t>insured</t>
  </si>
  <si>
    <t>gross</t>
  </si>
  <si>
    <t>net_precat</t>
  </si>
  <si>
    <t>net_postcat</t>
  </si>
  <si>
    <t>loss/approach</t>
  </si>
  <si>
    <t>Loss approach</t>
  </si>
  <si>
    <t>The approach the loss calculation function is based upon, taken from the closed function approach codelist.</t>
  </si>
  <si>
    <t>loss/hazard_analysis_type</t>
  </si>
  <si>
    <t>Event frequency type</t>
  </si>
  <si>
    <t>The type of occurrence frequency represented in the modelled scenario, from the closed analysis type codelist.</t>
  </si>
  <si>
    <t>loss/hazard_id</t>
  </si>
  <si>
    <t>Hazard dataset</t>
  </si>
  <si>
    <t>A unique identifier for the hazard dataset used in the modelled scenario(s). Use of an HTTP URI is recommended.</t>
  </si>
  <si>
    <t>loss/exposure_id</t>
  </si>
  <si>
    <t>Exposure dataset</t>
  </si>
  <si>
    <t>A unique identifier for the exposure dataset used in the modelled scenario(s). Use of an HTTP URI is recommended.</t>
  </si>
  <si>
    <t>loss/vulnerability_id</t>
  </si>
  <si>
    <t>Vulnerability dataset</t>
  </si>
  <si>
    <t>A unique identifier for the vulnerability dataset used in the modelled scenario(s). Use of an HTTP URI is recommended.</t>
  </si>
  <si>
    <t>temporal_resolution</t>
  </si>
  <si>
    <t>Temporal resolution</t>
  </si>
  <si>
    <t>The minimum period of time resolvable in this dataset, in ISO8601 duration format.</t>
  </si>
  <si>
    <t>duration</t>
  </si>
  <si>
    <t>attributions/0/id</t>
  </si>
  <si>
    <t>A locally unique identifier for the attribution.</t>
  </si>
  <si>
    <t>attributions/0/entity/name</t>
  </si>
  <si>
    <t>attributions/0/entity/email</t>
  </si>
  <si>
    <t>attributions/0/entity/url</t>
  </si>
  <si>
    <t>attributions/0/role</t>
  </si>
  <si>
    <t>Role</t>
  </si>
  <si>
    <t>The entity's role in relation to the dataset, using the open roles codelist.</t>
  </si>
  <si>
    <t>world_bank_team_lead</t>
  </si>
  <si>
    <t>resource_provider</t>
  </si>
  <si>
    <t>custodian</t>
  </si>
  <si>
    <t>owner</t>
  </si>
  <si>
    <t>user</t>
  </si>
  <si>
    <t>distributor</t>
  </si>
  <si>
    <t>principal_investigator</t>
  </si>
  <si>
    <t>processor</t>
  </si>
  <si>
    <t>author</t>
  </si>
  <si>
    <t>sponsor</t>
  </si>
  <si>
    <t>co_author</t>
  </si>
  <si>
    <t>collaborator</t>
  </si>
  <si>
    <t>editor</t>
  </si>
  <si>
    <t>mediator</t>
  </si>
  <si>
    <t>rights_holder</t>
  </si>
  <si>
    <t>contributor</t>
  </si>
  <si>
    <t>funder</t>
  </si>
  <si>
    <t>stakeholder</t>
  </si>
  <si>
    <t>sources/0/id</t>
  </si>
  <si>
    <t>A locally unique identifier for the source.</t>
  </si>
  <si>
    <t>sources/0/name</t>
  </si>
  <si>
    <t>The name or title of the source.</t>
  </si>
  <si>
    <t>sources/0/url</t>
  </si>
  <si>
    <t>The uniform resource locator for the source, e.g. the web address at which the source can be accessed.</t>
  </si>
  <si>
    <t>sources/0/type</t>
  </si>
  <si>
    <t>type</t>
  </si>
  <si>
    <t>The nature of the source, from the closed source type codelist.</t>
  </si>
  <si>
    <t>Enum: dataset, model</t>
  </si>
  <si>
    <t>dataset</t>
  </si>
  <si>
    <t>model</t>
  </si>
  <si>
    <t>sources/0/component</t>
  </si>
  <si>
    <t>Component</t>
  </si>
  <si>
    <t>The risk data component the source has been used in, from the closed risk data type codelist.</t>
  </si>
  <si>
    <t>referenced_by/0/id</t>
  </si>
  <si>
    <t>A locally unique identifier for the related resource.</t>
  </si>
  <si>
    <t>referenced_by/0/name</t>
  </si>
  <si>
    <t>The name or title of the resource.</t>
  </si>
  <si>
    <t>referenced_by/0/authorNames</t>
  </si>
  <si>
    <t>Author names</t>
  </si>
  <si>
    <t>The names of the authors of the resource.</t>
  </si>
  <si>
    <t>referenced_by/0/datePublished</t>
  </si>
  <si>
    <t>Publication date</t>
  </si>
  <si>
    <t>The date that the resource was first published.</t>
  </si>
  <si>
    <t>date</t>
  </si>
  <si>
    <t>referenced_by/0/url</t>
  </si>
  <si>
    <t>The uniform resource locator for the resource, e.g. the web address at which the resource can be accessed.</t>
  </si>
  <si>
    <t>referenced_by/0/doi</t>
  </si>
  <si>
    <t>Digital object identifier</t>
  </si>
  <si>
    <t>The digital object identifier for the resource.</t>
  </si>
  <si>
    <t>spatial/gazetteerEntries/0/id</t>
  </si>
  <si>
    <t>An identifier drawn from the gazetteer identified in `.scheme`.</t>
  </si>
  <si>
    <t>spatial/gazetteerEntries/0/scheme</t>
  </si>
  <si>
    <t>The gazetteer from which the entry is drawn, from the open location gazetteers codelist.</t>
  </si>
  <si>
    <t>ISO 3166-2</t>
  </si>
  <si>
    <t>NUTS</t>
  </si>
  <si>
    <t>ISO 3166-1 alpha-2</t>
  </si>
  <si>
    <t>ISO 3166-1 alpha-3</t>
  </si>
  <si>
    <t>GEONAMES</t>
  </si>
  <si>
    <t>OSMN</t>
  </si>
  <si>
    <t>OSMR</t>
  </si>
  <si>
    <t>spatial/gazetteerEntries/0/description</t>
  </si>
  <si>
    <t>A description for the gazetteer entry.</t>
  </si>
  <si>
    <t>spatial/gazetteerEntries/0/uri</t>
  </si>
  <si>
    <t>Uniform resource locator</t>
  </si>
  <si>
    <t>A URI for the gazetteer entry.</t>
  </si>
  <si>
    <t>resources/0/id</t>
  </si>
  <si>
    <t>Resource identifier</t>
  </si>
  <si>
    <t>A locally unique identifier for this resource.</t>
  </si>
  <si>
    <t>resources/0/title</t>
  </si>
  <si>
    <t>Resource title</t>
  </si>
  <si>
    <t>A title for this resource.</t>
  </si>
  <si>
    <t>resources/0/description</t>
  </si>
  <si>
    <t>Resource description</t>
  </si>
  <si>
    <t>A description for this resource.</t>
  </si>
  <si>
    <t>resources/0/media_type</t>
  </si>
  <si>
    <t>Media type</t>
  </si>
  <si>
    <t>The media type of the resource, from the open media_type codelist. For example a custom binary file has media_type 'application/octet-stream. A geojson file has the media_type 'application/geo+json'.</t>
  </si>
  <si>
    <t>application/1d-interleaved-parityfec</t>
  </si>
  <si>
    <t>application/3gpdash-qoe-report+xml</t>
  </si>
  <si>
    <t>application/3gppHal+json</t>
  </si>
  <si>
    <t>application/3gppHalForms+json</t>
  </si>
  <si>
    <t>application/3gpp-ims+xml</t>
  </si>
  <si>
    <t>application/A2L</t>
  </si>
  <si>
    <t>application/ace+cbor</t>
  </si>
  <si>
    <t>application/ace+json</t>
  </si>
  <si>
    <t>application/activemessage</t>
  </si>
  <si>
    <t>application/activity+json</t>
  </si>
  <si>
    <t>application/aif+cbor</t>
  </si>
  <si>
    <t>application/aif+json</t>
  </si>
  <si>
    <t>application/alto-cdni+json</t>
  </si>
  <si>
    <t>application/alto-cdnifilter+json</t>
  </si>
  <si>
    <t>application/alto-costmap+json</t>
  </si>
  <si>
    <t>application/alto-costmapfilter+json</t>
  </si>
  <si>
    <t>application/alto-directory+json</t>
  </si>
  <si>
    <t>application/alto-endpointprop+json</t>
  </si>
  <si>
    <t>application/alto-endpointpropparams+json</t>
  </si>
  <si>
    <t>application/alto-endpointcost+json</t>
  </si>
  <si>
    <t>application/alto-endpointcostparams+json</t>
  </si>
  <si>
    <t>application/alto-error+json</t>
  </si>
  <si>
    <t>application/alto-networkmapfilter+json</t>
  </si>
  <si>
    <t>application/alto-networkmap+json</t>
  </si>
  <si>
    <t>application/alto-propmap+json</t>
  </si>
  <si>
    <t>application/alto-propmapparams+json</t>
  </si>
  <si>
    <t>application/alto-updatestreamcontrol+json</t>
  </si>
  <si>
    <t>application/alto-updatestreamparams+json</t>
  </si>
  <si>
    <t>application/AML</t>
  </si>
  <si>
    <t>application/andrew-inset</t>
  </si>
  <si>
    <t>application/applefile</t>
  </si>
  <si>
    <t>application/at+jwt</t>
  </si>
  <si>
    <t>application/ATF</t>
  </si>
  <si>
    <t>application/ATFX</t>
  </si>
  <si>
    <t>application/atom+xml</t>
  </si>
  <si>
    <t>application/atomcat+xml</t>
  </si>
  <si>
    <t>application/atomdeleted+xml</t>
  </si>
  <si>
    <t>application/atomicmail</t>
  </si>
  <si>
    <t>application/atomsvc+xml</t>
  </si>
  <si>
    <t>application/atsc-dwd+xml</t>
  </si>
  <si>
    <t>application/atsc-dynamic-event-message</t>
  </si>
  <si>
    <t>application/atsc-held+xml</t>
  </si>
  <si>
    <t>application/atsc-rdt+json</t>
  </si>
  <si>
    <t>application/atsc-rsat+xml</t>
  </si>
  <si>
    <t>application/ATXML</t>
  </si>
  <si>
    <t>application/auth-policy+xml</t>
  </si>
  <si>
    <t>application/automationml-aml+xml</t>
  </si>
  <si>
    <t>application/automationml-amlx+zip</t>
  </si>
  <si>
    <t>application/bacnet-xdd+zip</t>
  </si>
  <si>
    <t>application/batch-SMTP</t>
  </si>
  <si>
    <t>application/beep+xml</t>
  </si>
  <si>
    <t>application/calendar+json</t>
  </si>
  <si>
    <t>application/calendar+xml</t>
  </si>
  <si>
    <t>application/call-completion</t>
  </si>
  <si>
    <t>application/CALS-1840</t>
  </si>
  <si>
    <t>application/captive+json</t>
  </si>
  <si>
    <t>application/cbor</t>
  </si>
  <si>
    <t>application/cbor-seq</t>
  </si>
  <si>
    <t>application/cccex</t>
  </si>
  <si>
    <t>application/ccmp+xml</t>
  </si>
  <si>
    <t>application/ccxml+xml</t>
  </si>
  <si>
    <t>application/cda+xml</t>
  </si>
  <si>
    <t>application/CDFX+XML</t>
  </si>
  <si>
    <t>application/cdmi-capability</t>
  </si>
  <si>
    <t>application/cdmi-container</t>
  </si>
  <si>
    <t>application/cdmi-domain</t>
  </si>
  <si>
    <t>application/cdmi-object</t>
  </si>
  <si>
    <t>application/cdmi-queue</t>
  </si>
  <si>
    <t>application/cdni</t>
  </si>
  <si>
    <t>application/CEA</t>
  </si>
  <si>
    <t>application/cea-2018+xml</t>
  </si>
  <si>
    <t>application/cellml+xml</t>
  </si>
  <si>
    <t>application/cfw</t>
  </si>
  <si>
    <t>application/city+json</t>
  </si>
  <si>
    <t>application/clr</t>
  </si>
  <si>
    <t>application/clue_info+xml</t>
  </si>
  <si>
    <t>application/clue+xml</t>
  </si>
  <si>
    <t>application/cms</t>
  </si>
  <si>
    <t>application/cnrp+xml</t>
  </si>
  <si>
    <t>application/coap-group+json</t>
  </si>
  <si>
    <t>application/coap-payload</t>
  </si>
  <si>
    <t>application/commonground</t>
  </si>
  <si>
    <t>application/concise-problem-details+cbor</t>
  </si>
  <si>
    <t>application/conference-info+xml</t>
  </si>
  <si>
    <t>application/cpl+xml</t>
  </si>
  <si>
    <t>application/cose</t>
  </si>
  <si>
    <t>application/cose-key</t>
  </si>
  <si>
    <t>application/cose-key-set</t>
  </si>
  <si>
    <t>application/cose-x509</t>
  </si>
  <si>
    <t>application/csrattrs</t>
  </si>
  <si>
    <t>application/csta+xml</t>
  </si>
  <si>
    <t>application/CSTAdata+xml</t>
  </si>
  <si>
    <t>application/csvm+json</t>
  </si>
  <si>
    <t>application/cwl</t>
  </si>
  <si>
    <t>application/cwl+json</t>
  </si>
  <si>
    <t>application/cwt</t>
  </si>
  <si>
    <t>application/cybercash</t>
  </si>
  <si>
    <t>application/dash+xml</t>
  </si>
  <si>
    <t>application/dash-patch+xml</t>
  </si>
  <si>
    <t>application/dashdelta</t>
  </si>
  <si>
    <t>application/davmount+xml</t>
  </si>
  <si>
    <t>application/dca-rft</t>
  </si>
  <si>
    <t>application/DCD</t>
  </si>
  <si>
    <t>application/dec-dx</t>
  </si>
  <si>
    <t>application/dialog-info+xml</t>
  </si>
  <si>
    <t>application/dicom</t>
  </si>
  <si>
    <t>application/dicom+json</t>
  </si>
  <si>
    <t>application/dicom+xml</t>
  </si>
  <si>
    <t>application/DII</t>
  </si>
  <si>
    <t>application/DIT</t>
  </si>
  <si>
    <t>application/dns</t>
  </si>
  <si>
    <t>application/dns+json</t>
  </si>
  <si>
    <t>application/dns-message</t>
  </si>
  <si>
    <t>application/dots+cbor</t>
  </si>
  <si>
    <t>application/dpop+jwt</t>
  </si>
  <si>
    <t>application/dskpp+xml</t>
  </si>
  <si>
    <t>application/dssc+der</t>
  </si>
  <si>
    <t>application/dssc+xml</t>
  </si>
  <si>
    <t>application/dvcs</t>
  </si>
  <si>
    <t>application/EDI-consent</t>
  </si>
  <si>
    <t>application/EDIFACT</t>
  </si>
  <si>
    <t>application/EDI-X12</t>
  </si>
  <si>
    <t>application/efi</t>
  </si>
  <si>
    <t>application/elm+json</t>
  </si>
  <si>
    <t>application/elm+xml</t>
  </si>
  <si>
    <t>application/EmergencyCallData.cap+xml</t>
  </si>
  <si>
    <t>application/EmergencyCallData.Comment+xml</t>
  </si>
  <si>
    <t>application/EmergencyCallData.Control+xml</t>
  </si>
  <si>
    <t>application/EmergencyCallData.DeviceInfo+xml</t>
  </si>
  <si>
    <t>application/EmergencyCallData.eCall.MSD</t>
  </si>
  <si>
    <t>application/EmergencyCallData.LegacyESN+json</t>
  </si>
  <si>
    <t>application/EmergencyCallData.ProviderInfo+xml</t>
  </si>
  <si>
    <t>application/EmergencyCallData.ServiceInfo+xml</t>
  </si>
  <si>
    <t>application/EmergencyCallData.SubscriberInfo+xml</t>
  </si>
  <si>
    <t>application/EmergencyCallData.VEDS+xml</t>
  </si>
  <si>
    <t>application/emma+xml</t>
  </si>
  <si>
    <t>application/emotionml+xml</t>
  </si>
  <si>
    <t>application/encaprtp</t>
  </si>
  <si>
    <t>application/epp+xml</t>
  </si>
  <si>
    <t>application/epub+zip</t>
  </si>
  <si>
    <t>application/eshop</t>
  </si>
  <si>
    <t>application/example</t>
  </si>
  <si>
    <t>application/exi</t>
  </si>
  <si>
    <t>application/expect-ct-report+json</t>
  </si>
  <si>
    <t>application/express</t>
  </si>
  <si>
    <t>application/fastinfoset</t>
  </si>
  <si>
    <t>application/fastsoap</t>
  </si>
  <si>
    <t>application/fdf</t>
  </si>
  <si>
    <t>application/fdt+xml</t>
  </si>
  <si>
    <t>application/fhir+json</t>
  </si>
  <si>
    <t>application/fhir+xml</t>
  </si>
  <si>
    <t>application/fits</t>
  </si>
  <si>
    <t>application/flexfec</t>
  </si>
  <si>
    <t>application/font-tdpfr</t>
  </si>
  <si>
    <t>application/framework-attributes+xml</t>
  </si>
  <si>
    <t>application/geo+json</t>
  </si>
  <si>
    <t>application/geo+json-seq</t>
  </si>
  <si>
    <t>application/geopackage+sqlite3</t>
  </si>
  <si>
    <t>application/geoxacml+xml</t>
  </si>
  <si>
    <t>application/gltf-buffer</t>
  </si>
  <si>
    <t>application/gml+xml</t>
  </si>
  <si>
    <t>application/gzip</t>
  </si>
  <si>
    <t>application/H224</t>
  </si>
  <si>
    <t>application/held+xml</t>
  </si>
  <si>
    <t>application/hl7v2+xml</t>
  </si>
  <si>
    <t>application/http</t>
  </si>
  <si>
    <t>application/hyperstudio</t>
  </si>
  <si>
    <t>application/ibe-key-request+xml</t>
  </si>
  <si>
    <t>application/ibe-pkg-reply+xml</t>
  </si>
  <si>
    <t>application/ibe-pp-data</t>
  </si>
  <si>
    <t>application/iges</t>
  </si>
  <si>
    <t>application/im-iscomposing+xml</t>
  </si>
  <si>
    <t>application/index</t>
  </si>
  <si>
    <t>application/index.cmd</t>
  </si>
  <si>
    <t>application/index.obj</t>
  </si>
  <si>
    <t>application/index.response</t>
  </si>
  <si>
    <t>application/index.vnd</t>
  </si>
  <si>
    <t>application/inkml+xml</t>
  </si>
  <si>
    <t>application/IOTP</t>
  </si>
  <si>
    <t>application/ipfix</t>
  </si>
  <si>
    <t>application/ipp</t>
  </si>
  <si>
    <t>application/ISUP</t>
  </si>
  <si>
    <t>application/its+xml</t>
  </si>
  <si>
    <t>application/java-archive</t>
  </si>
  <si>
    <t>application/jf2feed+json</t>
  </si>
  <si>
    <t>application/jose</t>
  </si>
  <si>
    <t>application/jose+json</t>
  </si>
  <si>
    <t>application/jrd+json</t>
  </si>
  <si>
    <t>application/jscalendar+json</t>
  </si>
  <si>
    <t>application/json</t>
  </si>
  <si>
    <t>application/json-patch+json</t>
  </si>
  <si>
    <t>application/json-seq</t>
  </si>
  <si>
    <t>application/jwk+json</t>
  </si>
  <si>
    <t>application/jwk-set+json</t>
  </si>
  <si>
    <t>application/jwt</t>
  </si>
  <si>
    <t>application/kpml-request+xml</t>
  </si>
  <si>
    <t>application/kpml-response+xml</t>
  </si>
  <si>
    <t>application/ld+json</t>
  </si>
  <si>
    <t>application/lgr+xml</t>
  </si>
  <si>
    <t>application/link-format</t>
  </si>
  <si>
    <t>application/linkset</t>
  </si>
  <si>
    <t>application/linkset+json</t>
  </si>
  <si>
    <t>application/load-control+xml</t>
  </si>
  <si>
    <t>application/logout+jwt</t>
  </si>
  <si>
    <t>application/lost+xml</t>
  </si>
  <si>
    <t>application/lostsync+xml</t>
  </si>
  <si>
    <t>application/lpf+zip</t>
  </si>
  <si>
    <t>application/LXF</t>
  </si>
  <si>
    <t>application/mac-binhex40</t>
  </si>
  <si>
    <t>application/macwriteii</t>
  </si>
  <si>
    <t>application/mads+xml</t>
  </si>
  <si>
    <t>application/manifest+json</t>
  </si>
  <si>
    <t>application/marc</t>
  </si>
  <si>
    <t>application/marcxml+xml</t>
  </si>
  <si>
    <t>application/mathematica</t>
  </si>
  <si>
    <t>application/mathml+xml</t>
  </si>
  <si>
    <t>application/mathml-content+xml</t>
  </si>
  <si>
    <t>application/mathml-presentation+xml</t>
  </si>
  <si>
    <t>application/mbms-associated-procedure-description+xml</t>
  </si>
  <si>
    <t>application/mbms-deregister+xml</t>
  </si>
  <si>
    <t>application/mbms-envelope+xml</t>
  </si>
  <si>
    <t>application/mbms-msk-response+xml</t>
  </si>
  <si>
    <t>application/mbms-msk+xml</t>
  </si>
  <si>
    <t>application/mbms-protection-description+xml</t>
  </si>
  <si>
    <t>application/mbms-reception-report+xml</t>
  </si>
  <si>
    <t>application/mbms-register-response+xml</t>
  </si>
  <si>
    <t>application/mbms-register+xml</t>
  </si>
  <si>
    <t>application/mbms-schedule+xml</t>
  </si>
  <si>
    <t>application/mbms-user-service-description+xml</t>
  </si>
  <si>
    <t>application/mbox</t>
  </si>
  <si>
    <t>application/media_control+xml</t>
  </si>
  <si>
    <t>application/media-policy-dataset+xml</t>
  </si>
  <si>
    <t>application/mediaservercontrol+xml</t>
  </si>
  <si>
    <t>application/merge-patch+json</t>
  </si>
  <si>
    <t>application/metalink4+xml</t>
  </si>
  <si>
    <t>application/mets+xml</t>
  </si>
  <si>
    <t>application/MF4</t>
  </si>
  <si>
    <t>application/mikey</t>
  </si>
  <si>
    <t>application/mipc</t>
  </si>
  <si>
    <t>application/missing-blocks+cbor-seq</t>
  </si>
  <si>
    <t>application/mmt-aei+xml</t>
  </si>
  <si>
    <t>application/mmt-usd+xml</t>
  </si>
  <si>
    <t>application/mods+xml</t>
  </si>
  <si>
    <t>application/moss-keys</t>
  </si>
  <si>
    <t>application/moss-signature</t>
  </si>
  <si>
    <t>application/mosskey-data</t>
  </si>
  <si>
    <t>application/mosskey-request</t>
  </si>
  <si>
    <t>application/mp21</t>
  </si>
  <si>
    <t>application/mp4</t>
  </si>
  <si>
    <t>application/mpeg4-generic</t>
  </si>
  <si>
    <t>application/mpeg4-iod</t>
  </si>
  <si>
    <t>application/mpeg4-iod-xmt</t>
  </si>
  <si>
    <t>application/mrb-consumer+xml</t>
  </si>
  <si>
    <t>application/mrb-publish+xml</t>
  </si>
  <si>
    <t>application/msc-ivr+xml</t>
  </si>
  <si>
    <t>application/msc-mixer+xml</t>
  </si>
  <si>
    <t>application/msword</t>
  </si>
  <si>
    <t>application/mud+json</t>
  </si>
  <si>
    <t>application/multipart-core</t>
  </si>
  <si>
    <t>application/mxf</t>
  </si>
  <si>
    <t>application/n-quads</t>
  </si>
  <si>
    <t>application/n-triples</t>
  </si>
  <si>
    <t>application/nasdata</t>
  </si>
  <si>
    <t>application/news-checkgroups</t>
  </si>
  <si>
    <t>application/news-groupinfo</t>
  </si>
  <si>
    <t>application/news-transmission</t>
  </si>
  <si>
    <t>application/nlsml+xml</t>
  </si>
  <si>
    <t>application/node</t>
  </si>
  <si>
    <t>application/nss</t>
  </si>
  <si>
    <t>application/oauth-authz-req+jwt</t>
  </si>
  <si>
    <t>application/oblivious-dns-message</t>
  </si>
  <si>
    <t>application/ocsp-request</t>
  </si>
  <si>
    <t>application/ocsp-response</t>
  </si>
  <si>
    <t>application/octet-stream</t>
  </si>
  <si>
    <t>application/ODA</t>
  </si>
  <si>
    <t>application/odm+xml</t>
  </si>
  <si>
    <t>application/ODX</t>
  </si>
  <si>
    <t>application/oebps-package+xml</t>
  </si>
  <si>
    <t>application/ogg</t>
  </si>
  <si>
    <t>application/ohttp-keys</t>
  </si>
  <si>
    <t>application/opc-nodeset+xml</t>
  </si>
  <si>
    <t>application/oscore</t>
  </si>
  <si>
    <t>application/oxps</t>
  </si>
  <si>
    <t>application/p21</t>
  </si>
  <si>
    <t>application/p21+zip</t>
  </si>
  <si>
    <t>application/p2p-overlay+xml</t>
  </si>
  <si>
    <t>application/parityfec</t>
  </si>
  <si>
    <t>application/passport</t>
  </si>
  <si>
    <t>application/patch-ops-error+xml</t>
  </si>
  <si>
    <t>application/pdf</t>
  </si>
  <si>
    <t>application/PDX</t>
  </si>
  <si>
    <t>application/pem-certificate-chain</t>
  </si>
  <si>
    <t>application/pgp-encrypted</t>
  </si>
  <si>
    <t>application/pgp-keys</t>
  </si>
  <si>
    <t>application/pgp-signature</t>
  </si>
  <si>
    <t>application/pidf-diff+xml</t>
  </si>
  <si>
    <t>application/pidf+xml</t>
  </si>
  <si>
    <t>application/pkcs10</t>
  </si>
  <si>
    <t>application/pkcs7-mime</t>
  </si>
  <si>
    <t>application/pkcs7-signature</t>
  </si>
  <si>
    <t>application/pkcs8</t>
  </si>
  <si>
    <t>application/pkcs8-encrypted</t>
  </si>
  <si>
    <t>application/pkcs12</t>
  </si>
  <si>
    <t>application/pkix-attr-cert</t>
  </si>
  <si>
    <t>application/pkix-cert</t>
  </si>
  <si>
    <t>application/pkix-crl</t>
  </si>
  <si>
    <t>application/pkix-pkipath</t>
  </si>
  <si>
    <t>application/pkixcmp</t>
  </si>
  <si>
    <t>application/pls+xml</t>
  </si>
  <si>
    <t>application/poc-settings+xml</t>
  </si>
  <si>
    <t>application/postscript</t>
  </si>
  <si>
    <t>application/ppsp-tracker+json</t>
  </si>
  <si>
    <t>application/problem+json</t>
  </si>
  <si>
    <t>application/problem+xml</t>
  </si>
  <si>
    <t>application/provenance+xml</t>
  </si>
  <si>
    <t>application/prs.alvestrand.titrax-sheet</t>
  </si>
  <si>
    <t>application/prs.cww</t>
  </si>
  <si>
    <t>application/prs.cyn</t>
  </si>
  <si>
    <t>application/prs.hpub+zip</t>
  </si>
  <si>
    <t>application/prs.implied-document+xml</t>
  </si>
  <si>
    <t>application/prs.implied-executable</t>
  </si>
  <si>
    <t>application/prs.implied-structure</t>
  </si>
  <si>
    <t>application/prs.nprend</t>
  </si>
  <si>
    <t>application/prs.plucker</t>
  </si>
  <si>
    <t>application/prs.rdf-xml-crypt</t>
  </si>
  <si>
    <t>application/prs.xsf+xml</t>
  </si>
  <si>
    <t>application/pskc+xml</t>
  </si>
  <si>
    <t>application/pvd+json</t>
  </si>
  <si>
    <t>application/rdf+xml</t>
  </si>
  <si>
    <t>application/route-apd+xml</t>
  </si>
  <si>
    <t>application/route-s-tsid+xml</t>
  </si>
  <si>
    <t>application/route-usd+xml</t>
  </si>
  <si>
    <t>application/QSIG</t>
  </si>
  <si>
    <t>application/raptorfec</t>
  </si>
  <si>
    <t>application/rdap+json</t>
  </si>
  <si>
    <t>application/reginfo+xml</t>
  </si>
  <si>
    <t>application/relax-ng-compact-syntax</t>
  </si>
  <si>
    <t>application/reputon+json</t>
  </si>
  <si>
    <t>application/resource-lists-diff+xml</t>
  </si>
  <si>
    <t>application/resource-lists+xml</t>
  </si>
  <si>
    <t>application/rfc+xml</t>
  </si>
  <si>
    <t>application/riscos</t>
  </si>
  <si>
    <t>application/rlmi+xml</t>
  </si>
  <si>
    <t>application/rls-services+xml</t>
  </si>
  <si>
    <t>application/rpki-checklist</t>
  </si>
  <si>
    <t>application/rpki-ghostbusters</t>
  </si>
  <si>
    <t>application/rpki-manifest</t>
  </si>
  <si>
    <t>application/rpki-publication</t>
  </si>
  <si>
    <t>application/rpki-roa</t>
  </si>
  <si>
    <t>application/rpki-updown</t>
  </si>
  <si>
    <t>application/rtf</t>
  </si>
  <si>
    <t>application/rtploopback</t>
  </si>
  <si>
    <t>application/rtx</t>
  </si>
  <si>
    <t>application/samlassertion+xml</t>
  </si>
  <si>
    <t>application/samlmetadata+xml</t>
  </si>
  <si>
    <t>application/sarif-external-properties+json</t>
  </si>
  <si>
    <t>application/sarif+json</t>
  </si>
  <si>
    <t>application/sbe</t>
  </si>
  <si>
    <t>application/sbml+xml</t>
  </si>
  <si>
    <t>application/scaip+xml</t>
  </si>
  <si>
    <t>application/scim+json</t>
  </si>
  <si>
    <t>application/scvp-cv-request</t>
  </si>
  <si>
    <t>application/scvp-cv-response</t>
  </si>
  <si>
    <t>application/scvp-vp-request</t>
  </si>
  <si>
    <t>application/scvp-vp-response</t>
  </si>
  <si>
    <t>application/sdp</t>
  </si>
  <si>
    <t>application/secevent+jwt</t>
  </si>
  <si>
    <t>application/senml-etch+cbor</t>
  </si>
  <si>
    <t>application/senml-etch+json</t>
  </si>
  <si>
    <t>application/senml-exi</t>
  </si>
  <si>
    <t>application/senml+cbor</t>
  </si>
  <si>
    <t>application/senml+json</t>
  </si>
  <si>
    <t>application/senml+xml</t>
  </si>
  <si>
    <t>application/sensml-exi</t>
  </si>
  <si>
    <t>application/sensml+cbor</t>
  </si>
  <si>
    <t>application/sensml+json</t>
  </si>
  <si>
    <t>application/sensml+xml</t>
  </si>
  <si>
    <t>application/sep-exi</t>
  </si>
  <si>
    <t>application/sep+xml</t>
  </si>
  <si>
    <t>application/session-info</t>
  </si>
  <si>
    <t>application/set-payment</t>
  </si>
  <si>
    <t>application/set-payment-initiation</t>
  </si>
  <si>
    <t>application/set-registration</t>
  </si>
  <si>
    <t>application/set-registration-initiation</t>
  </si>
  <si>
    <t>application/SGML</t>
  </si>
  <si>
    <t>application/sgml-open-catalog</t>
  </si>
  <si>
    <t>application/shf+xml</t>
  </si>
  <si>
    <t>application/sieve</t>
  </si>
  <si>
    <t>application/simple-filter+xml</t>
  </si>
  <si>
    <t>application/simple-message-summary</t>
  </si>
  <si>
    <t>application/simpleSymbolContainer</t>
  </si>
  <si>
    <t>application/sipc</t>
  </si>
  <si>
    <t>application/slate</t>
  </si>
  <si>
    <t>application/smil+xml</t>
  </si>
  <si>
    <t>application/smpte336m</t>
  </si>
  <si>
    <t>application/soap+fastinfoset</t>
  </si>
  <si>
    <t>application/soap+xml</t>
  </si>
  <si>
    <t>application/sparql-query</t>
  </si>
  <si>
    <t>application/spdx+json</t>
  </si>
  <si>
    <t>application/sparql-results+xml</t>
  </si>
  <si>
    <t>application/spirits-event+xml</t>
  </si>
  <si>
    <t>application/sql</t>
  </si>
  <si>
    <t>application/srgs</t>
  </si>
  <si>
    <t>application/srgs+xml</t>
  </si>
  <si>
    <t>application/sru+xml</t>
  </si>
  <si>
    <t>application/ssml+xml</t>
  </si>
  <si>
    <t>application/stix+json</t>
  </si>
  <si>
    <t>application/swid+cbor</t>
  </si>
  <si>
    <t>application/swid+xml</t>
  </si>
  <si>
    <t>application/tamp-apex-update</t>
  </si>
  <si>
    <t>application/tamp-apex-update-confirm</t>
  </si>
  <si>
    <t>application/tamp-community-update</t>
  </si>
  <si>
    <t>application/tamp-community-update-confirm</t>
  </si>
  <si>
    <t>application/tamp-error</t>
  </si>
  <si>
    <t>application/tamp-sequence-adjust</t>
  </si>
  <si>
    <t>application/tamp-sequence-adjust-confirm</t>
  </si>
  <si>
    <t>application/tamp-status-query</t>
  </si>
  <si>
    <t>application/tamp-status-response</t>
  </si>
  <si>
    <t>application/tamp-update</t>
  </si>
  <si>
    <t>application/tamp-update-confirm</t>
  </si>
  <si>
    <t>application/taxii+json</t>
  </si>
  <si>
    <t>application/td+json</t>
  </si>
  <si>
    <t>application/tei+xml</t>
  </si>
  <si>
    <t>application/TETRA_ISI</t>
  </si>
  <si>
    <t>application/thraud+xml</t>
  </si>
  <si>
    <t>application/timestamp-query</t>
  </si>
  <si>
    <t>application/timestamp-reply</t>
  </si>
  <si>
    <t>application/timestamped-data</t>
  </si>
  <si>
    <t>application/tlsrpt+gzip</t>
  </si>
  <si>
    <t>application/tlsrpt+json</t>
  </si>
  <si>
    <t>application/tm+json</t>
  </si>
  <si>
    <t>application/tnauthlist</t>
  </si>
  <si>
    <t>application/token-introspection+jwt</t>
  </si>
  <si>
    <t>application/trickle-ice-sdpfrag</t>
  </si>
  <si>
    <t>application/trig</t>
  </si>
  <si>
    <t>application/ttml+xml</t>
  </si>
  <si>
    <t>application/tve-trigger</t>
  </si>
  <si>
    <t>application/tzif</t>
  </si>
  <si>
    <t>application/tzif-leap</t>
  </si>
  <si>
    <t>application/ulpfec</t>
  </si>
  <si>
    <t>application/urc-grpsheet+xml</t>
  </si>
  <si>
    <t>application/urc-ressheet+xml</t>
  </si>
  <si>
    <t>application/urc-targetdesc+xml</t>
  </si>
  <si>
    <t>application/urc-uisocketdesc+xml</t>
  </si>
  <si>
    <t>application/vcard+json</t>
  </si>
  <si>
    <t>application/vcard+xml</t>
  </si>
  <si>
    <t>application/vemmi</t>
  </si>
  <si>
    <t>application/vnd.1000minds.decision-model+xml</t>
  </si>
  <si>
    <t>application/vnd.1ob</t>
  </si>
  <si>
    <t>application/vnd.3gpp.5gnas</t>
  </si>
  <si>
    <t>application/vnd.3gpp.access-transfer-events+xml</t>
  </si>
  <si>
    <t>application/vnd.3gpp.bsf+xml</t>
  </si>
  <si>
    <t>application/vnd.3gpp.crs+xml</t>
  </si>
  <si>
    <t>application/vnd.3gpp.current-location-discovery+xml</t>
  </si>
  <si>
    <t>application/vnd.3gpp.GMOP+xml</t>
  </si>
  <si>
    <t>application/vnd.3gpp.gtpc</t>
  </si>
  <si>
    <t>application/vnd.3gpp.interworking-data</t>
  </si>
  <si>
    <t>application/vnd.3gpp.lpp</t>
  </si>
  <si>
    <t>application/vnd.3gpp.mc-signalling-ear</t>
  </si>
  <si>
    <t>application/vnd.3gpp.mcdata-affiliation-command+xml</t>
  </si>
  <si>
    <t>application/vnd.3gpp.mcdata-info+xml</t>
  </si>
  <si>
    <t>application/vnd.3gpp.mcdata-msgstore-ctrl-request+xml</t>
  </si>
  <si>
    <t>application/vnd.3gpp.mcdata-payload</t>
  </si>
  <si>
    <t>application/vnd.3gpp.mcdata-regroup+xml</t>
  </si>
  <si>
    <t>application/vnd.3gpp.mcdata-service-config+xml</t>
  </si>
  <si>
    <t>application/vnd.3gpp.mcdata-signalling</t>
  </si>
  <si>
    <t>application/vnd.3gpp.mcdata-ue-config+xml</t>
  </si>
  <si>
    <t>application/vnd.3gpp.mcdata-user-profile+xml</t>
  </si>
  <si>
    <t>application/vnd.3gpp.mcptt-affiliation-command+xml</t>
  </si>
  <si>
    <t>application/vnd.3gpp.mcptt-floor-request+xml</t>
  </si>
  <si>
    <t>application/vnd.3gpp.mcptt-info+xml</t>
  </si>
  <si>
    <t>application/vnd.3gpp.mcptt-location-info+xml</t>
  </si>
  <si>
    <t>application/vnd.3gpp.mcptt-mbms-usage-info+xml</t>
  </si>
  <si>
    <t>application/vnd.3gpp.mcptt-regroup+xml</t>
  </si>
  <si>
    <t>application/vnd.3gpp.mcptt-service-config+xml</t>
  </si>
  <si>
    <t>application/vnd.3gpp.mcptt-signed+xml</t>
  </si>
  <si>
    <t>application/vnd.3gpp.mcptt-ue-config+xml</t>
  </si>
  <si>
    <t>application/vnd.3gpp.mcptt-ue-init-config+xml</t>
  </si>
  <si>
    <t>application/vnd.3gpp.mcptt-user-profile+xml</t>
  </si>
  <si>
    <t>application/vnd.3gpp.mcvideo-affiliation-command+xml</t>
  </si>
  <si>
    <t>application/vnd.3gpp.mcvideo-info+xml</t>
  </si>
  <si>
    <t>application/vnd.3gpp.mcvideo-location-info+xml</t>
  </si>
  <si>
    <t>application/vnd.3gpp.mcvideo-mbms-usage-info+xml</t>
  </si>
  <si>
    <t>application/vnd.3gpp.mcvideo-regroup+xml</t>
  </si>
  <si>
    <t>application/vnd.3gpp.mcvideo-service-config+xml</t>
  </si>
  <si>
    <t>application/vnd.3gpp.mcvideo-transmission-request+xml</t>
  </si>
  <si>
    <t>application/vnd.3gpp.mcvideo-ue-config+xml</t>
  </si>
  <si>
    <t>application/vnd.3gpp.mcvideo-user-profile+xml</t>
  </si>
  <si>
    <t>application/vnd.3gpp.mid-call+xml</t>
  </si>
  <si>
    <t>application/vnd.3gpp.ngap</t>
  </si>
  <si>
    <t>application/vnd.3gpp.pfcp</t>
  </si>
  <si>
    <t>application/vnd.3gpp.pic-bw-large</t>
  </si>
  <si>
    <t>application/vnd.3gpp.pic-bw-small</t>
  </si>
  <si>
    <t>application/vnd.3gpp.pic-bw-var</t>
  </si>
  <si>
    <t>application/vnd.3gpp-prose-pc3a+xml</t>
  </si>
  <si>
    <t>application/vnd.3gpp-prose-pc3ach+xml</t>
  </si>
  <si>
    <t>application/vnd.3gpp-prose-pc3ch+xml</t>
  </si>
  <si>
    <t>application/vnd.3gpp-prose-pc8+xml</t>
  </si>
  <si>
    <t>application/vnd.3gpp-prose+xml</t>
  </si>
  <si>
    <t>application/vnd.3gpp.s1ap</t>
  </si>
  <si>
    <t>application/vnd.3gpp.seal-group-doc+xml</t>
  </si>
  <si>
    <t>application/vnd.3gpp.seal-info+xml</t>
  </si>
  <si>
    <t>application/vnd.3gpp.seal-location-info+xml</t>
  </si>
  <si>
    <t>application/vnd.3gpp.seal-mbms-usage-info+xml</t>
  </si>
  <si>
    <t>application/vnd.3gpp.seal-network-QoS-management-info+xml</t>
  </si>
  <si>
    <t>application/vnd.3gpp.seal-ue-config-info+xml</t>
  </si>
  <si>
    <t>application/vnd.3gpp.seal-unicast-info+xml</t>
  </si>
  <si>
    <t>application/vnd.3gpp.seal-user-profile-info+xml</t>
  </si>
  <si>
    <t>application/vnd.3gpp.sms</t>
  </si>
  <si>
    <t>application/vnd.3gpp.sms+xml</t>
  </si>
  <si>
    <t>application/vnd.3gpp.srvcc-ext+xml</t>
  </si>
  <si>
    <t>application/vnd.3gpp.SRVCC-info+xml</t>
  </si>
  <si>
    <t>application/vnd.3gpp.state-and-event-info+xml</t>
  </si>
  <si>
    <t>application/vnd.3gpp.ussd+xml</t>
  </si>
  <si>
    <t>application/vnd.3gpp.vae-info+xml</t>
  </si>
  <si>
    <t>application/vnd.3gpp-v2x-local-service-information</t>
  </si>
  <si>
    <t>application/vnd.3gpp2.bcmcsinfo+xml</t>
  </si>
  <si>
    <t>application/vnd.3gpp2.sms</t>
  </si>
  <si>
    <t>application/vnd.3gpp2.tcap</t>
  </si>
  <si>
    <t>application/vnd.3gpp.v2x</t>
  </si>
  <si>
    <t>application/vnd.3lightssoftware.imagescal</t>
  </si>
  <si>
    <t>application/vnd.3M.Post-it-Notes</t>
  </si>
  <si>
    <t>application/vnd.accpac.simply.aso</t>
  </si>
  <si>
    <t>application/vnd.accpac.simply.imp</t>
  </si>
  <si>
    <t>application/vnd.acm.addressxfer+json</t>
  </si>
  <si>
    <t>application/vnd.acucobol</t>
  </si>
  <si>
    <t>application/vnd.acucorp</t>
  </si>
  <si>
    <t>application/vnd.adobe.flash.movie</t>
  </si>
  <si>
    <t>application/vnd.adobe.formscentral.fcdt</t>
  </si>
  <si>
    <t>application/vnd.adobe.fxp</t>
  </si>
  <si>
    <t>application/vnd.adobe.partial-upload</t>
  </si>
  <si>
    <t>application/vnd.adobe.xdp+xml</t>
  </si>
  <si>
    <t>application/vnd.aether.imp</t>
  </si>
  <si>
    <t>application/vnd.afpc.afplinedata</t>
  </si>
  <si>
    <t>application/vnd.afpc.afplinedata-pagedef</t>
  </si>
  <si>
    <t>application/vnd.afpc.cmoca-cmresource</t>
  </si>
  <si>
    <t>application/vnd.afpc.foca-charset</t>
  </si>
  <si>
    <t>application/vnd.afpc.foca-codedfont</t>
  </si>
  <si>
    <t>application/vnd.afpc.foca-codepage</t>
  </si>
  <si>
    <t>application/vnd.afpc.modca</t>
  </si>
  <si>
    <t>application/vnd.afpc.modca-cmtable</t>
  </si>
  <si>
    <t>application/vnd.afpc.modca-formdef</t>
  </si>
  <si>
    <t>application/vnd.afpc.modca-mediummap</t>
  </si>
  <si>
    <t>application/vnd.afpc.modca-objectcontainer</t>
  </si>
  <si>
    <t>application/vnd.afpc.modca-overlay</t>
  </si>
  <si>
    <t>application/vnd.afpc.modca-pagesegment</t>
  </si>
  <si>
    <t>application/vnd.age</t>
  </si>
  <si>
    <t>application/vnd.ah-barcode</t>
  </si>
  <si>
    <t>application/vnd.ahead.space</t>
  </si>
  <si>
    <t>application/vnd.airzip.filesecure.azf</t>
  </si>
  <si>
    <t>application/vnd.airzip.filesecure.azs</t>
  </si>
  <si>
    <t>application/vnd.amadeus+json</t>
  </si>
  <si>
    <t>application/vnd.amazon.mobi8-ebook</t>
  </si>
  <si>
    <t>application/vnd.americandynamics.acc</t>
  </si>
  <si>
    <t>application/vnd.amiga.ami</t>
  </si>
  <si>
    <t>application/vnd.amundsen.maze+xml</t>
  </si>
  <si>
    <t>application/vnd.android.ota</t>
  </si>
  <si>
    <t>application/vnd.anki</t>
  </si>
  <si>
    <t>application/vnd.anser-web-certificate-issue-initiation</t>
  </si>
  <si>
    <t>application/vnd.antix.game-component</t>
  </si>
  <si>
    <t>application/vnd.apache.arrow.file</t>
  </si>
  <si>
    <t>application/vnd.apache.arrow.stream</t>
  </si>
  <si>
    <t>application/vnd.apache.thrift.binary</t>
  </si>
  <si>
    <t>application/vnd.apache.thrift.compact</t>
  </si>
  <si>
    <t>application/vnd.apache.thrift.json</t>
  </si>
  <si>
    <t>application/vnd.apexlang</t>
  </si>
  <si>
    <t>application/vnd.api+json</t>
  </si>
  <si>
    <t>application/vnd.aplextor.warrp+json</t>
  </si>
  <si>
    <t>application/vnd.apothekende.reservation+json</t>
  </si>
  <si>
    <t>application/vnd.apple.installer+xml</t>
  </si>
  <si>
    <t>application/vnd.apple.keynote</t>
  </si>
  <si>
    <t>application/vnd.apple.mpegurl</t>
  </si>
  <si>
    <t>application/vnd.apple.numbers</t>
  </si>
  <si>
    <t>application/vnd.apple.pages</t>
  </si>
  <si>
    <t>application/vnd.aristanetworks.swi</t>
  </si>
  <si>
    <t>application/vnd.artisan+json</t>
  </si>
  <si>
    <t>application/vnd.artsquare</t>
  </si>
  <si>
    <t>application/vnd.astraea-software.iota</t>
  </si>
  <si>
    <t>application/vnd.audiograph</t>
  </si>
  <si>
    <t>application/vnd.autopackage</t>
  </si>
  <si>
    <t>application/vnd.avalon+json</t>
  </si>
  <si>
    <t>application/vnd.avistar+xml</t>
  </si>
  <si>
    <t>application/vnd.balsamiq.bmml+xml</t>
  </si>
  <si>
    <t>application/vnd.banana-accounting</t>
  </si>
  <si>
    <t>application/vnd.bbf.usp.error</t>
  </si>
  <si>
    <t>application/vnd.bbf.usp.msg</t>
  </si>
  <si>
    <t>application/vnd.bbf.usp.msg+json</t>
  </si>
  <si>
    <t>application/vnd.balsamiq.bmpr</t>
  </si>
  <si>
    <t>application/vnd.bekitzur-stech+json</t>
  </si>
  <si>
    <t>application/vnd.belightsoft.lhzd+zip</t>
  </si>
  <si>
    <t>application/vnd.belightsoft.lhzl+zip</t>
  </si>
  <si>
    <t>application/vnd.bint.med-content</t>
  </si>
  <si>
    <t>application/vnd.biopax.rdf+xml</t>
  </si>
  <si>
    <t>application/vnd.blink-idb-value-wrapper</t>
  </si>
  <si>
    <t>application/vnd.blueice.multipass</t>
  </si>
  <si>
    <t>application/vnd.bluetooth.ep.oob</t>
  </si>
  <si>
    <t>application/vnd.bluetooth.le.oob</t>
  </si>
  <si>
    <t>application/vnd.bmi</t>
  </si>
  <si>
    <t>application/vnd.bpf</t>
  </si>
  <si>
    <t>application/vnd.bpf3</t>
  </si>
  <si>
    <t>application/vnd.businessobjects</t>
  </si>
  <si>
    <t>application/vnd.byu.uapi+json</t>
  </si>
  <si>
    <t>application/vnd.cab-jscript</t>
  </si>
  <si>
    <t>application/vnd.canon-cpdl</t>
  </si>
  <si>
    <t>application/vnd.canon-lips</t>
  </si>
  <si>
    <t>application/vnd.capasystems-pg+json</t>
  </si>
  <si>
    <t>application/vnd.cendio.thinlinc.clientconf</t>
  </si>
  <si>
    <t>application/vnd.century-systems.tcp_stream</t>
  </si>
  <si>
    <t>application/vnd.chemdraw+xml</t>
  </si>
  <si>
    <t>application/vnd.chess-pgn</t>
  </si>
  <si>
    <t>application/vnd.chipnuts.karaoke-mmd</t>
  </si>
  <si>
    <t>application/vnd.ciedi</t>
  </si>
  <si>
    <t>application/vnd.cinderella</t>
  </si>
  <si>
    <t>application/vnd.cirpack.isdn-ext</t>
  </si>
  <si>
    <t>application/vnd.citationstyles.style+xml</t>
  </si>
  <si>
    <t>application/vnd.claymore</t>
  </si>
  <si>
    <t>application/vnd.cloanto.rp9</t>
  </si>
  <si>
    <t>application/vnd.clonk.c4group</t>
  </si>
  <si>
    <t>application/vnd.cluetrust.cartomobile-config</t>
  </si>
  <si>
    <t>application/vnd.cluetrust.cartomobile-config-pkg</t>
  </si>
  <si>
    <t>application/vnd.cncf.helm.chart.content.v1.tar+gzip</t>
  </si>
  <si>
    <t>application/vnd.cncf.helm.chart.provenance.v1.prov</t>
  </si>
  <si>
    <t>application/vnd.cncf.helm.config.v1+json</t>
  </si>
  <si>
    <t>application/vnd.coffeescript</t>
  </si>
  <si>
    <t>application/vnd.collabio.xodocuments.document</t>
  </si>
  <si>
    <t>application/vnd.collabio.xodocuments.document-template</t>
  </si>
  <si>
    <t>application/vnd.collabio.xodocuments.presentation</t>
  </si>
  <si>
    <t>application/vnd.collabio.xodocuments.presentation-template</t>
  </si>
  <si>
    <t>application/vnd.collabio.xodocuments.spreadsheet</t>
  </si>
  <si>
    <t>application/vnd.collabio.xodocuments.spreadsheet-template</t>
  </si>
  <si>
    <t>application/vnd.collection.doc+json</t>
  </si>
  <si>
    <t>application/vnd.collection+json</t>
  </si>
  <si>
    <t>application/vnd.collection.next+json</t>
  </si>
  <si>
    <t>application/vnd.comicbook-rar</t>
  </si>
  <si>
    <t>application/vnd.comicbook+zip</t>
  </si>
  <si>
    <t>application/vnd.commerce-battelle</t>
  </si>
  <si>
    <t>application/vnd.commonspace</t>
  </si>
  <si>
    <t>application/vnd.coreos.ignition+json</t>
  </si>
  <si>
    <t>application/vnd.cosmocaller</t>
  </si>
  <si>
    <t>application/vnd.contact.cmsg</t>
  </si>
  <si>
    <t>application/vnd.crick.clicker</t>
  </si>
  <si>
    <t>application/vnd.crick.clicker.keyboard</t>
  </si>
  <si>
    <t>application/vnd.crick.clicker.palette</t>
  </si>
  <si>
    <t>application/vnd.crick.clicker.template</t>
  </si>
  <si>
    <t>application/vnd.crick.clicker.wordbank</t>
  </si>
  <si>
    <t>application/vnd.criticaltools.wbs+xml</t>
  </si>
  <si>
    <t>application/vnd.cryptii.pipe+json</t>
  </si>
  <si>
    <t>application/vnd.crypto-shade-file</t>
  </si>
  <si>
    <t>application/vnd.cryptomator.encrypted</t>
  </si>
  <si>
    <t>application/vnd.cryptomator.vault</t>
  </si>
  <si>
    <t>application/vnd.ctc-posml</t>
  </si>
  <si>
    <t>application/vnd.ctct.ws+xml</t>
  </si>
  <si>
    <t>application/vnd.cups-pdf</t>
  </si>
  <si>
    <t>application/vnd.cups-postscript</t>
  </si>
  <si>
    <t>application/vnd.cups-ppd</t>
  </si>
  <si>
    <t>application/vnd.cups-raster</t>
  </si>
  <si>
    <t>application/vnd.cups-raw</t>
  </si>
  <si>
    <t>application/vnd.curl</t>
  </si>
  <si>
    <t>application/vnd.cyan.dean.root+xml</t>
  </si>
  <si>
    <t>application/vnd.cybank</t>
  </si>
  <si>
    <t>application/vnd.cyclonedx+json</t>
  </si>
  <si>
    <t>application/vnd.cyclonedx+xml</t>
  </si>
  <si>
    <t>application/vnd.d2l.coursepackage1p0+zip</t>
  </si>
  <si>
    <t>application/vnd.d3m-dataset</t>
  </si>
  <si>
    <t>application/vnd.d3m-problem</t>
  </si>
  <si>
    <t>application/vnd.dart</t>
  </si>
  <si>
    <t>application/vnd.data-vision.rdz</t>
  </si>
  <si>
    <t>application/vnd.datalog</t>
  </si>
  <si>
    <t>application/vnd.datapackage+json</t>
  </si>
  <si>
    <t>application/vnd.dataresource+json</t>
  </si>
  <si>
    <t>application/vnd.dbf</t>
  </si>
  <si>
    <t>application/vnd.debian.binary-package</t>
  </si>
  <si>
    <t>application/vnd.dece.data</t>
  </si>
  <si>
    <t>application/vnd.dece.ttml+xml</t>
  </si>
  <si>
    <t>application/vnd.dece.unspecified</t>
  </si>
  <si>
    <t>application/vnd.dece.zip</t>
  </si>
  <si>
    <t>application/vnd.denovo.fcselayout-link</t>
  </si>
  <si>
    <t>application/vnd.desmume.movie</t>
  </si>
  <si>
    <t>application/vnd.dir-bi.plate-dl-nosuffix</t>
  </si>
  <si>
    <t>application/vnd.dm.delegation+xml</t>
  </si>
  <si>
    <t>application/vnd.dna</t>
  </si>
  <si>
    <t>application/vnd.document+json</t>
  </si>
  <si>
    <t>application/vnd.dolby.mobile.1</t>
  </si>
  <si>
    <t>application/vnd.dolby.mobile.2</t>
  </si>
  <si>
    <t>application/vnd.doremir.scorecloud-binary-document</t>
  </si>
  <si>
    <t>application/vnd.dpgraph</t>
  </si>
  <si>
    <t>application/vnd.dreamfactory</t>
  </si>
  <si>
    <t>application/vnd.drive+json</t>
  </si>
  <si>
    <t>application/vnd.dtg.local</t>
  </si>
  <si>
    <t>application/vnd.dtg.local.flash</t>
  </si>
  <si>
    <t>application/vnd.dtg.local.html</t>
  </si>
  <si>
    <t>application/vnd.dvb.ait</t>
  </si>
  <si>
    <t>application/vnd.dvb.dvbisl+xml</t>
  </si>
  <si>
    <t>application/vnd.dvb.dvbj</t>
  </si>
  <si>
    <t>application/vnd.dvb.esgcontainer</t>
  </si>
  <si>
    <t>application/vnd.dvb.ipdcdftnotifaccess</t>
  </si>
  <si>
    <t>application/vnd.dvb.ipdcesgaccess</t>
  </si>
  <si>
    <t>application/vnd.dvb.ipdcesgaccess2</t>
  </si>
  <si>
    <t>application/vnd.dvb.ipdcesgpdd</t>
  </si>
  <si>
    <t>application/vnd.dvb.ipdcroaming</t>
  </si>
  <si>
    <t>application/vnd.dvb.iptv.alfec-base</t>
  </si>
  <si>
    <t>application/vnd.dvb.iptv.alfec-enhancement</t>
  </si>
  <si>
    <t>application/vnd.dvb.notif-aggregate-root+xml</t>
  </si>
  <si>
    <t>application/vnd.dvb.notif-container+xml</t>
  </si>
  <si>
    <t>application/vnd.dvb.notif-generic+xml</t>
  </si>
  <si>
    <t>application/vnd.dvb.notif-ia-msglist+xml</t>
  </si>
  <si>
    <t>application/vnd.dvb.notif-ia-registration-request+xml</t>
  </si>
  <si>
    <t>application/vnd.dvb.notif-ia-registration-response+xml</t>
  </si>
  <si>
    <t>application/vnd.dvb.notif-init+xml</t>
  </si>
  <si>
    <t>application/vnd.dvb.pfr</t>
  </si>
  <si>
    <t>application/vnd.dvb.service</t>
  </si>
  <si>
    <t>application/vnd.dxr</t>
  </si>
  <si>
    <t>application/vnd.dynageo</t>
  </si>
  <si>
    <t>application/vnd.dzr</t>
  </si>
  <si>
    <t>application/vnd.easykaraoke.cdgdownload</t>
  </si>
  <si>
    <t>application/vnd.ecip.rlp</t>
  </si>
  <si>
    <t>application/vnd.ecdis-update</t>
  </si>
  <si>
    <t>application/vnd.eclipse.ditto+json</t>
  </si>
  <si>
    <t>application/vnd.ecowin.chart</t>
  </si>
  <si>
    <t>application/vnd.ecowin.filerequest</t>
  </si>
  <si>
    <t>application/vnd.ecowin.fileupdate</t>
  </si>
  <si>
    <t>application/vnd.ecowin.series</t>
  </si>
  <si>
    <t>application/vnd.ecowin.seriesrequest</t>
  </si>
  <si>
    <t>application/vnd.ecowin.seriesupdate</t>
  </si>
  <si>
    <t>application/vnd.efi.img</t>
  </si>
  <si>
    <t>application/vnd.efi.iso</t>
  </si>
  <si>
    <t>application/vnd.eln+zip</t>
  </si>
  <si>
    <t>application/vnd.emclient.accessrequest+xml</t>
  </si>
  <si>
    <t>application/vnd.enliven</t>
  </si>
  <si>
    <t>application/vnd.enphase.envoy</t>
  </si>
  <si>
    <t>application/vnd.eprints.data+xml</t>
  </si>
  <si>
    <t>application/vnd.epson.esf</t>
  </si>
  <si>
    <t>application/vnd.epson.msf</t>
  </si>
  <si>
    <t>application/vnd.epson.quickanime</t>
  </si>
  <si>
    <t>application/vnd.epson.salt</t>
  </si>
  <si>
    <t>application/vnd.epson.ssf</t>
  </si>
  <si>
    <t>application/vnd.ericsson.quickcall</t>
  </si>
  <si>
    <t>application/vnd.espass-espass+zip</t>
  </si>
  <si>
    <t>application/vnd.eszigno3+xml</t>
  </si>
  <si>
    <t>application/vnd.etsi.aoc+xml</t>
  </si>
  <si>
    <t>application/vnd.etsi.asic-s+zip</t>
  </si>
  <si>
    <t>application/vnd.etsi.asic-e+zip</t>
  </si>
  <si>
    <t>application/vnd.etsi.cug+xml</t>
  </si>
  <si>
    <t>application/vnd.etsi.iptvcommand+xml</t>
  </si>
  <si>
    <t>application/vnd.etsi.iptvdiscovery+xml</t>
  </si>
  <si>
    <t>application/vnd.etsi.iptvprofile+xml</t>
  </si>
  <si>
    <t>application/vnd.etsi.iptvsad-bc+xml</t>
  </si>
  <si>
    <t>application/vnd.etsi.iptvsad-cod+xml</t>
  </si>
  <si>
    <t>application/vnd.etsi.iptvsad-npvr+xml</t>
  </si>
  <si>
    <t>application/vnd.etsi.iptvservice+xml</t>
  </si>
  <si>
    <t>application/vnd.etsi.iptvsync+xml</t>
  </si>
  <si>
    <t>application/vnd.etsi.iptvueprofile+xml</t>
  </si>
  <si>
    <t>application/vnd.etsi.mcid+xml</t>
  </si>
  <si>
    <t>application/vnd.etsi.mheg5</t>
  </si>
  <si>
    <t>application/vnd.etsi.overload-control-policy-dataset+xml</t>
  </si>
  <si>
    <t>application/vnd.etsi.pstn+xml</t>
  </si>
  <si>
    <t>application/vnd.etsi.sci+xml</t>
  </si>
  <si>
    <t>application/vnd.etsi.simservs+xml</t>
  </si>
  <si>
    <t>application/vnd.etsi.timestamp-token</t>
  </si>
  <si>
    <t>application/vnd.etsi.tsl+xml</t>
  </si>
  <si>
    <t>application/vnd.etsi.tsl.der</t>
  </si>
  <si>
    <t>application/vnd.eu.kasparian.car+json</t>
  </si>
  <si>
    <t>application/vnd.eudora.data</t>
  </si>
  <si>
    <t>application/vnd.evolv.ecig.profile</t>
  </si>
  <si>
    <t>application/vnd.evolv.ecig.settings</t>
  </si>
  <si>
    <t>application/vnd.evolv.ecig.theme</t>
  </si>
  <si>
    <t>application/vnd.exstream-empower+zip</t>
  </si>
  <si>
    <t>application/vnd.exstream-package</t>
  </si>
  <si>
    <t>application/vnd.ezpix-album</t>
  </si>
  <si>
    <t>application/vnd.ezpix-package</t>
  </si>
  <si>
    <t>application/vnd.f-secure.mobile</t>
  </si>
  <si>
    <t>application/vnd.fastcopy-disk-image</t>
  </si>
  <si>
    <t>application/vnd.familysearch.gedcom+zip</t>
  </si>
  <si>
    <t>application/vnd.fdsn.mseed</t>
  </si>
  <si>
    <t>application/vnd.fdsn.seed</t>
  </si>
  <si>
    <t>application/vnd.ffsns</t>
  </si>
  <si>
    <t>application/vnd.ficlab.flb+zip</t>
  </si>
  <si>
    <t>application/vnd.filmit.zfc</t>
  </si>
  <si>
    <t>application/vnd.fints</t>
  </si>
  <si>
    <t>application/vnd.firemonkeys.cloudcell</t>
  </si>
  <si>
    <t>application/vnd.FloGraphIt</t>
  </si>
  <si>
    <t>application/vnd.fluxtime.clip</t>
  </si>
  <si>
    <t>application/vnd.font-fontforge-sfd</t>
  </si>
  <si>
    <t>application/vnd.framemaker</t>
  </si>
  <si>
    <t>application/vnd.freelog.comic</t>
  </si>
  <si>
    <t>application/vnd.fsc.weblaunch</t>
  </si>
  <si>
    <t>application/vnd.fujifilm.fb.docuworks</t>
  </si>
  <si>
    <t>application/vnd.fujifilm.fb.docuworks.binder</t>
  </si>
  <si>
    <t>application/vnd.fujifilm.fb.docuworks.container</t>
  </si>
  <si>
    <t>application/vnd.fujifilm.fb.jfi+xml</t>
  </si>
  <si>
    <t>application/vnd.fujitsu.oasys</t>
  </si>
  <si>
    <t>application/vnd.fujitsu.oasys2</t>
  </si>
  <si>
    <t>application/vnd.fujitsu.oasys3</t>
  </si>
  <si>
    <t>application/vnd.fujitsu.oasysgp</t>
  </si>
  <si>
    <t>application/vnd.fujitsu.oasysprs</t>
  </si>
  <si>
    <t>application/vnd.fujixerox.ART4</t>
  </si>
  <si>
    <t>application/vnd.fujixerox.ART-EX</t>
  </si>
  <si>
    <t>application/vnd.fujixerox.ddd</t>
  </si>
  <si>
    <t>application/vnd.fujixerox.docuworks</t>
  </si>
  <si>
    <t>application/vnd.fujixerox.docuworks.binder</t>
  </si>
  <si>
    <t>application/vnd.fujixerox.docuworks.container</t>
  </si>
  <si>
    <t>application/vnd.fujixerox.HBPL</t>
  </si>
  <si>
    <t>application/vnd.fut-misnet</t>
  </si>
  <si>
    <t>application/vnd.futoin+cbor</t>
  </si>
  <si>
    <t>application/vnd.futoin+json</t>
  </si>
  <si>
    <t>application/vnd.fuzzysheet</t>
  </si>
  <si>
    <t>application/vnd.genomatix.tuxedo</t>
  </si>
  <si>
    <t>application/vnd.genozip</t>
  </si>
  <si>
    <t>application/vnd.gentics.grd+json</t>
  </si>
  <si>
    <t>application/vnd.gentoo.catmetadata+xml</t>
  </si>
  <si>
    <t>application/vnd.gentoo.ebuild</t>
  </si>
  <si>
    <t>application/vnd.gentoo.eclass</t>
  </si>
  <si>
    <t>application/vnd.gentoo.gpkg</t>
  </si>
  <si>
    <t>application/vnd.gentoo.manifest</t>
  </si>
  <si>
    <t>application/vnd.gentoo.xpak</t>
  </si>
  <si>
    <t>application/vnd.gentoo.pkgmetadata+xml</t>
  </si>
  <si>
    <t>application/vnd.geogebra.file</t>
  </si>
  <si>
    <t>application/vnd.geogebra.slides</t>
  </si>
  <si>
    <t>application/vnd.geogebra.tool</t>
  </si>
  <si>
    <t>application/vnd.geometry-explorer</t>
  </si>
  <si>
    <t>application/vnd.geonext</t>
  </si>
  <si>
    <t>application/vnd.geoplan</t>
  </si>
  <si>
    <t>application/vnd.geospace</t>
  </si>
  <si>
    <t>application/vnd.gerber</t>
  </si>
  <si>
    <t>application/vnd.globalplatform.card-content-mgt</t>
  </si>
  <si>
    <t>application/vnd.globalplatform.card-content-mgt-response</t>
  </si>
  <si>
    <t>application/vnd.gnu.taler.exchange+json</t>
  </si>
  <si>
    <t>application/vnd.gnu.taler.merchant+json</t>
  </si>
  <si>
    <t>application/vnd.google-earth.kml+xml</t>
  </si>
  <si>
    <t>application/vnd.google-earth.kmz</t>
  </si>
  <si>
    <t>application/vnd.gov.sk.e-form+xml</t>
  </si>
  <si>
    <t>application/vnd.gov.sk.e-form+zip</t>
  </si>
  <si>
    <t>application/vnd.gov.sk.xmldatacontainer+xml</t>
  </si>
  <si>
    <t>application/vnd.gpxsee.map+xml</t>
  </si>
  <si>
    <t>application/vnd.grafeq</t>
  </si>
  <si>
    <t>application/vnd.gridmp</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</si>
  <si>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</si>
  <si>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</si>
  <si>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</si>
  <si>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</si>
  <si>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</si>
  <si>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</si>
  <si>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</si>
  <si>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application/vnd.hal+json</t>
  </si>
  <si>
    <t>application/vnd.hal+xml</t>
  </si>
  <si>
    <t>application/vnd.HandHeld-Entertainment+xml</t>
  </si>
  <si>
    <t>application/vnd.hbci</t>
  </si>
  <si>
    <t>application/vnd.hc+json</t>
  </si>
  <si>
    <t>application/vnd.hcl-bireports</t>
  </si>
  <si>
    <t>application/vnd.hdt</t>
  </si>
  <si>
    <t>application/vnd.heroku+json</t>
  </si>
  <si>
    <t>application/vnd.hhe.lesson-player</t>
  </si>
  <si>
    <t>application/vnd.hp-HPGL</t>
  </si>
  <si>
    <t>application/vnd.hp-hpid</t>
  </si>
  <si>
    <t>application/vnd.hp-hps</t>
  </si>
  <si>
    <t>application/vnd.hp-jlyt</t>
  </si>
  <si>
    <t>application/vnd.hp-PCL</t>
  </si>
  <si>
    <t>application/vnd.hp-PCLXL</t>
  </si>
  <si>
    <t>application/vnd.hsl</t>
  </si>
  <si>
    <t>application/vnd.httphone</t>
  </si>
  <si>
    <t>application/vnd.hydrostatix.sof-data</t>
  </si>
  <si>
    <t>application/vnd.hyper-item+json</t>
  </si>
  <si>
    <t>application/vnd.hyper+json</t>
  </si>
  <si>
    <t>application/vnd.hyperdrive+json</t>
  </si>
  <si>
    <t>application/vnd.hzn-3d-crossword</t>
  </si>
  <si>
    <t>application/vnd.ibm.electronic-media</t>
  </si>
  <si>
    <t>application/vnd.ibm.MiniPay</t>
  </si>
  <si>
    <t>application/vnd.ibm.rights-management</t>
  </si>
  <si>
    <t>application/vnd.ibm.secure-container</t>
  </si>
  <si>
    <t>application/vnd.iccprofile</t>
  </si>
  <si>
    <t>application/vnd.ieee.1905</t>
  </si>
  <si>
    <t>application/vnd.igloader</t>
  </si>
  <si>
    <t>application/vnd.imagemeter.folder+zip</t>
  </si>
  <si>
    <t>application/vnd.imagemeter.image+zip</t>
  </si>
  <si>
    <t>application/vnd.immervision-ivp</t>
  </si>
  <si>
    <t>application/vnd.immervision-ivu</t>
  </si>
  <si>
    <t>application/vnd.ims.imsccv1p1</t>
  </si>
  <si>
    <t>application/vnd.ims.imsccv1p2</t>
  </si>
  <si>
    <t>application/vnd.ims.imsccv1p3</t>
  </si>
  <si>
    <t>application/vnd.ims.lis.v2.result+json</t>
  </si>
  <si>
    <t>application/vnd.ims.lti.v2.toolconsumerprofile+json</t>
  </si>
  <si>
    <t>application/vnd.ims.lti.v2.toolproxy.id+json</t>
  </si>
  <si>
    <t>application/vnd.ims.lti.v2.toolproxy+json</t>
  </si>
  <si>
    <t>application/vnd.ims.lti.v2.toolsettings+json</t>
  </si>
  <si>
    <t>application/vnd.ims.lti.v2.toolsettings.simple+json</t>
  </si>
  <si>
    <t>application/vnd.informedcontrol.rms+xml</t>
  </si>
  <si>
    <t>application/vnd.infotech.project</t>
  </si>
  <si>
    <t>application/vnd.infotech.project+xml</t>
  </si>
  <si>
    <t>application/vnd.innopath.wamp.notification</t>
  </si>
  <si>
    <t>application/vnd.insors.igm</t>
  </si>
  <si>
    <t>application/vnd.intercon.formnet</t>
  </si>
  <si>
    <t>application/vnd.intergeo</t>
  </si>
  <si>
    <t>application/vnd.intertrust.digibox</t>
  </si>
  <si>
    <t>application/vnd.intertrust.nncp</t>
  </si>
  <si>
    <t>application/vnd.intu.qbo</t>
  </si>
  <si>
    <t>application/vnd.intu.qfx</t>
  </si>
  <si>
    <t>application/vnd.ipfs.ipns-record</t>
  </si>
  <si>
    <t>application/vnd.ipld.car</t>
  </si>
  <si>
    <t>application/vnd.ipld.dag-cbor</t>
  </si>
  <si>
    <t>application/vnd.ipld.dag-json</t>
  </si>
  <si>
    <t>application/vnd.ipld.raw</t>
  </si>
  <si>
    <t>application/vnd.iptc.g2.catalogitem+xml</t>
  </si>
  <si>
    <t>application/vnd.iptc.g2.conceptitem+xml</t>
  </si>
  <si>
    <t>application/vnd.iptc.g2.knowledgeitem+xml</t>
  </si>
  <si>
    <t>application/vnd.iptc.g2.newsitem+xml</t>
  </si>
  <si>
    <t>application/vnd.iptc.g2.newsmessage+xml</t>
  </si>
  <si>
    <t>application/vnd.iptc.g2.packageitem+xml</t>
  </si>
  <si>
    <t>application/vnd.iptc.g2.planningitem+xml</t>
  </si>
  <si>
    <t>application/vnd.ipunplugged.rcprofile</t>
  </si>
  <si>
    <t>application/vnd.irepository.package+xml</t>
  </si>
  <si>
    <t>application/vnd.is-xpr</t>
  </si>
  <si>
    <t>application/vnd.isac.fcs</t>
  </si>
  <si>
    <t>application/vnd.jam</t>
  </si>
  <si>
    <t>application/vnd.iso11783-10+zip</t>
  </si>
  <si>
    <t>application/vnd.japannet-directory-service</t>
  </si>
  <si>
    <t>application/vnd.japannet-jpnstore-wakeup</t>
  </si>
  <si>
    <t>application/vnd.japannet-payment-wakeup</t>
  </si>
  <si>
    <t>application/vnd.japannet-registration</t>
  </si>
  <si>
    <t>application/vnd.japannet-registration-wakeup</t>
  </si>
  <si>
    <t>application/vnd.japannet-setstore-wakeup</t>
  </si>
  <si>
    <t>application/vnd.japannet-verification</t>
  </si>
  <si>
    <t>application/vnd.japannet-verification-wakeup</t>
  </si>
  <si>
    <t>application/vnd.jcp.javame.midlet-rms</t>
  </si>
  <si>
    <t>application/vnd.jisp</t>
  </si>
  <si>
    <t>application/vnd.joost.joda-archive</t>
  </si>
  <si>
    <t>application/vnd.jsk.isdn-ngn</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</si>
  <si>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</si>
  <si>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</si>
  <si>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</si>
  <si>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</si>
  <si>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</si>
  <si>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</si>
  <si>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</si>
  <si>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</si>
  <si>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</si>
  <si>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</si>
  <si>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</si>
  <si>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</si>
  <si>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</si>
  <si>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</si>
  <si>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t>
  </si>
  <si>
    <t>application/vnd.las.las+json</t>
  </si>
  <si>
    <t>application/vnd.las.las+xml</t>
  </si>
  <si>
    <t>application/vnd.laszip</t>
  </si>
  <si>
    <t>application/vnd.leap+json</t>
  </si>
  <si>
    <t>application/vnd.liberty-request+xml</t>
  </si>
  <si>
    <t>application/vnd.llamagraphics.life-balance.desktop</t>
  </si>
  <si>
    <t>application/vnd.llamagraphics.life-balance.exchange+xml</t>
  </si>
  <si>
    <t>application/vnd.logipipe.circuit+zip</t>
  </si>
  <si>
    <t>application/vnd.loom</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</si>
  <si>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</si>
  <si>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</si>
  <si>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</si>
  <si>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</si>
  <si>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</si>
  <si>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</si>
  <si>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</si>
  <si>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</si>
  <si>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application/vnd.mapbox-vector-tile</t>
  </si>
  <si>
    <t>application/vnd.marlin.drm.actiontoken+xml</t>
  </si>
  <si>
    <t>application/vnd.marlin.drm.conftoken+xml</t>
  </si>
  <si>
    <t>application/vnd.marlin.drm.license+xml</t>
  </si>
  <si>
    <t>application/vnd.marlin.drm.mdcf</t>
  </si>
  <si>
    <t>application/vnd.mason+json</t>
  </si>
  <si>
    <t>application/vnd.maxar.archive.3tz+zip</t>
  </si>
  <si>
    <t>application/vnd.maxmind.maxmind-db</t>
  </si>
  <si>
    <t>application/vnd.mcd</t>
  </si>
  <si>
    <t>application/vnd.mdl</t>
  </si>
  <si>
    <t>application/vnd.mdl-mbsdf</t>
  </si>
  <si>
    <t>application/vnd.medcalcdata</t>
  </si>
  <si>
    <t>application/vnd.mediastation.cdkey</t>
  </si>
  <si>
    <t>application/vnd.medicalholodeck.recordxr</t>
  </si>
  <si>
    <t>application/vnd.meridian-slingshot</t>
  </si>
  <si>
    <t>application/vnd.MFER</t>
  </si>
  <si>
    <t>application/vnd.mfmp</t>
  </si>
  <si>
    <t>application/vnd.micro+json</t>
  </si>
  <si>
    <t>application/vnd.micrografx.flo</t>
  </si>
  <si>
    <t>application/vnd.micrografx.igx</t>
  </si>
  <si>
    <t>application/vnd.microsoft.portable-executable</t>
  </si>
  <si>
    <t>application/vnd.microsoft.windows.thumbnail-cache</t>
  </si>
  <si>
    <t>application/vnd.miele+json</t>
  </si>
  <si>
    <t>application/vnd.mif</t>
  </si>
  <si>
    <t>application/vnd.minisoft-hp3000-save</t>
  </si>
  <si>
    <t>application/vnd.mitsubishi.misty-guard.trustweb</t>
  </si>
  <si>
    <t>application/vnd.Mobius.DAF</t>
  </si>
  <si>
    <t>application/vnd.Mobius.DIS</t>
  </si>
  <si>
    <t>application/vnd.Mobius.MBK</t>
  </si>
  <si>
    <t>application/vnd.Mobius.MQY</t>
  </si>
  <si>
    <t>application/vnd.Mobius.MSL</t>
  </si>
  <si>
    <t>application/vnd.Mobius.PLC</t>
  </si>
  <si>
    <t>application/vnd.Mobius.TXF</t>
  </si>
  <si>
    <t>application/vnd.modl</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</si>
  <si>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</si>
  <si>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</si>
  <si>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</si>
  <si>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</si>
  <si>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</si>
  <si>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</si>
  <si>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</si>
  <si>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</si>
  <si>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</si>
  <si>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application/vnd.motorola.iprm</t>
  </si>
  <si>
    <t>application/vnd.mozilla.xul+xml</t>
  </si>
  <si>
    <t>application/vnd.ms-artgalry</t>
  </si>
  <si>
    <t>application/vnd.ms-asf</t>
  </si>
  <si>
    <t>application/vnd.ms-cab-compressed</t>
  </si>
  <si>
    <t>application/vnd.ms-3mfdocument</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</si>
  <si>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</si>
  <si>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</si>
  <si>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</si>
  <si>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</si>
  <si>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</si>
  <si>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</si>
  <si>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</si>
  <si>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</si>
  <si>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</si>
  <si>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application/vnd.ms-office.activeX+xml</t>
  </si>
  <si>
    <t>application/vnd.ms-officetheme</t>
  </si>
  <si>
    <t>application/vnd.ms-playready.initiator+xml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</si>
  <si>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</si>
  <si>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</si>
  <si>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</si>
  <si>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</si>
  <si>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</si>
  <si>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</si>
  <si>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application/vnd.ms-PrintDeviceCapabilities+xml</t>
  </si>
  <si>
    <t>application/vnd.ms-PrintSchemaTicket+xml</t>
  </si>
  <si>
    <t>application/vnd.ms-project</t>
  </si>
  <si>
    <t>application/vnd.ms-tnef</t>
  </si>
  <si>
    <t>application/vnd.ms-windows.devicepairing</t>
  </si>
  <si>
    <t>application/vnd.ms-windows.nwprinting.oob</t>
  </si>
  <si>
    <t>application/vnd.ms-windows.printerpairing</t>
  </si>
  <si>
    <t>application/vnd.ms-windows.wsd.oob</t>
  </si>
  <si>
    <t>application/vnd.ms-wmdrm.lic-chlg-req</t>
  </si>
  <si>
    <t>application/vnd.ms-wmdrm.lic-resp</t>
  </si>
  <si>
    <t>application/vnd.ms-wmdrm.meter-chlg-req</t>
  </si>
  <si>
    <t>application/vnd.ms-wmdrm.meter-resp</t>
  </si>
  <si>
    <t>application/vnd.ms-word.document.macroEnabled.12</t>
  </si>
  <si>
    <t>application/vnd.ms-word.template.macroEnabled.12</t>
  </si>
  <si>
    <t>application/vnd.ms-works</t>
  </si>
  <si>
    <t>application/vnd.ms-wpl</t>
  </si>
  <si>
    <t>application/vnd.ms-xpsdocument</t>
  </si>
  <si>
    <t>application/vnd.msa-disk-image</t>
  </si>
  <si>
    <t>application/vnd.mseq</t>
  </si>
  <si>
    <t>application/vnd.msign</t>
  </si>
  <si>
    <t>application/vnd.multiad.creator</t>
  </si>
  <si>
    <t>application/vnd.multiad.creator.cif</t>
  </si>
  <si>
    <t>application/vnd.musician</t>
  </si>
  <si>
    <t>application/vnd.music-niff</t>
  </si>
  <si>
    <t>application/vnd.muvee.style</t>
  </si>
  <si>
    <t>application/vnd.mynfc</t>
  </si>
  <si>
    <t>application/vnd.nacamar.ybrid+json</t>
  </si>
  <si>
    <t>application/vnd.ncd.control</t>
  </si>
  <si>
    <t>application/vnd.ncd.reference</t>
  </si>
  <si>
    <t>application/vnd.nearst.inv+json</t>
  </si>
  <si>
    <t>application/vnd.nebumind.line</t>
  </si>
  <si>
    <t>application/vnd.nervana</t>
  </si>
  <si>
    <t>application/vnd.netfpx</t>
  </si>
  <si>
    <t>application/vnd.neurolanguage.nlu</t>
  </si>
  <si>
    <t>application/vnd.nimn</t>
  </si>
  <si>
    <t>application/vnd.nintendo.snes.rom</t>
  </si>
  <si>
    <t>application/vnd.nintendo.nitro.rom</t>
  </si>
  <si>
    <t>application/vnd.nitf</t>
  </si>
  <si>
    <t>application/vnd.noblenet-directory</t>
  </si>
  <si>
    <t>application/vnd.noblenet-sealer</t>
  </si>
  <si>
    <t>application/vnd.noblenet-web</t>
  </si>
  <si>
    <t>application/vnd.nokia.catalogs</t>
  </si>
  <si>
    <t>application/vnd.nokia.conml+wbxml</t>
  </si>
  <si>
    <t>application/vnd.nokia.conml+xml</t>
  </si>
  <si>
    <t>application/vnd.nokia.iptv.config+xml</t>
  </si>
  <si>
    <t>application/vnd.nokia.iSDS-radio-presets</t>
  </si>
  <si>
    <t>application/vnd.nokia.landmark+wbxml</t>
  </si>
  <si>
    <t>application/vnd.nokia.landmark+xml</t>
  </si>
  <si>
    <t>application/vnd.nokia.landmarkcollection+xml</t>
  </si>
  <si>
    <t>application/vnd.nokia.ncd</t>
  </si>
  <si>
    <t>application/vnd.nokia.n-gage.ac+xml</t>
  </si>
  <si>
    <t>application/vnd.nokia.n-gage.data</t>
  </si>
  <si>
    <t>application/vnd.nokia.pcd+wbxml</t>
  </si>
  <si>
    <t>application/vnd.nokia.pcd+xml</t>
  </si>
  <si>
    <t>application/vnd.nokia.radio-preset</t>
  </si>
  <si>
    <t>application/vnd.nokia.radio-presets</t>
  </si>
  <si>
    <t>application/vnd.novadigm.EDM</t>
  </si>
  <si>
    <t>application/vnd.novadigm.EDX</t>
  </si>
  <si>
    <t>application/vnd.novadigm.EXT</t>
  </si>
  <si>
    <t>application/vnd.ntt-local.content-share</t>
  </si>
  <si>
    <t>application/vnd.ntt-local.file-transfer</t>
  </si>
  <si>
    <t>application/vnd.ntt-local.ogw_remote-access</t>
  </si>
  <si>
    <t>application/vnd.ntt-local.sip-ta_remote</t>
  </si>
  <si>
    <t>application/vnd.ntt-local.sip-ta_tcp_stream</t>
  </si>
  <si>
    <t>application/vnd.oasis.opendocument.base</t>
  </si>
  <si>
    <t>application/vnd.oasis.opendocument.chart</t>
  </si>
  <si>
    <t>application/vnd.oasis.opendocument.chart-template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</si>
  <si>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</si>
  <si>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</si>
  <si>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</si>
  <si>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</si>
  <si>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</si>
  <si>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</si>
  <si>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</si>
  <si>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</si>
  <si>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</si>
  <si>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</si>
  <si>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</si>
  <si>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</si>
  <si>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application/vnd.oasis.opendocument.text-master-template</t>
  </si>
  <si>
    <t>application/vnd.oasis.opendocument.text-template</t>
  </si>
  <si>
    <t>application/vnd.oasis.opendocument.text-web</t>
  </si>
  <si>
    <t>application/vnd.obn</t>
  </si>
  <si>
    <t>application/vnd.ocf+cbor</t>
  </si>
  <si>
    <t>application/vnd.oci.image.manifest.v1+json</t>
  </si>
  <si>
    <t>application/vnd.oftn.l10n+json</t>
  </si>
  <si>
    <t>application/vnd.oipf.contentaccessdownload+xml</t>
  </si>
  <si>
    <t>application/vnd.oipf.contentaccessstreaming+xml</t>
  </si>
  <si>
    <t>application/vnd.oipf.cspg-hexbinary</t>
  </si>
  <si>
    <t>application/vnd.oipf.dae.svg+xml</t>
  </si>
  <si>
    <t>application/vnd.oipf.dae.xhtml+xml</t>
  </si>
  <si>
    <t>application/vnd.oipf.mippvcontrolmessage+xml</t>
  </si>
  <si>
    <t>application/vnd.oipf.pae.gem</t>
  </si>
  <si>
    <t>application/vnd.oipf.spdiscovery+xml</t>
  </si>
  <si>
    <t>application/vnd.oipf.spdlist+xml</t>
  </si>
  <si>
    <t>application/vnd.oipf.ueprofile+xml</t>
  </si>
  <si>
    <t>application/vnd.oipf.userprofile+xml</t>
  </si>
  <si>
    <t>application/vnd.olpc-sugar</t>
  </si>
  <si>
    <t>application/vnd.oma.bcast.associated-procedure-parameter+xml</t>
  </si>
  <si>
    <t>application/vnd.oma.bcast.drm-trigger+xml</t>
  </si>
  <si>
    <t>application/vnd.oma.bcast.imd+xml</t>
  </si>
  <si>
    <t>application/vnd.oma.bcast.ltkm</t>
  </si>
  <si>
    <t>application/vnd.oma.bcast.notification+xml</t>
  </si>
  <si>
    <t>application/vnd.oma.bcast.provisioningtrigger</t>
  </si>
  <si>
    <t>application/vnd.oma.bcast.sgboot</t>
  </si>
  <si>
    <t>application/vnd.oma.bcast.sgdd+xml</t>
  </si>
  <si>
    <t>application/vnd.oma.bcast.sgdu</t>
  </si>
  <si>
    <t>application/vnd.oma.bcast.simple-symbol-container</t>
  </si>
  <si>
    <t>application/vnd.oma.bcast.smartcard-trigger+xml</t>
  </si>
  <si>
    <t>application/vnd.oma.bcast.sprov+xml</t>
  </si>
  <si>
    <t>application/vnd.oma.bcast.stkm</t>
  </si>
  <si>
    <t>application/vnd.oma.cab-address-book+xml</t>
  </si>
  <si>
    <t>application/vnd.oma.cab-feature-handler+xml</t>
  </si>
  <si>
    <t>application/vnd.oma.cab-pcc+xml</t>
  </si>
  <si>
    <t>application/vnd.oma.cab-subs-invite+xml</t>
  </si>
  <si>
    <t>application/vnd.oma.cab-user-prefs+xml</t>
  </si>
  <si>
    <t>application/vnd.oma.dcd</t>
  </si>
  <si>
    <t>application/vnd.oma.dcdc</t>
  </si>
  <si>
    <t>application/vnd.oma.dd2+xml</t>
  </si>
  <si>
    <t>application/vnd.oma.drm.risd+xml</t>
  </si>
  <si>
    <t>application/vnd.oma.group-usage-list+xml</t>
  </si>
  <si>
    <t>application/vnd.oma.lwm2m+cbor</t>
  </si>
  <si>
    <t>application/vnd.oma.lwm2m+json</t>
  </si>
  <si>
    <t>application/vnd.oma.lwm2m+tlv</t>
  </si>
  <si>
    <t>application/vnd.oma.pal+xml</t>
  </si>
  <si>
    <t>application/vnd.oma.poc.detailed-progress-report+xml</t>
  </si>
  <si>
    <t>application/vnd.oma.poc.final-report+xml</t>
  </si>
  <si>
    <t>application/vnd.oma.poc.groups+xml</t>
  </si>
  <si>
    <t>application/vnd.oma.poc.invocation-descriptor+xml</t>
  </si>
  <si>
    <t>application/vnd.oma.poc.optimized-progress-report+xml</t>
  </si>
  <si>
    <t>application/vnd.oma.push</t>
  </si>
  <si>
    <t>application/vnd.oma.scidm.messages+xml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</si>
  <si>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</si>
  <si>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</si>
  <si>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</si>
  <si>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</si>
  <si>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</si>
  <si>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</si>
  <si>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</si>
  <si>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</si>
  <si>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application/vnd.onepager</t>
  </si>
  <si>
    <t>application/vnd.onepagertamp</t>
  </si>
  <si>
    <t>application/vnd.onepagertamx</t>
  </si>
  <si>
    <t>application/vnd.onepagertat</t>
  </si>
  <si>
    <t>application/vnd.onepagertatp</t>
  </si>
  <si>
    <t>application/vnd.onepagertatx</t>
  </si>
  <si>
    <t>application/vnd.onvif.metadata</t>
  </si>
  <si>
    <t>application/vnd.openblox.game-binary</t>
  </si>
  <si>
    <t>application/vnd.openblox.game+xml</t>
  </si>
  <si>
    <t>application/vnd.openeye.oeb</t>
  </si>
  <si>
    <t>application/vnd.openstreetmap.data+xml</t>
  </si>
  <si>
    <t>application/vnd.opentimestamps.ots</t>
  </si>
  <si>
    <t>application/vnd.openxmlformats-officedocument.custom-properties+xml</t>
  </si>
  <si>
    <t>application/vnd.openxmlformats-officedocument.customXmlProperties+xml</t>
  </si>
  <si>
    <t>application/vnd.openxmlformats-officedocument.drawing+xml</t>
  </si>
  <si>
    <t>application/vnd.openxmlformats-officedocument.drawingml.chart+xml</t>
  </si>
  <si>
    <t>application/vnd.openxmlformats-officedocument.drawingml.chartshapes+xml</t>
  </si>
  <si>
    <t>application/vnd.openxmlformats-officedocument.drawingml.diagramColors+xml</t>
  </si>
  <si>
    <t>application/vnd.openxmlformats-officedocument.drawingml.diagramData+xml</t>
  </si>
  <si>
    <t>application/vnd.openxmlformats-officedocument.drawingml.diagramLayout+xml</t>
  </si>
  <si>
    <t>application/vnd.openxmlformats-officedocument.drawingml.diagramStyle+xml</t>
  </si>
  <si>
    <t>application/vnd.openxmlformats-officedocument.extended-properties+xml</t>
  </si>
  <si>
    <t>application/vnd.openxmlformats-officedocument.presentationml.commentAuthors+xml</t>
  </si>
  <si>
    <t>application/vnd.openxmlformats-officedocument.presentationml.comments+xml</t>
  </si>
  <si>
    <t>application/vnd.openxmlformats-officedocument.presentationml.handoutMaster+xml</t>
  </si>
  <si>
    <t>application/vnd.openxmlformats-officedocument.presentationml.notesMaster+xml</t>
  </si>
  <si>
    <t>application/vnd.openxmlformats-officedocument.presentationml.notesSlide+xml</t>
  </si>
  <si>
    <t>application/vnd.openxmlformats-officedocument.presentationml.presentation</t>
  </si>
  <si>
    <t>application/vnd.openxmlformats-officedocument.presentationml.presentation.main+xml</t>
  </si>
  <si>
    <t>application/vnd.openxmlformats-officedocument.presentationml.presProps+xml</t>
  </si>
  <si>
    <t>application/vnd.openxmlformats-officedocument.presentationml.slide</t>
  </si>
  <si>
    <t>application/vnd.openxmlformats-officedocument.presentationml.slide+xml</t>
  </si>
  <si>
    <t>application/vnd.openxmlformats-officedocument.presentationml.slideLayout+xml</t>
  </si>
  <si>
    <t>application/vnd.openxmlformats-officedocument.presentationml.slideMaster+xml</t>
  </si>
  <si>
    <t>application/vnd.openxmlformats-officedocument.presentationml.slideshow</t>
  </si>
  <si>
    <t>application/vnd.openxmlformats-officedocument.presentationml.slideshow.main+xml</t>
  </si>
  <si>
    <t>application/vnd.openxmlformats-officedocument.presentationml.slideUpdateInfo+xml</t>
  </si>
  <si>
    <t>application/vnd.openxmlformats-officedocument.presentationml.tableStyles+xml</t>
  </si>
  <si>
    <t>application/vnd.openxmlformats-officedocument.presentationml.tags+xml</t>
  </si>
  <si>
    <t>application/vnd.openxmlformats-officedocument.presentationml.template</t>
  </si>
  <si>
    <t>application/vnd.openxmlformats-officedocument.presentationml.template.main+xml</t>
  </si>
  <si>
    <t>application/vnd.openxmlformats-officedocument.presentationml.viewProps+xml</t>
  </si>
  <si>
    <t>application/vnd.openxmlformats-officedocument.spreadsheetml.calcChain+xml</t>
  </si>
  <si>
    <t>application/vnd.openxmlformats-officedocument.spreadsheetml.chartsheet+xml</t>
  </si>
  <si>
    <t>application/vnd.openxmlformats-officedocument.spreadsheetml.comments+xml</t>
  </si>
  <si>
    <t>application/vnd.openxmlformats-officedocument.spreadsheetml.connections+xml</t>
  </si>
  <si>
    <t>application/vnd.openxmlformats-officedocument.spreadsheetml.dialogsheet+xml</t>
  </si>
  <si>
    <t>application/vnd.openxmlformats-officedocument.spreadsheetml.externalLink+xml</t>
  </si>
  <si>
    <t>application/vnd.openxmlformats-officedocument.spreadsheetml.pivotCacheDefinition+xml</t>
  </si>
  <si>
    <t>application/vnd.openxmlformats-officedocument.spreadsheetml.pivotCacheRecords+xml</t>
  </si>
  <si>
    <t>application/vnd.openxmlformats-officedocument.spreadsheetml.pivotTable+xml</t>
  </si>
  <si>
    <t>application/vnd.openxmlformats-officedocument.spreadsheetml.queryTable+xml</t>
  </si>
  <si>
    <t>application/vnd.openxmlformats-officedocument.spreadsheetml.revisionHeaders+xml</t>
  </si>
  <si>
    <t>application/vnd.openxmlformats-officedocument.spreadsheetml.revisionLog+xml</t>
  </si>
  <si>
    <t>application/vnd.openxmlformats-officedocument.spreadsheetml.sharedStrings+xml</t>
  </si>
  <si>
    <t>application/vnd.openxmlformats-officedocument.spreadsheetml.sheet</t>
  </si>
  <si>
    <t>application/vnd.openxmlformats-officedocument.spreadsheetml.sheet.main+xml</t>
  </si>
  <si>
    <t>application/vnd.openxmlformats-officedocument.spreadsheetml.sheetMetadata+xml</t>
  </si>
  <si>
    <t>application/vnd.openxmlformats-officedocument.spreadsheetml.styles+xml</t>
  </si>
  <si>
    <t>application/vnd.openxmlformats-officedocument.spreadsheetml.table+xml</t>
  </si>
  <si>
    <t>application/vnd.openxmlformats-officedocument.spreadsheetml.tableSingleCells+xml</t>
  </si>
  <si>
    <t>application/vnd.openxmlformats-officedocument.spreadsheetml.template</t>
  </si>
  <si>
    <t>application/vnd.openxmlformats-officedocument.spreadsheetml.template.main+xml</t>
  </si>
  <si>
    <t>application/vnd.openxmlformats-officedocument.spreadsheetml.userNames+xml</t>
  </si>
  <si>
    <t>application/vnd.openxmlformats-officedocument.spreadsheetml.volatileDependencies+xml</t>
  </si>
  <si>
    <t>application/vnd.openxmlformats-officedocument.spreadsheetml.worksheet+xml</t>
  </si>
  <si>
    <t>application/vnd.openxmlformats-officedocument.theme+xml</t>
  </si>
  <si>
    <t>application/vnd.openxmlformats-officedocument.themeOverride+xml</t>
  </si>
  <si>
    <t>application/vnd.openxmlformats-officedocument.vmlDrawing</t>
  </si>
  <si>
    <t>application/vnd.openxmlformats-officedocument.wordprocessingml.comments+xml</t>
  </si>
  <si>
    <t>application/vnd.openxmlformats-officedocument.wordprocessingml.document</t>
  </si>
  <si>
    <t>application/vnd.openxmlformats-officedocument.wordprocessingml.document.glossary+xml</t>
  </si>
  <si>
    <t>application/vnd.openxmlformats-officedocument.wordprocessingml.document.main+xml</t>
  </si>
  <si>
    <t>application/vnd.openxmlformats-officedocument.wordprocessingml.endnotes+xml</t>
  </si>
  <si>
    <t>application/vnd.openxmlformats-officedocument.wordprocessingml.fontTable+xml</t>
  </si>
  <si>
    <t>application/vnd.openxmlformats-officedocument.wordprocessingml.footer+xml</t>
  </si>
  <si>
    <t>application/vnd.openxmlformats-officedocument.wordprocessingml.footnotes+xml</t>
  </si>
  <si>
    <t>application/vnd.openxmlformats-officedocument.wordprocessingml.numbering+xml</t>
  </si>
  <si>
    <t>application/vnd.openxmlformats-officedocument.wordprocessingml.settings+xml</t>
  </si>
  <si>
    <t>application/vnd.openxmlformats-officedocument.wordprocessingml.styles+xml</t>
  </si>
  <si>
    <t>application/vnd.openxmlformats-officedocument.wordprocessingml.template</t>
  </si>
  <si>
    <t>application/vnd.openxmlformats-officedocument.wordprocessingml.template.main+xml</t>
  </si>
  <si>
    <t>application/vnd.openxmlformats-officedocument.wordprocessingml.webSettings+xml</t>
  </si>
  <si>
    <t>application/vnd.openxmlformats-package.core-properties+xml</t>
  </si>
  <si>
    <t>application/vnd.openxmlformats-package.digital-signature-xmlsignature+xml</t>
  </si>
  <si>
    <t>application/vnd.openxmlformats-package.relationships+xml</t>
  </si>
  <si>
    <t>application/vnd.oracle.resource+json</t>
  </si>
  <si>
    <t>application/vnd.orange.indata</t>
  </si>
  <si>
    <t>application/vnd.osa.netdeploy</t>
  </si>
  <si>
    <t>application/vnd.osgeo.mapguide.package</t>
  </si>
  <si>
    <t>application/vnd.osgi.bundle</t>
  </si>
  <si>
    <t>application/vnd.osgi.dp</t>
  </si>
  <si>
    <t>application/vnd.osgi.subsystem</t>
  </si>
  <si>
    <t>application/vnd.otps.ct-kip+xml</t>
  </si>
  <si>
    <t>application/vnd.oxli.countgraph</t>
  </si>
  <si>
    <t>application/vnd.pagerduty+json</t>
  </si>
  <si>
    <t>application/vnd.palm</t>
  </si>
  <si>
    <t>application/vnd.panoply</t>
  </si>
  <si>
    <t>application/vnd.paos.xml</t>
  </si>
  <si>
    <t>application/vnd.patentdive</t>
  </si>
  <si>
    <t>application/vnd.patientecommsdoc</t>
  </si>
  <si>
    <t>application/vnd.pawaafile</t>
  </si>
  <si>
    <t>application/vnd.pcos</t>
  </si>
  <si>
    <t>application/vnd.pg.format</t>
  </si>
  <si>
    <t>application/vnd.pg.osasli</t>
  </si>
  <si>
    <t>application/vnd.piaccess.application-licence</t>
  </si>
  <si>
    <t>application/vnd.picsel</t>
  </si>
  <si>
    <t>application/vnd.pmi.widget</t>
  </si>
  <si>
    <t>application/vnd.poc.group-advertisement+xml</t>
  </si>
  <si>
    <t>application/vnd.pocketlearn</t>
  </si>
  <si>
    <t>application/vnd.powerbuilder6</t>
  </si>
  <si>
    <t>application/vnd.powerbuilder6-s</t>
  </si>
  <si>
    <t>application/vnd.powerbuilder7</t>
  </si>
  <si>
    <t>application/vnd.powerbuilder75</t>
  </si>
  <si>
    <t>application/vnd.powerbuilder75-s</t>
  </si>
  <si>
    <t>application/vnd.powerbuilder7-s</t>
  </si>
  <si>
    <t>application/vnd.preminet</t>
  </si>
  <si>
    <t>application/vnd.previewsystems.box</t>
  </si>
  <si>
    <t>application/vnd.proteus.magazine</t>
  </si>
  <si>
    <t>application/vnd.psfs</t>
  </si>
  <si>
    <t>application/vnd.pt.mundusmundi</t>
  </si>
  <si>
    <t>application/vnd.publishare-delta-tree</t>
  </si>
  <si>
    <t>application/vnd.pvi.ptid1</t>
  </si>
  <si>
    <t>application/vnd.pwg-multiplexed</t>
  </si>
  <si>
    <t>application/vnd.pwg-xhtml-print+xml</t>
  </si>
  <si>
    <t>application/vnd.qualcomm.brew-app-res</t>
  </si>
  <si>
    <t>application/vnd.quarantainenet</t>
  </si>
  <si>
    <t>application/vnd.Quark.QuarkXPress</t>
  </si>
  <si>
    <t>application/vnd.quobject-quoxdocument</t>
  </si>
  <si>
    <t>application/vnd.radisys.moml+xml</t>
  </si>
  <si>
    <t>application/vnd.radisys.msml-audit-conf+xml</t>
  </si>
  <si>
    <t>application/vnd.radisys.msml-audit-conn+xml</t>
  </si>
  <si>
    <t>application/vnd.radisys.msml-audit-dialog+xml</t>
  </si>
  <si>
    <t>application/vnd.radisys.msml-audit-stream+xml</t>
  </si>
  <si>
    <t>application/vnd.radisys.msml-audit+xml</t>
  </si>
  <si>
    <t>application/vnd.radisys.msml-conf+xml</t>
  </si>
  <si>
    <t>application/vnd.radisys.msml-dialog-base+xml</t>
  </si>
  <si>
    <t>application/vnd.radisys.msml-dialog-fax-detect+xml</t>
  </si>
  <si>
    <t>application/vnd.radisys.msml-dialog-fax-sendrecv+xml</t>
  </si>
  <si>
    <t>application/vnd.radisys.msml-dialog-group+xml</t>
  </si>
  <si>
    <t>application/vnd.radisys.msml-dialog-speech+xml</t>
  </si>
  <si>
    <t>application/vnd.radisys.msml-dialog-transform+xml</t>
  </si>
  <si>
    <t>application/vnd.radisys.msml-dialog+xml</t>
  </si>
  <si>
    <t>application/vnd.radisys.msml+xml</t>
  </si>
  <si>
    <t>application/vnd.rainstor.data</t>
  </si>
  <si>
    <t>application/vnd.rapid</t>
  </si>
  <si>
    <t>application/vnd.rar</t>
  </si>
  <si>
    <t>application/vnd.realvnc.bed</t>
  </si>
  <si>
    <t>application/vnd.recordare.musicxml</t>
  </si>
  <si>
    <t>application/vnd.recordare.musicxml+xml</t>
  </si>
  <si>
    <t>application/vnd.RenLearn.rlprint</t>
  </si>
  <si>
    <t>application/vnd.resilient.logic</t>
  </si>
  <si>
    <t>application/vnd.restful+json</t>
  </si>
  <si>
    <t>application/vnd.rig.cryptonote</t>
  </si>
  <si>
    <t>application/vnd.route66.link66+xml</t>
  </si>
  <si>
    <t>application/vnd.rs-274x</t>
  </si>
  <si>
    <t>application/vnd.ruckus.download</t>
  </si>
  <si>
    <t>application/vnd.s3sms</t>
  </si>
  <si>
    <t>application/vnd.sailingtracker.track</t>
  </si>
  <si>
    <t>application/vnd.sar</t>
  </si>
  <si>
    <t>application/vnd.sbm.cid</t>
  </si>
  <si>
    <t>application/vnd.sbm.mid2</t>
  </si>
  <si>
    <t>application/vnd.scribus</t>
  </si>
  <si>
    <t>application/vnd.sealed.3df</t>
  </si>
  <si>
    <t>application/vnd.sealed.csf</t>
  </si>
  <si>
    <t>application/vnd.sealed.doc</t>
  </si>
  <si>
    <t>application/vnd.sealed.eml</t>
  </si>
  <si>
    <t>application/vnd.sealed.mht</t>
  </si>
  <si>
    <t>application/vnd.sealed.net</t>
  </si>
  <si>
    <t>application/vnd.sealed.ppt</t>
  </si>
  <si>
    <t>application/vnd.sealed.tiff</t>
  </si>
  <si>
    <t>application/vnd.sealed.xls</t>
  </si>
  <si>
    <t>application/vnd.sealedmedia.softseal.html</t>
  </si>
  <si>
    <t>application/vnd.sealedmedia.softseal.pdf</t>
  </si>
  <si>
    <t>application/vnd.seemail</t>
  </si>
  <si>
    <t>application/vnd.seis+json</t>
  </si>
  <si>
    <t>application/vnd.sema</t>
  </si>
  <si>
    <t>application/vnd.semd</t>
  </si>
  <si>
    <t>application/vnd.semf</t>
  </si>
  <si>
    <t>application/vnd.shade-save-file</t>
  </si>
  <si>
    <t>application/vnd.shana.informed.formdata</t>
  </si>
  <si>
    <t>application/vnd.shana.informed.formtemplate</t>
  </si>
  <si>
    <t>application/vnd.shana.informed.interchange</t>
  </si>
  <si>
    <t>application/vnd.shana.informed.package</t>
  </si>
  <si>
    <t>application/vnd.shootproof+json</t>
  </si>
  <si>
    <t>application/vnd.shopkick+json</t>
  </si>
  <si>
    <t>application/vnd.shp</t>
  </si>
  <si>
    <t>application/vnd.shx</t>
  </si>
  <si>
    <t>application/vnd.sigrok.session</t>
  </si>
  <si>
    <t>application/vnd.SimTech-MindMapper</t>
  </si>
  <si>
    <t>application/vnd.siren+json</t>
  </si>
  <si>
    <t>application/vnd.smaf</t>
  </si>
  <si>
    <t>application/vnd.smart.notebook</t>
  </si>
  <si>
    <t>application/vnd.smart.teacher</t>
  </si>
  <si>
    <t>application/vnd.smintio.portals.archive</t>
  </si>
  <si>
    <t>application/vnd.snesdev-page-table</t>
  </si>
  <si>
    <t>application/vnd.software602.filler.form+xml</t>
  </si>
  <si>
    <t>application/vnd.software602.filler.form-xml-zip</t>
  </si>
  <si>
    <t>application/vnd.solent.sdkm+xml</t>
  </si>
  <si>
    <t>application/vnd.spotfire.dxp</t>
  </si>
  <si>
    <t>application/vnd.spotfire.sfs</t>
  </si>
  <si>
    <t>application/vnd.sqlite3</t>
  </si>
  <si>
    <t>application/vnd.sss-cod</t>
  </si>
  <si>
    <t>application/vnd.sss-dtf</t>
  </si>
  <si>
    <t>application/vnd.sss-ntf</t>
  </si>
  <si>
    <t>application/vnd.stepmania.package</t>
  </si>
  <si>
    <t>application/vnd.stepmania.stepchart</t>
  </si>
  <si>
    <t>application/vnd.street-stream</t>
  </si>
  <si>
    <t>application/vnd.sun.wadl+xml</t>
  </si>
  <si>
    <t>application/vnd.sus-calendar</t>
  </si>
  <si>
    <t>application/vnd.svd</t>
  </si>
  <si>
    <t>application/vnd.swiftview-ics</t>
  </si>
  <si>
    <t>application/vnd.sybyl.mol2</t>
  </si>
  <si>
    <t>application/vnd.sycle+xml</t>
  </si>
  <si>
    <t>application/vnd.syft+json</t>
  </si>
  <si>
    <t>application/vnd.syncml.dm.notification</t>
  </si>
  <si>
    <t>application/vnd.syncml.dmddf+xml</t>
  </si>
  <si>
    <t>application/vnd.syncml.dmtnds+wbxml</t>
  </si>
  <si>
    <t>application/vnd.syncml.dmtnds+xml</t>
  </si>
  <si>
    <t>application/vnd.syncml.dmddf+wbxml</t>
  </si>
  <si>
    <t>application/vnd.syncml.dm+wbxml</t>
  </si>
  <si>
    <t>application/vnd.syncml.dm+xml</t>
  </si>
  <si>
    <t>application/vnd.syncml.ds.notification</t>
  </si>
  <si>
    <t>application/vnd.syncml+xml</t>
  </si>
  <si>
    <t>application/vnd.tableschema+json</t>
  </si>
  <si>
    <t>application/vnd.tao.intent-module-archive</t>
  </si>
  <si>
    <t>application/vnd.tcpdump.pcap</t>
  </si>
  <si>
    <t>application/vnd.think-cell.ppttc+json</t>
  </si>
  <si>
    <t>application/vnd.tml</t>
  </si>
  <si>
    <t>application/vnd.tmd.mediaflex.api+xml</t>
  </si>
  <si>
    <t>application/vnd.tmobile-livetv</t>
  </si>
  <si>
    <t>application/vnd.tri.onesource</t>
  </si>
  <si>
    <t>application/vnd.trid.tpt</t>
  </si>
  <si>
    <t>application/vnd.triscape.mxs</t>
  </si>
  <si>
    <t>application/vnd.trueapp</t>
  </si>
  <si>
    <t>application/vnd.truedoc</t>
  </si>
  <si>
    <t>application/vnd.ubisoft.webplayer</t>
  </si>
  <si>
    <t>application/vnd.ufdl</t>
  </si>
  <si>
    <t>application/vnd.uiq.theme</t>
  </si>
  <si>
    <t>application/vnd.umajin</t>
  </si>
  <si>
    <t>application/vnd.unity</t>
  </si>
  <si>
    <t>application/vnd.uoml+xml</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</si>
  <si>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</si>
  <si>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</si>
  <si>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</si>
  <si>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</si>
  <si>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</si>
  <si>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</si>
  <si>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</si>
  <si>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</si>
  <si>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</si>
  <si>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application/vnd.uplanet.listcmd</t>
  </si>
  <si>
    <t>application/vnd.uplanet.listcmd-wbxml</t>
  </si>
  <si>
    <t>application/vnd.uplanet.list-wbxml</t>
  </si>
  <si>
    <t>application/vnd.uri-map</t>
  </si>
  <si>
    <t>application/vnd.uplanet.signal</t>
  </si>
  <si>
    <t>application/vnd.valve.source.material</t>
  </si>
  <si>
    <t>application/vnd.vcx</t>
  </si>
  <si>
    <t>application/vnd.vd-study</t>
  </si>
  <si>
    <t>application/vnd.vectorworks</t>
  </si>
  <si>
    <t>application/vnd.vel+json</t>
  </si>
  <si>
    <t>application/vnd.verimatrix.vcas</t>
  </si>
  <si>
    <t>application/vnd.veritone.aion+json</t>
  </si>
  <si>
    <t>application/vnd.veryant.thin</t>
  </si>
  <si>
    <t>application/vnd.ves.encrypted</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</si>
  <si>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</si>
  <si>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</si>
  <si>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</si>
  <si>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</si>
  <si>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</si>
  <si>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</si>
  <si>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</si>
  <si>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</si>
  <si>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</si>
  <si>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</si>
  <si>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application/vnd.wasmflow.wafl</t>
  </si>
  <si>
    <t>application/vnd.webturbo</t>
  </si>
  <si>
    <t>application/vnd.wfa.dpp</t>
  </si>
  <si>
    <t>application/vnd.wfa.p2p</t>
  </si>
  <si>
    <t>application/vnd.wfa.wsc</t>
  </si>
  <si>
    <t>application/vnd.windows.devicepairing</t>
  </si>
  <si>
    <t>application/vnd.wmc</t>
  </si>
  <si>
    <t>application/vnd.wmf.bootstrap</t>
  </si>
  <si>
    <t>application/vnd.wolfram.mathematica</t>
  </si>
  <si>
    <t>application/vnd.wolfram.mathematica.package</t>
  </si>
  <si>
    <t>application/vnd.wolfram.player</t>
  </si>
  <si>
    <t>application/vnd.wordlift</t>
  </si>
  <si>
    <t>application/vnd.wordperfect</t>
  </si>
  <si>
    <t>application/vnd.wqd</t>
  </si>
  <si>
    <t>application/vnd.wrq-hp3000-labelled</t>
  </si>
  <si>
    <t>application/vnd.wt.stf</t>
  </si>
  <si>
    <t>application/vnd.wv.csp+xml</t>
  </si>
  <si>
    <t>application/vnd.wv.csp+wbxml</t>
  </si>
  <si>
    <t>application/vnd.wv.ssp+xml</t>
  </si>
  <si>
    <t>application/vnd.xacml+json</t>
  </si>
  <si>
    <t>application/vnd.xara</t>
  </si>
  <si>
    <t>application/vnd.xfdl</t>
  </si>
  <si>
    <t>application/vnd.xfdl.webform</t>
  </si>
  <si>
    <t>application/vnd.xmi+xml</t>
  </si>
  <si>
    <t>application/vnd.xmpie.cpkg</t>
  </si>
  <si>
    <t>application/vnd.xmpie.dpkg</t>
  </si>
  <si>
    <t>application/vnd.xmpie.plan</t>
  </si>
  <si>
    <t>application/vnd.xmpie.ppkg</t>
  </si>
  <si>
    <t>application/vnd.xmpie.xlim</t>
  </si>
  <si>
    <t>application/vnd.yamaha.hv-dic</t>
  </si>
  <si>
    <t>application/vnd.yamaha.hv-script</t>
  </si>
  <si>
    <t>application/vnd.yamaha.hv-voice</t>
  </si>
  <si>
    <t>application/vnd.yamaha.openscoreformat.osfpvg+xml</t>
  </si>
  <si>
    <t>application/vnd.yamaha.openscoreformat</t>
  </si>
  <si>
    <t>application/vnd.yamaha.remote-setup</t>
  </si>
  <si>
    <t>application/vnd.yamaha.smaf-audio</t>
  </si>
  <si>
    <t>application/vnd.yamaha.smaf-phrase</t>
  </si>
  <si>
    <t>application/vnd.yamaha.through-ngn</t>
  </si>
  <si>
    <t>application/vnd.yamaha.tunnel-udpencap</t>
  </si>
  <si>
    <t>application/vnd.yaoweme</t>
  </si>
  <si>
    <t>application/vnd.yellowriver-custom-menu</t>
  </si>
  <si>
    <t>application/vnd.zul</t>
  </si>
  <si>
    <t>application/vnd.zzazz.deck+xml</t>
  </si>
  <si>
    <t>application/voicexml+xml</t>
  </si>
  <si>
    <t>application/voucher-cms+json</t>
  </si>
  <si>
    <t>application/vq-rtcpxr</t>
  </si>
  <si>
    <t>application/wasm</t>
  </si>
  <si>
    <t>application/watcherinfo+xml</t>
  </si>
  <si>
    <t>application/webpush-options+json</t>
  </si>
  <si>
    <t>application/whoispp-query</t>
  </si>
  <si>
    <t>application/whoispp-response</t>
  </si>
  <si>
    <t>application/widget</t>
  </si>
  <si>
    <t>application/wita</t>
  </si>
  <si>
    <t>application/wordperfect5.1</t>
  </si>
  <si>
    <t>application/wsdl+xml</t>
  </si>
  <si>
    <t>application/wspolicy+xml</t>
  </si>
  <si>
    <t>application/x-pki-message</t>
  </si>
  <si>
    <t>application/x-www-form-urlencoded</t>
  </si>
  <si>
    <t>application/x-x509-ca-cert</t>
  </si>
  <si>
    <t>application/x-x509-ca-ra-cert</t>
  </si>
  <si>
    <t>application/x-x509-next-ca-cert</t>
  </si>
  <si>
    <t>application/x400-bp</t>
  </si>
  <si>
    <t>application/xacml+xml</t>
  </si>
  <si>
    <t>application/xcap-att+xml</t>
  </si>
  <si>
    <t>application/xcap-caps+xml</t>
  </si>
  <si>
    <t>application/xcap-diff+xml</t>
  </si>
  <si>
    <t>application/xcap-el+xml</t>
  </si>
  <si>
    <t>application/xcap-error+xml</t>
  </si>
  <si>
    <t>application/xcap-ns+xml</t>
  </si>
  <si>
    <t>application/xcon-conference-info-diff+xml</t>
  </si>
  <si>
    <t>application/xcon-conference-info+xml</t>
  </si>
  <si>
    <t>application/xenc+xml</t>
  </si>
  <si>
    <t>application/xfdf</t>
  </si>
  <si>
    <t>application/xhtml+xml</t>
  </si>
  <si>
    <t>application/xliff+xml</t>
  </si>
  <si>
    <t>application/xml</t>
  </si>
  <si>
    <t>application/xml-dtd</t>
  </si>
  <si>
    <t>application/xml-external-parsed-entity</t>
  </si>
  <si>
    <t>application/xml-patch+xml</t>
  </si>
  <si>
    <t>application/xmpp+xml</t>
  </si>
  <si>
    <t>application/xop+xml</t>
  </si>
  <si>
    <t>application/xslt+xml</t>
  </si>
  <si>
    <t>application/xv+xml</t>
  </si>
  <si>
    <t>application/yaml</t>
  </si>
  <si>
    <t>application/yang</t>
  </si>
  <si>
    <t>application/yang-data+cbor</t>
  </si>
  <si>
    <t>application/yang-data+json</t>
  </si>
  <si>
    <t>application/yang-data+xml</t>
  </si>
  <si>
    <t>application/yang-patch+json</t>
  </si>
  <si>
    <t>application/yang-patch+xml</t>
  </si>
  <si>
    <t>application/yin+xml</t>
  </si>
  <si>
    <t>application/zip</t>
  </si>
  <si>
    <t>application/zlib</t>
  </si>
  <si>
    <t>application/zstd</t>
  </si>
  <si>
    <t>audio/1d-interleaved-parityfec</t>
  </si>
  <si>
    <t>audio/32kadpcm</t>
  </si>
  <si>
    <t>audio/3gpp</t>
  </si>
  <si>
    <t>audio/3gpp2</t>
  </si>
  <si>
    <t>audio/aac</t>
  </si>
  <si>
    <t>audio/ac3</t>
  </si>
  <si>
    <t>audio/AMR</t>
  </si>
  <si>
    <t>audio/AMR-WB</t>
  </si>
  <si>
    <t>audio/amr-wb+</t>
  </si>
  <si>
    <t>audio/aptx</t>
  </si>
  <si>
    <t>audio/asc</t>
  </si>
  <si>
    <t>audio/ATRAC-ADVANCED-LOSSLESS</t>
  </si>
  <si>
    <t>audio/ATRAC-X</t>
  </si>
  <si>
    <t>audio/ATRAC3</t>
  </si>
  <si>
    <t>audio/basic</t>
  </si>
  <si>
    <t>audio/BV16</t>
  </si>
  <si>
    <t>audio/BV32</t>
  </si>
  <si>
    <t>audio/clearmode</t>
  </si>
  <si>
    <t>audio/CN</t>
  </si>
  <si>
    <t>audio/DAT12</t>
  </si>
  <si>
    <t>audio/dls</t>
  </si>
  <si>
    <t>audio/dsr-es201108</t>
  </si>
  <si>
    <t>audio/dsr-es202050</t>
  </si>
  <si>
    <t>audio/dsr-es202211</t>
  </si>
  <si>
    <t>audio/dsr-es202212</t>
  </si>
  <si>
    <t>audio/DV</t>
  </si>
  <si>
    <t>audio/DVI4</t>
  </si>
  <si>
    <t>audio/eac3</t>
  </si>
  <si>
    <t>audio/encaprtp</t>
  </si>
  <si>
    <t>audio/EVRC</t>
  </si>
  <si>
    <t>audio/EVRC-QCP</t>
  </si>
  <si>
    <t>audio/EVRC0</t>
  </si>
  <si>
    <t>audio/EVRC1</t>
  </si>
  <si>
    <t>audio/EVRCB</t>
  </si>
  <si>
    <t>audio/EVRCB0</t>
  </si>
  <si>
    <t>audio/EVRCB1</t>
  </si>
  <si>
    <t>audio/EVRCNW</t>
  </si>
  <si>
    <t>audio/EVRCNW0</t>
  </si>
  <si>
    <t>audio/EVRCNW1</t>
  </si>
  <si>
    <t>audio/EVRCWB</t>
  </si>
  <si>
    <t>audio/EVRCWB0</t>
  </si>
  <si>
    <t>audio/EVRCWB1</t>
  </si>
  <si>
    <t>audio/EVS</t>
  </si>
  <si>
    <t>audio/example</t>
  </si>
  <si>
    <t>audio/flexfec</t>
  </si>
  <si>
    <t>audio/fwdred</t>
  </si>
  <si>
    <t>audio/G711-0</t>
  </si>
  <si>
    <t>audio/G719</t>
  </si>
  <si>
    <t>audio/G7221</t>
  </si>
  <si>
    <t>audio/G722</t>
  </si>
  <si>
    <t>audio/G723</t>
  </si>
  <si>
    <t>audio/G726-16</t>
  </si>
  <si>
    <t>audio/G726-24</t>
  </si>
  <si>
    <t>audio/G726-32</t>
  </si>
  <si>
    <t>audio/G726-40</t>
  </si>
  <si>
    <t>audio/G728</t>
  </si>
  <si>
    <t>audio/G729</t>
  </si>
  <si>
    <t>audio/G7291</t>
  </si>
  <si>
    <t>audio/G729D</t>
  </si>
  <si>
    <t>audio/G729E</t>
  </si>
  <si>
    <t>audio/GSM</t>
  </si>
  <si>
    <t>audio/GSM-EFR</t>
  </si>
  <si>
    <t>audio/GSM-HR-08</t>
  </si>
  <si>
    <t>audio/iLBC</t>
  </si>
  <si>
    <t>audio/ip-mr_v2.5</t>
  </si>
  <si>
    <t>audio/L8</t>
  </si>
  <si>
    <t>audio/L16</t>
  </si>
  <si>
    <t>audio/L20</t>
  </si>
  <si>
    <t>audio/L24</t>
  </si>
  <si>
    <t>audio/LPC</t>
  </si>
  <si>
    <t>audio/MELP</t>
  </si>
  <si>
    <t>audio/MELP600</t>
  </si>
  <si>
    <t>audio/MELP1200</t>
  </si>
  <si>
    <t>audio/MELP2400</t>
  </si>
  <si>
    <t>audio/mhas</t>
  </si>
  <si>
    <t>audio/mobile-xmf</t>
  </si>
  <si>
    <t>audio/MPA</t>
  </si>
  <si>
    <t>audio/mp4</t>
  </si>
  <si>
    <t>audio/MP4A-LATM</t>
  </si>
  <si>
    <t>audio/mpa-robust</t>
  </si>
  <si>
    <t>audio/mpeg</t>
  </si>
  <si>
    <t>audio/mpeg4-generic</t>
  </si>
  <si>
    <t>audio/ogg</t>
  </si>
  <si>
    <t>audio/opus</t>
  </si>
  <si>
    <t>audio/parityfec</t>
  </si>
  <si>
    <t>audio/PCMA</t>
  </si>
  <si>
    <t>audio/PCMA-WB</t>
  </si>
  <si>
    <t>audio/PCMU</t>
  </si>
  <si>
    <t>audio/PCMU-WB</t>
  </si>
  <si>
    <t>audio/prs.sid</t>
  </si>
  <si>
    <t>audio/QCELP</t>
  </si>
  <si>
    <t>audio/raptorfec</t>
  </si>
  <si>
    <t>audio/RED</t>
  </si>
  <si>
    <t>audio/rtp-enc-aescm128</t>
  </si>
  <si>
    <t>audio/rtploopback</t>
  </si>
  <si>
    <t>audio/rtp-midi</t>
  </si>
  <si>
    <t>audio/rtx</t>
  </si>
  <si>
    <t>audio/scip</t>
  </si>
  <si>
    <t>audio/SMV</t>
  </si>
  <si>
    <t>audio/SMV0</t>
  </si>
  <si>
    <t>audio/SMV-QCP</t>
  </si>
  <si>
    <t>audio/sofa</t>
  </si>
  <si>
    <t>audio/sp-midi</t>
  </si>
  <si>
    <t>audio/speex</t>
  </si>
  <si>
    <t>audio/t140c</t>
  </si>
  <si>
    <t>audio/t38</t>
  </si>
  <si>
    <t>audio/telephone-event</t>
  </si>
  <si>
    <t>audio/TETRA_ACELP</t>
  </si>
  <si>
    <t>audio/TETRA_ACELP_BB</t>
  </si>
  <si>
    <t>audio/tone</t>
  </si>
  <si>
    <t>audio/TSVCIS</t>
  </si>
  <si>
    <t>audio/UEMCLIP</t>
  </si>
  <si>
    <t>audio/ulpfec</t>
  </si>
  <si>
    <t>audio/usac</t>
  </si>
  <si>
    <t>audio/VDVI</t>
  </si>
  <si>
    <t>audio/VMR-WB</t>
  </si>
  <si>
    <t>audio/vnd.3gpp.iufp</t>
  </si>
  <si>
    <t>audio/vnd.4SB</t>
  </si>
  <si>
    <t>audio/vnd.audiokoz</t>
  </si>
  <si>
    <t>audio/vnd.CELP</t>
  </si>
  <si>
    <t>audio/vnd.cisco.nse</t>
  </si>
  <si>
    <t>audio/vnd.cmles.radio-events</t>
  </si>
  <si>
    <t>audio/vnd.cns.anp1</t>
  </si>
  <si>
    <t>audio/vnd.cns.inf1</t>
  </si>
  <si>
    <t>audio/vnd.dece.audio</t>
  </si>
  <si>
    <t>audio/vnd.digital-winds</t>
  </si>
  <si>
    <t>audio/vnd.dlna.adts</t>
  </si>
  <si>
    <t>audio/vnd.dolby.heaac.1</t>
  </si>
  <si>
    <t>audio/vnd.dolby.heaac.2</t>
  </si>
  <si>
    <t>audio/vnd.dolby.mlp</t>
  </si>
  <si>
    <t>audio/vnd.dolby.mps</t>
  </si>
  <si>
    <t>audio/vnd.dolby.pl2</t>
  </si>
  <si>
    <t>audio/vnd.dolby.pl2x</t>
  </si>
  <si>
    <t>audio/vnd.dolby.pl2z</t>
  </si>
  <si>
    <t>audio/vnd.dolby.pulse.1</t>
  </si>
  <si>
    <t>audio/vnd.dra</t>
  </si>
  <si>
    <t>audio/vnd.dts</t>
  </si>
  <si>
    <t>audio/vnd.dts.hd</t>
  </si>
  <si>
    <t>audio/vnd.dts.uhd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</si>
  <si>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</si>
  <si>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</si>
  <si>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</si>
  <si>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</si>
  <si>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</si>
  <si>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</si>
  <si>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</si>
  <si>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</si>
  <si>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</si>
  <si>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</si>
  <si>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</si>
  <si>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audio/vnd.presonus.multitrack</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</si>
  <si>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</si>
  <si>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</si>
  <si>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</si>
  <si>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</si>
  <si>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</si>
  <si>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</si>
  <si>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</si>
  <si>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</si>
  <si>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</si>
  <si>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</si>
  <si>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</si>
  <si>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</si>
  <si>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image/aces</t>
  </si>
  <si>
    <t>image/apng</t>
  </si>
  <si>
    <t>image/avci</t>
  </si>
  <si>
    <t>image/avcs</t>
  </si>
  <si>
    <t>image/avif</t>
  </si>
  <si>
    <t>image/bmp</t>
  </si>
  <si>
    <t>image/cgm</t>
  </si>
  <si>
    <t>image/dicom-rle</t>
  </si>
  <si>
    <t>image/dpx</t>
  </si>
  <si>
    <t>image/emf</t>
  </si>
  <si>
    <t>image/example</t>
  </si>
  <si>
    <t>image/fits</t>
  </si>
  <si>
    <t>image/g3fax</t>
  </si>
  <si>
    <t>image/gif</t>
  </si>
  <si>
    <t>image/heic</t>
  </si>
  <si>
    <t>image/heic-sequence</t>
  </si>
  <si>
    <t>image/heif</t>
  </si>
  <si>
    <t>image/heif-sequence</t>
  </si>
  <si>
    <t>image/hej2k</t>
  </si>
  <si>
    <t>image/hsj2</t>
  </si>
  <si>
    <t>image/ief</t>
  </si>
  <si>
    <t>image/j2c</t>
  </si>
  <si>
    <t>image/jls</t>
  </si>
  <si>
    <t>image/jp2</t>
  </si>
  <si>
    <t>image/jpeg</t>
  </si>
  <si>
    <t>image/jph</t>
  </si>
  <si>
    <t>image/jphc</t>
  </si>
  <si>
    <t>image/jpm</t>
  </si>
  <si>
    <t>image/jpx</t>
  </si>
  <si>
    <t>image/jxr</t>
  </si>
  <si>
    <t>image/jxrA</t>
  </si>
  <si>
    <t>image/jxrS</t>
  </si>
  <si>
    <t>image/jxs</t>
  </si>
  <si>
    <t>image/jxsc</t>
  </si>
  <si>
    <t>image/jxsi</t>
  </si>
  <si>
    <t>image/jxss</t>
  </si>
  <si>
    <t>image/ktx</t>
  </si>
  <si>
    <t>image/ktx2</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</si>
  <si>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</si>
  <si>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</si>
  <si>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</si>
  <si>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</si>
  <si>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</si>
  <si>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</si>
  <si>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</si>
  <si>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</si>
  <si>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</si>
  <si>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</si>
  <si>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</si>
  <si>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</si>
  <si>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</si>
  <si>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</si>
  <si>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</si>
  <si>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</si>
  <si>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</si>
  <si>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</si>
  <si>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</si>
  <si>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</si>
  <si>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</si>
  <si>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</si>
  <si>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</si>
  <si>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</si>
  <si>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</si>
  <si>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</si>
  <si>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</si>
  <si>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</si>
  <si>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image/vnd.pco.b16</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</si>
  <si>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</si>
  <si>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</si>
  <si>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</si>
  <si>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</si>
  <si>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</si>
  <si>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</si>
  <si>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</si>
  <si>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</si>
  <si>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</si>
  <si>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</si>
  <si>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image/webp</t>
  </si>
  <si>
    <t>image/wmf</t>
  </si>
  <si>
    <t>message/bhttp</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</si>
  <si>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</si>
  <si>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</si>
  <si>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</si>
  <si>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</si>
  <si>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</si>
  <si>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</si>
  <si>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</si>
  <si>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</si>
  <si>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</si>
  <si>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</si>
  <si>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</si>
  <si>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</si>
  <si>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message/mls</t>
  </si>
  <si>
    <t>message/ohttp-req</t>
  </si>
  <si>
    <t>message/ohttp-res</t>
  </si>
  <si>
    <t>message/partial</t>
  </si>
  <si>
    <t>message/rfc822</t>
  </si>
  <si>
    <t>message/sip</t>
  </si>
  <si>
    <t>message/sipfrag</t>
  </si>
  <si>
    <t>message/tracking-status</t>
  </si>
  <si>
    <t>message/vnd.wfa.wsc</t>
  </si>
  <si>
    <t>model/3mf</t>
  </si>
  <si>
    <t>model/e57</t>
  </si>
  <si>
    <t>model/example</t>
  </si>
  <si>
    <t>model/gltf-binary</t>
  </si>
  <si>
    <t>model/gltf+json</t>
  </si>
  <si>
    <t>model/JT</t>
  </si>
  <si>
    <t>model/iges</t>
  </si>
  <si>
    <t>model/mesh</t>
  </si>
  <si>
    <t>model/mtl</t>
  </si>
  <si>
    <t>model/obj</t>
  </si>
  <si>
    <t>model/prc</t>
  </si>
  <si>
    <t>model/step</t>
  </si>
  <si>
    <t>model/step+xml</t>
  </si>
  <si>
    <t>model/step+zip</t>
  </si>
  <si>
    <t>model/step-xml+zip</t>
  </si>
  <si>
    <t>model/stl</t>
  </si>
  <si>
    <t>model/u3d</t>
  </si>
  <si>
    <t>model/vnd.bary</t>
  </si>
  <si>
    <t>model/vnd.cld</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</si>
  <si>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</si>
  <si>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</si>
  <si>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</si>
  <si>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</si>
  <si>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</si>
  <si>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</si>
  <si>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</si>
  <si>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</si>
  <si>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</si>
  <si>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</si>
  <si>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</si>
  <si>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model/vnd.pytha.pyox</t>
  </si>
  <si>
    <t>model/vnd.rosette.annotated-data-model</t>
  </si>
  <si>
    <t>model/vnd.sap.vds</t>
  </si>
  <si>
    <t>model/vnd.usda</t>
  </si>
  <si>
    <t>model/vnd.usdz+zip</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</si>
  <si>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</si>
  <si>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</si>
  <si>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</si>
  <si>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</si>
  <si>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</si>
  <si>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</si>
  <si>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</si>
  <si>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</si>
  <si>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</si>
  <si>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</si>
  <si>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</si>
  <si>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</si>
  <si>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</si>
  <si>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</si>
  <si>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</si>
  <si>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multipart/multilingual</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</si>
  <si>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</si>
  <si>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</si>
  <si>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</si>
  <si>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</si>
  <si>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</si>
  <si>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</si>
  <si>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</si>
  <si>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</si>
  <si>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</si>
  <si>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</si>
  <si>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text/cql</t>
  </si>
  <si>
    <t>text/cql-expression</t>
  </si>
  <si>
    <t>text/cql-identifier</t>
  </si>
  <si>
    <t>text/css</t>
  </si>
  <si>
    <t>text/csv</t>
  </si>
  <si>
    <t>text/csv-schema</t>
  </si>
  <si>
    <t>text/dns</t>
  </si>
  <si>
    <t>text/encaprtp</t>
  </si>
  <si>
    <t>text/enriched</t>
  </si>
  <si>
    <t>text/example</t>
  </si>
  <si>
    <t>text/fhirpath</t>
  </si>
  <si>
    <t>text/flexfec</t>
  </si>
  <si>
    <t>text/fwdred</t>
  </si>
  <si>
    <t>text/gff3</t>
  </si>
  <si>
    <t>text/grammar-ref-list</t>
  </si>
  <si>
    <t>text/hl7v2</t>
  </si>
  <si>
    <t>text/html</t>
  </si>
  <si>
    <t>text/javascript</t>
  </si>
  <si>
    <t>text/jcr-cnd</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</si>
  <si>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</si>
  <si>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</si>
  <si>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</si>
  <si>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</si>
  <si>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</si>
  <si>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</si>
  <si>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</si>
  <si>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</si>
  <si>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</si>
  <si>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</si>
  <si>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</si>
  <si>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</si>
  <si>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</si>
  <si>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</si>
  <si>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</si>
  <si>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</si>
  <si>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</si>
  <si>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</si>
  <si>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</si>
  <si>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text/shaclc</t>
  </si>
  <si>
    <t>text/shex</t>
  </si>
  <si>
    <t>text/spdx</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</si>
  <si>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</si>
  <si>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</si>
  <si>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</si>
  <si>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</si>
  <si>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</si>
  <si>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</si>
  <si>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</si>
  <si>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</si>
  <si>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</si>
  <si>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</si>
  <si>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</si>
  <si>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</si>
  <si>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</si>
  <si>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</si>
  <si>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</si>
  <si>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</si>
  <si>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text/vnd.exchangeable</t>
  </si>
  <si>
    <t>text/vnd.familysearch.gedcom</t>
  </si>
  <si>
    <t>text/vnd.ficlab.flt</t>
  </si>
  <si>
    <t>text/vnd.fly</t>
  </si>
  <si>
    <t>text/vnd.fmi.flexstor</t>
  </si>
  <si>
    <t>text/vnd.gml</t>
  </si>
  <si>
    <t>text/vnd.graphviz</t>
  </si>
  <si>
    <t>text/vnd.hans</t>
  </si>
  <si>
    <t>text/vnd.hgl</t>
  </si>
  <si>
    <t>text/vnd.in3d.3dml</t>
  </si>
  <si>
    <t>text/vnd.in3d.spot</t>
  </si>
  <si>
    <t>text/vnd.IPTC.NewsML</t>
  </si>
  <si>
    <t>text/vnd.IPTC.NITF</t>
  </si>
  <si>
    <t>text/vnd.latex-z</t>
  </si>
  <si>
    <t>text/vnd.motorola.reflex</t>
  </si>
  <si>
    <t>text/vnd.ms-mediapackage</t>
  </si>
  <si>
    <t>text/vnd.net2phone.commcenter.command</t>
  </si>
  <si>
    <t>text/vnd.radisys.msml-basic-layout</t>
  </si>
  <si>
    <t>text/vnd.senx.warpscript</t>
  </si>
  <si>
    <t>text/vnd.sun.j2me.app-descriptor</t>
  </si>
  <si>
    <t>text/vnd.sosi</t>
  </si>
  <si>
    <t>text/vnd.trolltech.linguist</t>
  </si>
  <si>
    <t>text/vnd.wap.si</t>
  </si>
  <si>
    <t>text/vnd.wap.sl</t>
  </si>
  <si>
    <t>text/vnd.wap.wml</t>
  </si>
  <si>
    <t>text/vnd.wap.wmlscript</t>
  </si>
  <si>
    <t>text/vtt</t>
  </si>
  <si>
    <t>text/wgsl</t>
  </si>
  <si>
    <t>text/xml</t>
  </si>
  <si>
    <t>text/xml-external-parsed-entity</t>
  </si>
  <si>
    <t>video/1d-interleaved-parityfec</t>
  </si>
  <si>
    <t>video/3gpp</t>
  </si>
  <si>
    <t>video/3gpp2</t>
  </si>
  <si>
    <t>video/3gpp-tt</t>
  </si>
  <si>
    <t>video/AV1</t>
  </si>
  <si>
    <t>video/BMPEG</t>
  </si>
  <si>
    <t>video/BT656</t>
  </si>
  <si>
    <t>video/CelB</t>
  </si>
  <si>
    <t>video/DV</t>
  </si>
  <si>
    <t>video/encaprtp</t>
  </si>
  <si>
    <t>video/example</t>
  </si>
  <si>
    <t>video/FFV1</t>
  </si>
  <si>
    <t>video/flexfec</t>
  </si>
  <si>
    <t>video/H261</t>
  </si>
  <si>
    <t>video/H263</t>
  </si>
  <si>
    <t>video/H263-1998</t>
  </si>
  <si>
    <t>video/H263-2000</t>
  </si>
  <si>
    <t>video/H264</t>
  </si>
  <si>
    <t>video/H264-RCDO</t>
  </si>
  <si>
    <t>video/H264-SVC</t>
  </si>
  <si>
    <t>video/H265</t>
  </si>
  <si>
    <t>video/H266</t>
  </si>
  <si>
    <t>video/iso.segment</t>
  </si>
  <si>
    <t>video/JPEG</t>
  </si>
  <si>
    <t>video/jpeg2000</t>
  </si>
  <si>
    <t>video/jxsv</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</si>
  <si>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</si>
  <si>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</si>
  <si>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</si>
  <si>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</si>
  <si>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</si>
  <si>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</si>
  <si>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</si>
  <si>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</si>
  <si>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</si>
  <si>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</si>
  <si>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</si>
  <si>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</si>
  <si>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</si>
  <si>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</si>
  <si>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</si>
  <si>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</si>
  <si>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</si>
  <si>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</si>
  <si>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</si>
  <si>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video/scip</t>
  </si>
  <si>
    <t>video/smpte291</t>
  </si>
  <si>
    <t>video/SMPTE292M</t>
  </si>
  <si>
    <t>video/ulpfec</t>
  </si>
  <si>
    <t>video/vc1</t>
  </si>
  <si>
    <t>video/vc2</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</si>
  <si>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</si>
  <si>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</si>
  <si>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</si>
  <si>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</si>
  <si>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</si>
  <si>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</si>
  <si>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</si>
  <si>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</si>
  <si>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</si>
  <si>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</si>
  <si>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</si>
  <si>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</si>
  <si>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</si>
  <si>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</si>
  <si>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</si>
  <si>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</si>
  <si>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</si>
  <si>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</si>
  <si>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</si>
  <si>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</si>
  <si>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</si>
  <si>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</si>
  <si>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</si>
  <si>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</si>
  <si>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video/vnd.nokia.mp4vr</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</si>
  <si>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</si>
  <si>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</si>
  <si>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</si>
  <si>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</si>
  <si>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</si>
  <si>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</si>
  <si>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</si>
  <si>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</si>
  <si>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</si>
  <si>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video/vnd.youtube.yt</t>
  </si>
  <si>
    <t>video/vnd.vivo</t>
  </si>
  <si>
    <t>video/VP8</t>
  </si>
  <si>
    <t>video/VP9</t>
  </si>
  <si>
    <t>offline/print</t>
  </si>
  <si>
    <t>resources/0/format</t>
  </si>
  <si>
    <t>Format</t>
  </si>
  <si>
    <t>A human-readable description of the file format of the resource, taken from the open data formats codelist.</t>
  </si>
  <si>
    <t>api</t>
  </si>
  <si>
    <t>csv</t>
  </si>
  <si>
    <t>json</t>
  </si>
  <si>
    <t>geojson</t>
  </si>
  <si>
    <t>shp</t>
  </si>
  <si>
    <t>gpkg</t>
  </si>
  <si>
    <t>geotiff</t>
  </si>
  <si>
    <t>md</t>
  </si>
  <si>
    <t>pdf</t>
  </si>
  <si>
    <t>website</t>
  </si>
  <si>
    <t>resources/0/spatial_resolution</t>
  </si>
  <si>
    <t>Spatial resolution</t>
  </si>
  <si>
    <t>The minimum spatial separation resolvable in this resource, measured in meters.</t>
  </si>
  <si>
    <t>number</t>
  </si>
  <si>
    <t>resources/0/coordinate_system</t>
  </si>
  <si>
    <t>Coordinate reference system</t>
  </si>
  <si>
    <t>An identifier string for the coordinate reference system (CRS) used in this resource. The CRS must be identified by a code issued by either EPSG or ESRI. The identifier string format is {authority}:{code}, e.g. EPSG:4326. https://epsg.io/ provides a searchable database of EPSG and ESRI coordinate system codes.</t>
  </si>
  <si>
    <t>Pattern: ^(ESRI:|EPSG:)[0-9]+$</t>
  </si>
  <si>
    <t>resources/0/url</t>
  </si>
  <si>
    <t>Url</t>
  </si>
  <si>
    <t>The web address this resource can be downloaded from.</t>
  </si>
  <si>
    <t>resources/0/temporal/start</t>
  </si>
  <si>
    <t>Start</t>
  </si>
  <si>
    <t>The start of the period. A date (YYYY-MM-DD) is recommended. However, year-months (YYYY-MM) and years (YYYY) are supported.</t>
  </si>
  <si>
    <t>resources/0/temporal/end</t>
  </si>
  <si>
    <t>End date</t>
  </si>
  <si>
    <t>The end of the period. A date (YYYY-MM-DD) is recommended. However, year-months (YYYY-MM) and years (YYYY) are supported.</t>
  </si>
  <si>
    <t>resources/0/temporal/duration</t>
  </si>
  <si>
    <t>Duration</t>
  </si>
  <si>
    <t>The duration of the period in ISO 8601 duration format, e.g. 'P50Y' for 50 years</t>
  </si>
  <si>
    <t>resources/0/temporal_resolution</t>
  </si>
  <si>
    <t>The minimum period of time resolvable in this resource, in ISO8601 duration format.</t>
  </si>
  <si>
    <t>hazard/event_sets/0/id</t>
  </si>
  <si>
    <t>Event set identifier</t>
  </si>
  <si>
    <t>A locally unique identifier for this event set.</t>
  </si>
  <si>
    <t>hazard/event_sets/0/analysis_type</t>
  </si>
  <si>
    <t>Analysis type</t>
  </si>
  <si>
    <t>The type of analysis used by the hazard model, from the closed analysis type codelist.</t>
  </si>
  <si>
    <t>hazard/event_sets/0/frequency_distribution</t>
  </si>
  <si>
    <t>Frequency distribution</t>
  </si>
  <si>
    <t>The frequency distribution assumed for the occurrence of events over a multi-year timeline, from the frequency distribution codelist.</t>
  </si>
  <si>
    <t>Enum: poisson, negative_binomial, user_defined, generalized_extreme_value</t>
  </si>
  <si>
    <t>poisson</t>
  </si>
  <si>
    <t>negative_binomial</t>
  </si>
  <si>
    <t>user_defined</t>
  </si>
  <si>
    <t>generalized_extreme_value</t>
  </si>
  <si>
    <t>hazard/event_sets/0/seasonality</t>
  </si>
  <si>
    <t>Seasonality distribution</t>
  </si>
  <si>
    <t>The seasonality distribution assumed for the occurrence of events across a calendar year, from the seasonality distribution codelist</t>
  </si>
  <si>
    <t>Enum: uniform, user_defined</t>
  </si>
  <si>
    <t>uniform</t>
  </si>
  <si>
    <t>hazard/event_sets/0/calculation_method</t>
  </si>
  <si>
    <t>Calculation Method</t>
  </si>
  <si>
    <t>The methodology used for the calculation of the event set in the modelled scenario(s), taken from the closed data calculation type codelist.</t>
  </si>
  <si>
    <t>hazard/event_sets/0/event_count</t>
  </si>
  <si>
    <t>Event count</t>
  </si>
  <si>
    <t>The number of events contained in the event set. You should only use this field when details of individual events are not included in the RDLS metadata.</t>
  </si>
  <si>
    <t>hazard/event_sets/0/occurrence_range</t>
  </si>
  <si>
    <t>Occurrence range</t>
  </si>
  <si>
    <t>A summary of the probabilistic occurrence scenarios that are included in the event set. You should only use this field when `event_set.analysis_type` = 'probabilistic'</t>
  </si>
  <si>
    <t>hazard/event_sets/0/spatial/countries</t>
  </si>
  <si>
    <t>hazard/event_sets/0/spatial/bbox</t>
  </si>
  <si>
    <t>hazard/event_sets/0/spatial/geometry</t>
  </si>
  <si>
    <t>hazard/event_sets/0/spatial/centroid</t>
  </si>
  <si>
    <t>hazard/event_sets/0/spatial/scale</t>
  </si>
  <si>
    <t>hazard/event_sets/0/temporal/start</t>
  </si>
  <si>
    <t>hazard/event_sets/0/temporal/end</t>
  </si>
  <si>
    <t>hazard/event_sets/0/temporal/duration</t>
  </si>
  <si>
    <t>hazard/event_sets/0/hazards/0/id</t>
  </si>
  <si>
    <t>A local identifier for this hazard.</t>
  </si>
  <si>
    <t>hazard/event_sets/0/hazards/0/type</t>
  </si>
  <si>
    <t>The hazard type for this hazard, from the closed hazard type codelist.</t>
  </si>
  <si>
    <t>hazard/event_sets/0/hazards/0/processes</t>
  </si>
  <si>
    <t>Hazard processes</t>
  </si>
  <si>
    <t>The hazard process types for this hazard, from the closed hazard process type codelist.</t>
  </si>
  <si>
    <t>hazard/event_sets/0/hazards/0/intensity_measure</t>
  </si>
  <si>
    <t>Intensity measure</t>
  </si>
  <si>
    <t>The metric and unit in which the intensity of this hazard is measured, from the open intensity measure codelist.</t>
  </si>
  <si>
    <t>hazard/event_sets/0/hazards/0/trigger/type</t>
  </si>
  <si>
    <t>hazard/event_sets/0/hazards/0/trigger/processes</t>
  </si>
  <si>
    <t>hazard/event_sets/0/spatial/gazetteerEntries/0/id</t>
  </si>
  <si>
    <t>hazard/event_sets/0/spatial/gazetteerEntries/0/scheme</t>
  </si>
  <si>
    <t>hazard/event_sets/0/spatial/gazetteerEntries/0/description</t>
  </si>
  <si>
    <t>hazard/event_sets/0/spatial/gazetteerEntries/0/uri</t>
  </si>
  <si>
    <t>hazard/event_sets/0/events/0/id</t>
  </si>
  <si>
    <t>Event identifier</t>
  </si>
  <si>
    <t>A locally unique identifier for this event.</t>
  </si>
  <si>
    <t>hazard/event_sets/0/events/0/disaster_identifier</t>
  </si>
  <si>
    <t>Disaster identifier</t>
  </si>
  <si>
    <t>The GLIDE number associated with this disaster event. A globally unique identifier for the event, assigned by GLIDE.</t>
  </si>
  <si>
    <t>hazard/event_sets/0/events/0/calculation_method</t>
  </si>
  <si>
    <t>Model calculation method</t>
  </si>
  <si>
    <t>The methodology used for the calculation of the event in the modelled scenario(s), from the closed data calculation type codelist.</t>
  </si>
  <si>
    <t>hazard/event_sets/0/events/0/hazard/id</t>
  </si>
  <si>
    <t>hazard/event_sets/0/events/0/hazard/type</t>
  </si>
  <si>
    <t>hazard/event_sets/0/events/0/hazard/processes</t>
  </si>
  <si>
    <t>hazard/event_sets/0/events/0/hazard/intensity_measure</t>
  </si>
  <si>
    <t>hazard/event_sets/0/events/0/hazard/trigger/type</t>
  </si>
  <si>
    <t>hazard/event_sets/0/events/0/hazard/trigger/processes</t>
  </si>
  <si>
    <t>hazard/event_sets/0/events/0/occurrence/probabilistic/return_period</t>
  </si>
  <si>
    <t>Return period</t>
  </si>
  <si>
    <t>The event return period (or recurrence interval); the estimated average time between events. Expressed as the denominator of '1/n', e.g. '10' for a 1-in-10 year return period etc.</t>
  </si>
  <si>
    <t>hazard/event_sets/0/events/0/occurrence/probabilistic/event_rate</t>
  </si>
  <si>
    <t>Event rate</t>
  </si>
  <si>
    <t>The average number of occurrences of the event within a given year. This is the reciprocal of the return period, related by event_set.frequency_distribution.</t>
  </si>
  <si>
    <t>hazard/event_sets/0/events/0/occurrence/probabilistic/probability/value</t>
  </si>
  <si>
    <t>Probability value</t>
  </si>
  <si>
    <t>The probability of the event occurring during the time period specified in `.span`, expressed as a number between 0 and 1, e.g. 0.1 represents a 10% likelihood of the event occurring.</t>
  </si>
  <si>
    <t>hazard/event_sets/0/events/0/occurrence/probabilistic/probability/span</t>
  </si>
  <si>
    <t>Probability span</t>
  </si>
  <si>
    <t>The length in years of the period in which the event is likely to occur with the probability specified in `.value`.</t>
  </si>
  <si>
    <t>hazard/event_sets/0/events/0/occurrence/empirical/temporal/start</t>
  </si>
  <si>
    <t>hazard/event_sets/0/events/0/occurrence/empirical/temporal/end</t>
  </si>
  <si>
    <t>hazard/event_sets/0/events/0/occurrence/empirical/temporal/duration</t>
  </si>
  <si>
    <t>hazard/event_sets/0/events/0/occurrence/empirical/return_period</t>
  </si>
  <si>
    <t>Associated return period</t>
  </si>
  <si>
    <t>Probabilistic frequency estimate associated with the empirical events in terms of hazard intensity. Expressed as the denominator of '1/n', e.g. '10' for a 1-in-10 year return period etc.</t>
  </si>
  <si>
    <t>hazard/event_sets/0/events/0/occurrence/deterministic/index_criteria</t>
  </si>
  <si>
    <t>Index criteria</t>
  </si>
  <si>
    <t>Full description of the approach and criteria used to produce the index value. A deterministic hazard intensity index (ranking, score, etc) is not tied to a specific occurrence probability, rather is produced using an aggregation criteria (e.g. max, mean, median of annual values over a period; multi-criteria combination; Principal Component Analysis; else).</t>
  </si>
  <si>
    <t>hazard/event_sets/0/events/0/occurrence/deterministic/thresholds</t>
  </si>
  <si>
    <t>Index thresholds</t>
  </si>
  <si>
    <t>The thresholds used to classify the index value. Each threshold should be a separate item. Where thresholds are identified by both a number and a descriptor, include the descriptor in brackets, e.g. 1 (low).</t>
  </si>
  <si>
    <t>hazard/event_sets/0/events/0/description</t>
  </si>
  <si>
    <t>Provides additional information about this specific event</t>
  </si>
  <si>
    <t>hazard/event_sets/0/events/0/footprints/0/id</t>
  </si>
  <si>
    <t>Footprint identifier</t>
  </si>
  <si>
    <t>A locally unique identifier for this footprint</t>
  </si>
  <si>
    <t>hazard/event_sets/0/events/0/footprints/0/intensity_measure</t>
  </si>
  <si>
    <t>The measurement unit used in the footprint, from the open intensity measure codelist. This is typically a measurement of intensity but can also take other forms, e.g. spectral velocity or flood water depth.</t>
  </si>
  <si>
    <t>hazard/event_sets/0/events/0/footprints/0/data_uncertainty</t>
  </si>
  <si>
    <t>Data uncertainty</t>
  </si>
  <si>
    <t>Details of the uncertainty of the footprint that should be taken into account when interpreting the data.</t>
  </si>
  <si>
    <t>exposure/cost/0/id</t>
  </si>
  <si>
    <t>A locally unique identifier for this cost.</t>
  </si>
  <si>
    <t>exposure/cost/0/type</t>
  </si>
  <si>
    <t>Cost type</t>
  </si>
  <si>
    <t>The type of the cost, from the closed cost type codelist.</t>
  </si>
  <si>
    <t>Enum: structure, content, product, disruption</t>
  </si>
  <si>
    <t>structure</t>
  </si>
  <si>
    <t>content</t>
  </si>
  <si>
    <t>product</t>
  </si>
  <si>
    <t>disruption</t>
  </si>
  <si>
    <t>exposure/cost/0/unit</t>
  </si>
  <si>
    <t>Cost unit</t>
  </si>
  <si>
    <t>The unit in which the cost is specified, from the closed currency codelist.</t>
  </si>
  <si>
    <t>Enum: ADP, AED, AFA, AFN, ALK, ALL, AMD, ANG, AOA, AOK, AON, AOR, ARA, ARP, ARS, ARY, ATS, AUD, AWG, AYM, AZM, AZN, BAD, BAM, BBD, BDT, BEC, BEF, BEL, BGJ, BGK, BGL, BGN, BHD, BIF, BMD, BND, BOB, BOP, BOV, BRB, BRC, BRE, BRL, BRN, BRR, BSD, BTN, BUK, BWP, BYB, BYN, BYR, BZD, CAD, CDF, CHC, CHE, CHF, CHW, CLF, CLP, CNY, COP, COU, CRC, CSD, CSJ, CSK, CUC, CUP, CVE, CYP, CZK, DDM, DEM, DJF, DKK, DOP, DZD, ECS, ECV, EEK, EGP, ERN, ESA, ESB, ESP, ETB, EUR, FIM, FJD, FKP, FRF, GBP, GEK, GEL, GHC, GHP, GHS, GIP, GMD, GNE, GNF, GNS, GQE, GRD, GTQ, GWE, GWP, GYD, HKD, HNL, HRD, HRK, HTG, HUF, IDR, IEP, ILP, ILR, ILS, INR, IQD, IRR, ISJ, ISK, ITL, JMD, JOD, JPY, KES, KGS, KHR, KMF, KPW, KRW, KWD, KYD, KZT, LAJ, LAK, LBP, LKR, LRD, LSL, LSM, LTL, LTT, LUC, LUF, LUL, LVL, LVR, LYD, MAD, MDL, MGA, MGF, MKD, MLF, MMK, MNT, MOP, MRO, MRU, MTL, MTP, MUR, MVQ, MVR, MWK, MXN, MXP, MXV, MYR, MZE, MZM, MZN, NAD, NGN, NIC, NIO, NLG, NOK, NPR, NZD, OMR, PAB, PEH, PEI, PEN, PES, PGK, PHP, PKR, PLN, PLZ, PTE, PYG, QAR, RHD, ROK, ROL, RON, RSD, RUB, RUR, RWF, SAR, SBD, SCR, SDD, SDG, SDP, SEK, SGD, SHP, SIT, SKK, SLL, SOS, SRD, SRG, SSP, STD, STN, SUR, SVC, SYP, SZL, THB, TJR, TJS, TMM, TMT, TND, TOP, TPE, TRL, TRY, TTD, TWD, TZS, UAH, UAK, UGS, UGW, UGX, USD, USN, USS, UYI, UYN, UYP, UYU, UYW, UZS, VEB, VEF, VES, VNC, VND, VUV, WST, XAF, XAG, XAU, XBA, XBB, XBC, XBD, XCD, XDR, XEU, XFO, XFU, XOF, XPD, XPF, XPT, XRE, XSU, XTS, XUA, XXX, YDD, YER, YUD, YUM, YUN, ZAL, ZAR, ZMK, ZMW, ZRN, ZRZ, ZWC, ZWD, ZWL, ZWN, ZWR</t>
  </si>
  <si>
    <t>ADP</t>
  </si>
  <si>
    <t>AED</t>
  </si>
  <si>
    <t>AFA</t>
  </si>
  <si>
    <t>AFN</t>
  </si>
  <si>
    <t>ALK</t>
  </si>
  <si>
    <t>ALL</t>
  </si>
  <si>
    <t>AMD</t>
  </si>
  <si>
    <t>ANG</t>
  </si>
  <si>
    <t>AOA</t>
  </si>
  <si>
    <t>AOK</t>
  </si>
  <si>
    <t>AON</t>
  </si>
  <si>
    <t>AOR</t>
  </si>
  <si>
    <t>ARA</t>
  </si>
  <si>
    <t>ARP</t>
  </si>
  <si>
    <t>ARS</t>
  </si>
  <si>
    <t>ARY</t>
  </si>
  <si>
    <t>ATS</t>
  </si>
  <si>
    <t>AUD</t>
  </si>
  <si>
    <t>AWG</t>
  </si>
  <si>
    <t>AYM</t>
  </si>
  <si>
    <t>AZM</t>
  </si>
  <si>
    <t>AZN</t>
  </si>
  <si>
    <t>BAD</t>
  </si>
  <si>
    <t>BAM</t>
  </si>
  <si>
    <t>BBD</t>
  </si>
  <si>
    <t>BDT</t>
  </si>
  <si>
    <t>BEC</t>
  </si>
  <si>
    <t>BEF</t>
  </si>
  <si>
    <t>BGJ</t>
  </si>
  <si>
    <t>BGK</t>
  </si>
  <si>
    <t>BGL</t>
  </si>
  <si>
    <t>BGN</t>
  </si>
  <si>
    <t>BHD</t>
  </si>
  <si>
    <t>BIF</t>
  </si>
  <si>
    <t>BMD</t>
  </si>
  <si>
    <t>BND</t>
  </si>
  <si>
    <t>BOB</t>
  </si>
  <si>
    <t>BOP</t>
  </si>
  <si>
    <t>BOV</t>
  </si>
  <si>
    <t>BRC</t>
  </si>
  <si>
    <t>BRE</t>
  </si>
  <si>
    <t>BRL</t>
  </si>
  <si>
    <t>BRR</t>
  </si>
  <si>
    <t>BSD</t>
  </si>
  <si>
    <t>BUK</t>
  </si>
  <si>
    <t>BWP</t>
  </si>
  <si>
    <t>BYB</t>
  </si>
  <si>
    <t>BYN</t>
  </si>
  <si>
    <t>BYR</t>
  </si>
  <si>
    <t>BZD</t>
  </si>
  <si>
    <t>CAD</t>
  </si>
  <si>
    <t>CDF</t>
  </si>
  <si>
    <t>CHC</t>
  </si>
  <si>
    <t>CHF</t>
  </si>
  <si>
    <t>CHW</t>
  </si>
  <si>
    <t>CLF</t>
  </si>
  <si>
    <t>CLP</t>
  </si>
  <si>
    <t>CNY</t>
  </si>
  <si>
    <t>COP</t>
  </si>
  <si>
    <t>COU</t>
  </si>
  <si>
    <t>CRC</t>
  </si>
  <si>
    <t>CSD</t>
  </si>
  <si>
    <t>CSJ</t>
  </si>
  <si>
    <t>CSK</t>
  </si>
  <si>
    <t>CUC</t>
  </si>
  <si>
    <t>CUP</t>
  </si>
  <si>
    <t>CVE</t>
  </si>
  <si>
    <t>CZK</t>
  </si>
  <si>
    <t>DDM</t>
  </si>
  <si>
    <t>DEM</t>
  </si>
  <si>
    <t>DJF</t>
  </si>
  <si>
    <t>DKK</t>
  </si>
  <si>
    <t>DOP</t>
  </si>
  <si>
    <t>DZD</t>
  </si>
  <si>
    <t>ECS</t>
  </si>
  <si>
    <t>ECV</t>
  </si>
  <si>
    <t>EEK</t>
  </si>
  <si>
    <t>EGP</t>
  </si>
  <si>
    <t>ERN</t>
  </si>
  <si>
    <t>ESA</t>
  </si>
  <si>
    <t>ESB</t>
  </si>
  <si>
    <t>ETB</t>
  </si>
  <si>
    <t>EUR</t>
  </si>
  <si>
    <t>FIM</t>
  </si>
  <si>
    <t>FJD</t>
  </si>
  <si>
    <t>FKP</t>
  </si>
  <si>
    <t>FRF</t>
  </si>
  <si>
    <t>GBP</t>
  </si>
  <si>
    <t>GEK</t>
  </si>
  <si>
    <t>GEL</t>
  </si>
  <si>
    <t>GHC</t>
  </si>
  <si>
    <t>GHP</t>
  </si>
  <si>
    <t>GHS</t>
  </si>
  <si>
    <t>GIP</t>
  </si>
  <si>
    <t>GMD</t>
  </si>
  <si>
    <t>GNE</t>
  </si>
  <si>
    <t>GNF</t>
  </si>
  <si>
    <t>GNS</t>
  </si>
  <si>
    <t>GQE</t>
  </si>
  <si>
    <t>GTQ</t>
  </si>
  <si>
    <t>GWE</t>
  </si>
  <si>
    <t>GWP</t>
  </si>
  <si>
    <t>GYD</t>
  </si>
  <si>
    <t>HKD</t>
  </si>
  <si>
    <t>HNL</t>
  </si>
  <si>
    <t>HRD</t>
  </si>
  <si>
    <t>HRK</t>
  </si>
  <si>
    <t>HTG</t>
  </si>
  <si>
    <t>HUF</t>
  </si>
  <si>
    <t>IDR</t>
  </si>
  <si>
    <t>IEP</t>
  </si>
  <si>
    <t>ILP</t>
  </si>
  <si>
    <t>ILR</t>
  </si>
  <si>
    <t>ILS</t>
  </si>
  <si>
    <t>INR</t>
  </si>
  <si>
    <t>IQD</t>
  </si>
  <si>
    <t>IRR</t>
  </si>
  <si>
    <t>ISJ</t>
  </si>
  <si>
    <t>ISK</t>
  </si>
  <si>
    <t>ITL</t>
  </si>
  <si>
    <t>JMD</t>
  </si>
  <si>
    <t>JOD</t>
  </si>
  <si>
    <t>JPY</t>
  </si>
  <si>
    <t>KES</t>
  </si>
  <si>
    <t>KGS</t>
  </si>
  <si>
    <t>KHR</t>
  </si>
  <si>
    <t>KMF</t>
  </si>
  <si>
    <t>KPW</t>
  </si>
  <si>
    <t>KRW</t>
  </si>
  <si>
    <t>KWD</t>
  </si>
  <si>
    <t>KYD</t>
  </si>
  <si>
    <t>KZT</t>
  </si>
  <si>
    <t>LAJ</t>
  </si>
  <si>
    <t>LAK</t>
  </si>
  <si>
    <t>LBP</t>
  </si>
  <si>
    <t>LKR</t>
  </si>
  <si>
    <t>LRD</t>
  </si>
  <si>
    <t>LSL</t>
  </si>
  <si>
    <t>LSM</t>
  </si>
  <si>
    <t>LTL</t>
  </si>
  <si>
    <t>LTT</t>
  </si>
  <si>
    <t>LUC</t>
  </si>
  <si>
    <t>LUF</t>
  </si>
  <si>
    <t>LUL</t>
  </si>
  <si>
    <t>LVL</t>
  </si>
  <si>
    <t>LVR</t>
  </si>
  <si>
    <t>LYD</t>
  </si>
  <si>
    <t>MAD</t>
  </si>
  <si>
    <t>MDL</t>
  </si>
  <si>
    <t>MGA</t>
  </si>
  <si>
    <t>MGF</t>
  </si>
  <si>
    <t>MLF</t>
  </si>
  <si>
    <t>MMK</t>
  </si>
  <si>
    <t>MNT</t>
  </si>
  <si>
    <t>MOP</t>
  </si>
  <si>
    <t>MRO</t>
  </si>
  <si>
    <t>MRU</t>
  </si>
  <si>
    <t>MTL</t>
  </si>
  <si>
    <t>MTP</t>
  </si>
  <si>
    <t>MUR</t>
  </si>
  <si>
    <t>MVQ</t>
  </si>
  <si>
    <t>MVR</t>
  </si>
  <si>
    <t>MWK</t>
  </si>
  <si>
    <t>MXN</t>
  </si>
  <si>
    <t>MXP</t>
  </si>
  <si>
    <t>MXV</t>
  </si>
  <si>
    <t>MYR</t>
  </si>
  <si>
    <t>MZE</t>
  </si>
  <si>
    <t>MZM</t>
  </si>
  <si>
    <t>MZN</t>
  </si>
  <si>
    <t>NAD</t>
  </si>
  <si>
    <t>NGN</t>
  </si>
  <si>
    <t>NIO</t>
  </si>
  <si>
    <t>NLG</t>
  </si>
  <si>
    <t>NOK</t>
  </si>
  <si>
    <t>NPR</t>
  </si>
  <si>
    <t>NZD</t>
  </si>
  <si>
    <t>OMR</t>
  </si>
  <si>
    <t>PAB</t>
  </si>
  <si>
    <t>PEH</t>
  </si>
  <si>
    <t>PEI</t>
  </si>
  <si>
    <t>PEN</t>
  </si>
  <si>
    <t>PES</t>
  </si>
  <si>
    <t>PGK</t>
  </si>
  <si>
    <t>PHP</t>
  </si>
  <si>
    <t>PKR</t>
  </si>
  <si>
    <t>PLN</t>
  </si>
  <si>
    <t>PLZ</t>
  </si>
  <si>
    <t>PTE</t>
  </si>
  <si>
    <t>PYG</t>
  </si>
  <si>
    <t>QAR</t>
  </si>
  <si>
    <t>RHD</t>
  </si>
  <si>
    <t>ROK</t>
  </si>
  <si>
    <t>ROL</t>
  </si>
  <si>
    <t>RON</t>
  </si>
  <si>
    <t>RSD</t>
  </si>
  <si>
    <t>RUB</t>
  </si>
  <si>
    <t>RUR</t>
  </si>
  <si>
    <t>RWF</t>
  </si>
  <si>
    <t>SAR</t>
  </si>
  <si>
    <t>SBD</t>
  </si>
  <si>
    <t>SCR</t>
  </si>
  <si>
    <t>SDD</t>
  </si>
  <si>
    <t>SDG</t>
  </si>
  <si>
    <t>SDP</t>
  </si>
  <si>
    <t>SEK</t>
  </si>
  <si>
    <t>SGD</t>
  </si>
  <si>
    <t>SHP</t>
  </si>
  <si>
    <t>SIT</t>
  </si>
  <si>
    <t>SKK</t>
  </si>
  <si>
    <t>SLL</t>
  </si>
  <si>
    <t>SOS</t>
  </si>
  <si>
    <t>SRD</t>
  </si>
  <si>
    <t>SRG</t>
  </si>
  <si>
    <t>SSP</t>
  </si>
  <si>
    <t>STD</t>
  </si>
  <si>
    <t>STN</t>
  </si>
  <si>
    <t>SVC</t>
  </si>
  <si>
    <t>SYP</t>
  </si>
  <si>
    <t>SZL</t>
  </si>
  <si>
    <t>THB</t>
  </si>
  <si>
    <t>TJR</t>
  </si>
  <si>
    <t>TJS</t>
  </si>
  <si>
    <t>TMM</t>
  </si>
  <si>
    <t>TMT</t>
  </si>
  <si>
    <t>TND</t>
  </si>
  <si>
    <t>TOP</t>
  </si>
  <si>
    <t>TPE</t>
  </si>
  <si>
    <t>TRL</t>
  </si>
  <si>
    <t>TRY</t>
  </si>
  <si>
    <t>TTD</t>
  </si>
  <si>
    <t>TWD</t>
  </si>
  <si>
    <t>TZS</t>
  </si>
  <si>
    <t>UAH</t>
  </si>
  <si>
    <t>UAK</t>
  </si>
  <si>
    <t>UGS</t>
  </si>
  <si>
    <t>UGW</t>
  </si>
  <si>
    <t>UGX</t>
  </si>
  <si>
    <t>USD</t>
  </si>
  <si>
    <t>USN</t>
  </si>
  <si>
    <t>USS</t>
  </si>
  <si>
    <t>UYI</t>
  </si>
  <si>
    <t>UYN</t>
  </si>
  <si>
    <t>UYP</t>
  </si>
  <si>
    <t>UYU</t>
  </si>
  <si>
    <t>UYW</t>
  </si>
  <si>
    <t>UZS</t>
  </si>
  <si>
    <t>VEB</t>
  </si>
  <si>
    <t>VEF</t>
  </si>
  <si>
    <t>VES</t>
  </si>
  <si>
    <t>VNC</t>
  </si>
  <si>
    <t>VND</t>
  </si>
  <si>
    <t>VUV</t>
  </si>
  <si>
    <t>WST</t>
  </si>
  <si>
    <t>XAF</t>
  </si>
  <si>
    <t>XAG</t>
  </si>
  <si>
    <t>XAU</t>
  </si>
  <si>
    <t>XBA</t>
  </si>
  <si>
    <t>XBB</t>
  </si>
  <si>
    <t>XBC</t>
  </si>
  <si>
    <t>XBD</t>
  </si>
  <si>
    <t>XCD</t>
  </si>
  <si>
    <t>XDR</t>
  </si>
  <si>
    <t>XEU</t>
  </si>
  <si>
    <t>XFO</t>
  </si>
  <si>
    <t>XFU</t>
  </si>
  <si>
    <t>XOF</t>
  </si>
  <si>
    <t>XPD</t>
  </si>
  <si>
    <t>XPF</t>
  </si>
  <si>
    <t>XPT</t>
  </si>
  <si>
    <t>XRE</t>
  </si>
  <si>
    <t>XSU</t>
  </si>
  <si>
    <t>XTS</t>
  </si>
  <si>
    <t>XUA</t>
  </si>
  <si>
    <t>XXX</t>
  </si>
  <si>
    <t>YDD</t>
  </si>
  <si>
    <t>YER</t>
  </si>
  <si>
    <t>YUD</t>
  </si>
  <si>
    <t>YUM</t>
  </si>
  <si>
    <t>YUN</t>
  </si>
  <si>
    <t>ZAL</t>
  </si>
  <si>
    <t>ZAR</t>
  </si>
  <si>
    <t>ZMK</t>
  </si>
  <si>
    <t>ZMW</t>
  </si>
  <si>
    <t>ZRN</t>
  </si>
  <si>
    <t>ZRZ</t>
  </si>
  <si>
    <t>ZWC</t>
  </si>
  <si>
    <t>ZWD</t>
  </si>
  <si>
    <t>ZWL</t>
  </si>
  <si>
    <t>ZWN</t>
  </si>
  <si>
    <t>ZWR</t>
  </si>
  <si>
    <t>vulnerability/cost/0/id</t>
  </si>
  <si>
    <t>vulnerability/cost/0/type</t>
  </si>
  <si>
    <t>vulnerability/cost/0/unit</t>
  </si>
  <si>
    <t>vulnerability/spatial/gazetteerEntries/0/id</t>
  </si>
  <si>
    <t>vulnerability/spatial/gazetteerEntries/0/scheme</t>
  </si>
  <si>
    <t>vulnerability/spatial/gazetteerEntries/0/description</t>
  </si>
  <si>
    <t>vulnerability/spatial/gazetteerEntries/0/uri</t>
  </si>
  <si>
    <t>loss/cost/0/id</t>
  </si>
  <si>
    <t>loss/cost/0/type</t>
  </si>
  <si>
    <t>loss/cost/0/unit</t>
  </si>
  <si>
    <t>links/0/href</t>
  </si>
  <si>
    <t>Link target</t>
  </si>
  <si>
    <t>The URL of this related resource.</t>
  </si>
  <si>
    <t>links/0/rel</t>
  </si>
  <si>
    <t>Link relation type</t>
  </si>
  <si>
    <t>The relationship with this related resource, from the IANA Link Relationship Types.  The 'describedby' code must only be used in the first item in the `links` array to link to the schema that describes the structure of the data.</t>
  </si>
</sst>
</file>

<file path=xl/styles.xml><?xml version="1.0" encoding="utf-8"?>
<styleSheet xmlns="http://schemas.openxmlformats.org/spreadsheetml/2006/main">
  <numFmts count="3">
    <numFmt numFmtId="164" formatCode="@"/>
    <numFmt numFmtId="165" formatCode="yyyy-mm-dd"/>
    <numFmt numFmtId="166" formatCode="#,##0.00"/>
  </numFmts>
  <fonts count="7">
    <font>
      <sz val="11"/>
      <color theme="1"/>
      <name val="Calibri"/>
      <family val="2"/>
      <scheme val="minor"/>
    </font>
    <font>
      <b/>
      <sz val="18"/>
      <color theme="1"/>
      <name val="Calibri"/>
      <family val="2"/>
      <scheme val="minor"/>
    </font>
    <font>
      <u/>
      <sz val="11"/>
      <color theme="10"/>
      <name val="Calibri"/>
      <family val="2"/>
    </font>
    <font>
      <b/>
      <sz val="11"/>
      <color rgb="FF000000"/>
      <name val="Calibri"/>
      <family val="2"/>
      <scheme val="minor"/>
    </font>
    <font>
      <b/>
      <sz val="11"/>
      <color theme="1"/>
      <name val="Calibri"/>
      <family val="2"/>
      <scheme val="minor"/>
    </font>
    <font>
      <sz val="8"/>
      <color theme="1"/>
      <name val="Calibri"/>
      <family val="2"/>
      <scheme val="minor"/>
    </font>
    <font>
      <u/>
      <sz val="8"/>
      <color rgb="FF0000FF"/>
      <name val="Calibri"/>
      <family val="2"/>
      <scheme val="minor"/>
    </font>
  </fonts>
  <fills count="3">
    <fill>
      <patternFill patternType="none"/>
    </fill>
    <fill>
      <patternFill patternType="gray125"/>
    </fill>
    <fill>
      <patternFill patternType="solid">
        <fgColor rgb="FFEFEFEF"/>
        <bgColor indexed="64"/>
      </patternFill>
    </fill>
  </fills>
  <borders count="2">
    <border>
      <left/>
      <right/>
      <top/>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0" fontId="1" fillId="0" borderId="0" xfId="0" applyFont="1" applyAlignment="1">
      <alignment vertical="top"/>
    </xf>
    <xf numFmtId="0" fontId="2" fillId="0" borderId="0" xfId="1" applyAlignment="1" applyProtection="1"/>
    <xf numFmtId="0" fontId="3" fillId="2" borderId="0" xfId="0" applyFont="1" applyFill="1"/>
    <xf numFmtId="0" fontId="4" fillId="2" borderId="0" xfId="0" applyFont="1" applyFill="1"/>
    <xf numFmtId="0" fontId="0" fillId="2" borderId="0" xfId="0" applyFill="1"/>
    <xf numFmtId="0" fontId="5" fillId="2" borderId="0" xfId="0" applyFont="1" applyFill="1" applyAlignment="1">
      <alignment vertical="top" wrapText="1"/>
    </xf>
    <xf numFmtId="0" fontId="5" fillId="2" borderId="0" xfId="0" applyFont="1" applyFill="1"/>
    <xf numFmtId="0" fontId="6" fillId="2" borderId="0" xfId="0" applyFont="1" applyFill="1"/>
    <xf numFmtId="0" fontId="5" fillId="2" borderId="1" xfId="0" applyFont="1" applyFill="1" applyBorder="1" applyAlignment="1">
      <alignment vertical="top" wrapText="1"/>
    </xf>
    <xf numFmtId="164" fontId="0" fillId="0" borderId="0" xfId="0" applyNumberFormat="1"/>
    <xf numFmtId="165" fontId="0" fillId="0" borderId="0" xfId="0" applyNumberFormat="1"/>
    <xf numFmtId="166" fontId="0" fillId="0" borderId="0" xfId="0" applyNumberFormat="1"/>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FDRR/rdls-spreadsheet-template"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width="150.7109375" customWidth="1"/>
  </cols>
  <sheetData>
    <row r="1" spans="1:1" ht="30" customHeight="1">
      <c r="A1" s="1" t="s">
        <v>0</v>
      </c>
    </row>
    <row r="2" spans="1:1">
      <c r="A2" s="2" t="s">
        <v>1</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T2037"/>
  <sheetViews>
    <sheetView workbookViewId="0"/>
  </sheetViews>
  <sheetFormatPr defaultRowHeight="15"/>
  <sheetData>
    <row r="1" spans="1:72">
      <c r="A1" t="s">
        <v>24</v>
      </c>
      <c r="B1" t="s">
        <v>57</v>
      </c>
      <c r="C1" t="s">
        <v>322</v>
      </c>
      <c r="D1" t="s">
        <v>330</v>
      </c>
      <c r="E1" t="s">
        <v>348</v>
      </c>
      <c r="F1" t="s">
        <v>360</v>
      </c>
      <c r="G1" t="s">
        <v>375</v>
      </c>
      <c r="H1" t="s">
        <v>378</v>
      </c>
      <c r="I1" t="s">
        <v>409</v>
      </c>
      <c r="J1" t="s">
        <v>412</v>
      </c>
      <c r="K1" t="s">
        <v>419</v>
      </c>
      <c r="L1" t="s">
        <v>473</v>
      </c>
      <c r="M1" t="s">
        <v>476</v>
      </c>
      <c r="N1" t="s">
        <v>483</v>
      </c>
      <c r="O1" t="s">
        <v>505</v>
      </c>
      <c r="P1" t="s">
        <v>518</v>
      </c>
      <c r="Q1" t="s">
        <v>525</v>
      </c>
      <c r="R1" t="s">
        <v>529</v>
      </c>
      <c r="S1" t="s">
        <v>530</v>
      </c>
      <c r="T1" t="s">
        <v>537</v>
      </c>
      <c r="U1" t="s">
        <v>544</v>
      </c>
      <c r="V1" t="s">
        <v>547</v>
      </c>
      <c r="W1" t="s">
        <v>550</v>
      </c>
      <c r="X1" t="s">
        <v>569</v>
      </c>
      <c r="Y1" t="s">
        <v>572</v>
      </c>
      <c r="Z1" t="s">
        <v>575</v>
      </c>
      <c r="AA1" t="s">
        <v>579</v>
      </c>
      <c r="AB1" t="s">
        <v>588</v>
      </c>
      <c r="AC1" t="s">
        <v>591</v>
      </c>
      <c r="AD1" t="s">
        <v>597</v>
      </c>
      <c r="AE1" t="s">
        <v>610</v>
      </c>
      <c r="AF1" t="s">
        <v>613</v>
      </c>
      <c r="AG1" t="s">
        <v>619</v>
      </c>
      <c r="AH1" t="s">
        <v>620</v>
      </c>
      <c r="AI1" t="s">
        <v>621</v>
      </c>
      <c r="AJ1" t="s">
        <v>622</v>
      </c>
      <c r="AK1" t="s">
        <v>623</v>
      </c>
      <c r="AL1" t="s">
        <v>624</v>
      </c>
      <c r="AM1" t="s">
        <v>633</v>
      </c>
      <c r="AN1" t="s">
        <v>636</v>
      </c>
      <c r="AO1" t="s">
        <v>657</v>
      </c>
      <c r="AP1" t="s">
        <v>684</v>
      </c>
      <c r="AQ1" t="s">
        <v>690</v>
      </c>
      <c r="AR1" t="s">
        <v>711</v>
      </c>
      <c r="AS1" t="s">
        <v>734</v>
      </c>
      <c r="AT1" t="s">
        <v>2773</v>
      </c>
      <c r="AU1" t="s">
        <v>2811</v>
      </c>
      <c r="AV1" t="s">
        <v>2814</v>
      </c>
      <c r="AW1" t="s">
        <v>2822</v>
      </c>
      <c r="AX1" t="s">
        <v>2827</v>
      </c>
      <c r="AY1" t="s">
        <v>2836</v>
      </c>
      <c r="AZ1" t="s">
        <v>2840</v>
      </c>
      <c r="BA1" t="s">
        <v>2846</v>
      </c>
      <c r="BB1" t="s">
        <v>2848</v>
      </c>
      <c r="BC1" t="s">
        <v>2851</v>
      </c>
      <c r="BD1" t="s">
        <v>2854</v>
      </c>
      <c r="BE1" t="s">
        <v>2855</v>
      </c>
      <c r="BF1" t="s">
        <v>2857</v>
      </c>
      <c r="BG1" t="s">
        <v>2866</v>
      </c>
      <c r="BH1" t="s">
        <v>2870</v>
      </c>
      <c r="BI1" t="s">
        <v>2871</v>
      </c>
      <c r="BJ1" t="s">
        <v>2872</v>
      </c>
      <c r="BK1" t="s">
        <v>2873</v>
      </c>
      <c r="BL1" t="s">
        <v>2874</v>
      </c>
      <c r="BM1" t="s">
        <v>2904</v>
      </c>
      <c r="BN1" t="s">
        <v>2911</v>
      </c>
      <c r="BO1" t="s">
        <v>2919</v>
      </c>
      <c r="BP1" t="s">
        <v>3215</v>
      </c>
      <c r="BQ1" t="s">
        <v>3216</v>
      </c>
      <c r="BR1" t="s">
        <v>3218</v>
      </c>
      <c r="BS1" t="s">
        <v>3222</v>
      </c>
      <c r="BT1" t="s">
        <v>3223</v>
      </c>
    </row>
    <row r="2" spans="1:72">
      <c r="A2" t="s">
        <v>30</v>
      </c>
      <c r="B2" t="s">
        <v>61</v>
      </c>
      <c r="C2" t="s">
        <v>326</v>
      </c>
      <c r="D2" t="s">
        <v>333</v>
      </c>
      <c r="E2" t="s">
        <v>352</v>
      </c>
      <c r="F2" t="s">
        <v>364</v>
      </c>
      <c r="G2" t="s">
        <v>364</v>
      </c>
      <c r="H2" t="s">
        <v>364</v>
      </c>
      <c r="I2" t="s">
        <v>364</v>
      </c>
      <c r="J2" t="s">
        <v>416</v>
      </c>
      <c r="K2" t="s">
        <v>422</v>
      </c>
      <c r="L2" t="s">
        <v>352</v>
      </c>
      <c r="M2" t="s">
        <v>480</v>
      </c>
      <c r="N2" t="s">
        <v>486</v>
      </c>
      <c r="O2" t="s">
        <v>508</v>
      </c>
      <c r="P2" t="s">
        <v>522</v>
      </c>
      <c r="Q2" t="s">
        <v>61</v>
      </c>
      <c r="R2" t="s">
        <v>326</v>
      </c>
      <c r="S2" t="s">
        <v>534</v>
      </c>
      <c r="T2" t="s">
        <v>541</v>
      </c>
      <c r="U2" t="s">
        <v>534</v>
      </c>
      <c r="V2" t="s">
        <v>541</v>
      </c>
      <c r="W2" t="s">
        <v>553</v>
      </c>
      <c r="X2" t="s">
        <v>534</v>
      </c>
      <c r="Y2" t="s">
        <v>541</v>
      </c>
      <c r="Z2" t="s">
        <v>553</v>
      </c>
      <c r="AA2" t="s">
        <v>582</v>
      </c>
      <c r="AB2" t="s">
        <v>534</v>
      </c>
      <c r="AC2" t="s">
        <v>541</v>
      </c>
      <c r="AD2" t="s">
        <v>600</v>
      </c>
      <c r="AE2" t="s">
        <v>364</v>
      </c>
      <c r="AF2" t="s">
        <v>364</v>
      </c>
      <c r="AG2" t="s">
        <v>352</v>
      </c>
      <c r="AH2" t="s">
        <v>480</v>
      </c>
      <c r="AI2" t="s">
        <v>486</v>
      </c>
      <c r="AJ2" t="s">
        <v>508</v>
      </c>
      <c r="AK2" t="s">
        <v>522</v>
      </c>
      <c r="AL2" t="s">
        <v>628</v>
      </c>
      <c r="AM2" t="s">
        <v>534</v>
      </c>
      <c r="AN2" t="s">
        <v>416</v>
      </c>
      <c r="AO2" t="s">
        <v>660</v>
      </c>
      <c r="AP2" t="s">
        <v>688</v>
      </c>
      <c r="AQ2" t="s">
        <v>30</v>
      </c>
      <c r="AR2" t="s">
        <v>713</v>
      </c>
      <c r="AS2" t="s">
        <v>737</v>
      </c>
      <c r="AT2" t="s">
        <v>2776</v>
      </c>
      <c r="AU2" t="s">
        <v>416</v>
      </c>
      <c r="AV2" t="s">
        <v>2818</v>
      </c>
      <c r="AW2" t="s">
        <v>2826</v>
      </c>
      <c r="AX2" t="s">
        <v>522</v>
      </c>
      <c r="AY2" t="s">
        <v>61</v>
      </c>
      <c r="AZ2" t="s">
        <v>326</v>
      </c>
      <c r="BA2" t="s">
        <v>364</v>
      </c>
      <c r="BB2" t="s">
        <v>364</v>
      </c>
      <c r="BC2" t="s">
        <v>422</v>
      </c>
      <c r="BD2" t="s">
        <v>364</v>
      </c>
      <c r="BE2" t="s">
        <v>364</v>
      </c>
      <c r="BF2" t="s">
        <v>713</v>
      </c>
      <c r="BG2" t="s">
        <v>522</v>
      </c>
      <c r="BH2" t="s">
        <v>364</v>
      </c>
      <c r="BI2" t="s">
        <v>364</v>
      </c>
      <c r="BJ2" t="s">
        <v>422</v>
      </c>
      <c r="BK2" t="s">
        <v>364</v>
      </c>
      <c r="BL2" t="s">
        <v>364</v>
      </c>
      <c r="BM2" t="s">
        <v>422</v>
      </c>
      <c r="BN2" t="s">
        <v>2915</v>
      </c>
      <c r="BO2" t="s">
        <v>2923</v>
      </c>
      <c r="BP2" t="s">
        <v>2915</v>
      </c>
      <c r="BQ2" t="s">
        <v>2923</v>
      </c>
      <c r="BR2" t="s">
        <v>713</v>
      </c>
      <c r="BS2" t="s">
        <v>2915</v>
      </c>
      <c r="BT2" t="s">
        <v>2923</v>
      </c>
    </row>
    <row r="3" spans="1:72">
      <c r="A3" t="s">
        <v>31</v>
      </c>
      <c r="B3" t="s">
        <v>62</v>
      </c>
      <c r="C3" t="s">
        <v>327</v>
      </c>
      <c r="D3" t="s">
        <v>334</v>
      </c>
      <c r="E3" t="s">
        <v>353</v>
      </c>
      <c r="F3" t="s">
        <v>365</v>
      </c>
      <c r="G3" t="s">
        <v>365</v>
      </c>
      <c r="H3" t="s">
        <v>382</v>
      </c>
      <c r="I3" t="s">
        <v>382</v>
      </c>
      <c r="J3" t="s">
        <v>417</v>
      </c>
      <c r="K3" t="s">
        <v>423</v>
      </c>
      <c r="L3" t="s">
        <v>353</v>
      </c>
      <c r="M3" t="s">
        <v>481</v>
      </c>
      <c r="N3" t="s">
        <v>487</v>
      </c>
      <c r="O3" t="s">
        <v>509</v>
      </c>
      <c r="P3" t="s">
        <v>523</v>
      </c>
      <c r="Q3" t="s">
        <v>62</v>
      </c>
      <c r="R3" t="s">
        <v>327</v>
      </c>
      <c r="S3" t="s">
        <v>417</v>
      </c>
      <c r="T3" t="s">
        <v>542</v>
      </c>
      <c r="U3" t="s">
        <v>417</v>
      </c>
      <c r="V3" t="s">
        <v>542</v>
      </c>
      <c r="W3" t="s">
        <v>554</v>
      </c>
      <c r="X3" t="s">
        <v>417</v>
      </c>
      <c r="Y3" t="s">
        <v>542</v>
      </c>
      <c r="Z3" t="s">
        <v>554</v>
      </c>
      <c r="AA3" t="s">
        <v>583</v>
      </c>
      <c r="AB3" t="s">
        <v>417</v>
      </c>
      <c r="AC3" t="s">
        <v>542</v>
      </c>
      <c r="AD3" t="s">
        <v>601</v>
      </c>
      <c r="AE3" t="s">
        <v>365</v>
      </c>
      <c r="AF3" t="s">
        <v>382</v>
      </c>
      <c r="AG3" t="s">
        <v>353</v>
      </c>
      <c r="AH3" t="s">
        <v>481</v>
      </c>
      <c r="AI3" t="s">
        <v>487</v>
      </c>
      <c r="AJ3" t="s">
        <v>509</v>
      </c>
      <c r="AK3" t="s">
        <v>523</v>
      </c>
      <c r="AL3" t="s">
        <v>629</v>
      </c>
      <c r="AM3" t="s">
        <v>417</v>
      </c>
      <c r="AN3" t="s">
        <v>417</v>
      </c>
      <c r="AO3" t="s">
        <v>661</v>
      </c>
      <c r="AP3" t="s">
        <v>689</v>
      </c>
      <c r="AQ3" t="s">
        <v>31</v>
      </c>
      <c r="AR3" t="s">
        <v>714</v>
      </c>
      <c r="AS3" t="s">
        <v>738</v>
      </c>
      <c r="AT3" t="s">
        <v>2777</v>
      </c>
      <c r="AU3" t="s">
        <v>417</v>
      </c>
      <c r="AV3" t="s">
        <v>2819</v>
      </c>
      <c r="AW3" t="s">
        <v>2820</v>
      </c>
      <c r="AX3" t="s">
        <v>523</v>
      </c>
      <c r="AY3" t="s">
        <v>62</v>
      </c>
      <c r="AZ3" t="s">
        <v>327</v>
      </c>
      <c r="BA3" t="s">
        <v>365</v>
      </c>
      <c r="BB3" t="s">
        <v>382</v>
      </c>
      <c r="BC3" t="s">
        <v>423</v>
      </c>
      <c r="BD3" t="s">
        <v>365</v>
      </c>
      <c r="BE3" t="s">
        <v>382</v>
      </c>
      <c r="BF3" t="s">
        <v>714</v>
      </c>
      <c r="BG3" t="s">
        <v>523</v>
      </c>
      <c r="BH3" t="s">
        <v>365</v>
      </c>
      <c r="BI3" t="s">
        <v>382</v>
      </c>
      <c r="BJ3" t="s">
        <v>423</v>
      </c>
      <c r="BK3" t="s">
        <v>365</v>
      </c>
      <c r="BL3" t="s">
        <v>382</v>
      </c>
      <c r="BM3" t="s">
        <v>423</v>
      </c>
      <c r="BN3" t="s">
        <v>2916</v>
      </c>
      <c r="BO3" t="s">
        <v>2924</v>
      </c>
      <c r="BP3" t="s">
        <v>2916</v>
      </c>
      <c r="BQ3" t="s">
        <v>2924</v>
      </c>
      <c r="BR3" t="s">
        <v>714</v>
      </c>
      <c r="BS3" t="s">
        <v>2916</v>
      </c>
      <c r="BT3" t="s">
        <v>2924</v>
      </c>
    </row>
    <row r="4" spans="1:72">
      <c r="A4" t="s">
        <v>32</v>
      </c>
      <c r="B4" t="s">
        <v>63</v>
      </c>
      <c r="C4" t="s">
        <v>328</v>
      </c>
      <c r="D4" t="s">
        <v>335</v>
      </c>
      <c r="E4" t="s">
        <v>354</v>
      </c>
      <c r="F4" t="s">
        <v>366</v>
      </c>
      <c r="G4" t="s">
        <v>366</v>
      </c>
      <c r="H4" t="s">
        <v>383</v>
      </c>
      <c r="I4" t="s">
        <v>383</v>
      </c>
      <c r="J4" t="s">
        <v>418</v>
      </c>
      <c r="K4" t="s">
        <v>424</v>
      </c>
      <c r="L4" t="s">
        <v>354</v>
      </c>
      <c r="M4" t="s">
        <v>482</v>
      </c>
      <c r="N4" t="s">
        <v>488</v>
      </c>
      <c r="O4" t="s">
        <v>510</v>
      </c>
      <c r="P4" t="s">
        <v>524</v>
      </c>
      <c r="Q4" t="s">
        <v>63</v>
      </c>
      <c r="R4" t="s">
        <v>328</v>
      </c>
      <c r="S4" t="s">
        <v>535</v>
      </c>
      <c r="T4" t="s">
        <v>543</v>
      </c>
      <c r="U4" t="s">
        <v>535</v>
      </c>
      <c r="V4" t="s">
        <v>543</v>
      </c>
      <c r="W4" t="s">
        <v>555</v>
      </c>
      <c r="X4" t="s">
        <v>535</v>
      </c>
      <c r="Y4" t="s">
        <v>543</v>
      </c>
      <c r="Z4" t="s">
        <v>555</v>
      </c>
      <c r="AA4" t="s">
        <v>584</v>
      </c>
      <c r="AB4" t="s">
        <v>535</v>
      </c>
      <c r="AC4" t="s">
        <v>543</v>
      </c>
      <c r="AE4" t="s">
        <v>366</v>
      </c>
      <c r="AF4" t="s">
        <v>383</v>
      </c>
      <c r="AG4" t="s">
        <v>354</v>
      </c>
      <c r="AH4" t="s">
        <v>482</v>
      </c>
      <c r="AI4" t="s">
        <v>488</v>
      </c>
      <c r="AJ4" t="s">
        <v>510</v>
      </c>
      <c r="AK4" t="s">
        <v>524</v>
      </c>
      <c r="AL4" t="s">
        <v>630</v>
      </c>
      <c r="AM4" t="s">
        <v>535</v>
      </c>
      <c r="AN4" t="s">
        <v>418</v>
      </c>
      <c r="AO4" t="s">
        <v>662</v>
      </c>
      <c r="AQ4" t="s">
        <v>32</v>
      </c>
      <c r="AR4" t="s">
        <v>715</v>
      </c>
      <c r="AS4" t="s">
        <v>739</v>
      </c>
      <c r="AT4" t="s">
        <v>2778</v>
      </c>
      <c r="AU4" t="s">
        <v>418</v>
      </c>
      <c r="AV4" t="s">
        <v>2820</v>
      </c>
      <c r="AX4" t="s">
        <v>524</v>
      </c>
      <c r="AY4" t="s">
        <v>63</v>
      </c>
      <c r="AZ4" t="s">
        <v>328</v>
      </c>
      <c r="BA4" t="s">
        <v>366</v>
      </c>
      <c r="BB4" t="s">
        <v>383</v>
      </c>
      <c r="BC4" t="s">
        <v>424</v>
      </c>
      <c r="BD4" t="s">
        <v>366</v>
      </c>
      <c r="BE4" t="s">
        <v>383</v>
      </c>
      <c r="BF4" t="s">
        <v>715</v>
      </c>
      <c r="BG4" t="s">
        <v>524</v>
      </c>
      <c r="BH4" t="s">
        <v>366</v>
      </c>
      <c r="BI4" t="s">
        <v>383</v>
      </c>
      <c r="BJ4" t="s">
        <v>424</v>
      </c>
      <c r="BK4" t="s">
        <v>366</v>
      </c>
      <c r="BL4" t="s">
        <v>383</v>
      </c>
      <c r="BM4" t="s">
        <v>424</v>
      </c>
      <c r="BN4" t="s">
        <v>2917</v>
      </c>
      <c r="BO4" t="s">
        <v>2925</v>
      </c>
      <c r="BP4" t="s">
        <v>2917</v>
      </c>
      <c r="BQ4" t="s">
        <v>2925</v>
      </c>
      <c r="BR4" t="s">
        <v>715</v>
      </c>
      <c r="BS4" t="s">
        <v>2917</v>
      </c>
      <c r="BT4" t="s">
        <v>2925</v>
      </c>
    </row>
    <row r="5" spans="1:72">
      <c r="A5" t="s">
        <v>33</v>
      </c>
      <c r="B5" t="s">
        <v>64</v>
      </c>
      <c r="C5" t="s">
        <v>329</v>
      </c>
      <c r="D5" t="s">
        <v>336</v>
      </c>
      <c r="E5" t="s">
        <v>355</v>
      </c>
      <c r="F5" t="s">
        <v>367</v>
      </c>
      <c r="G5" t="s">
        <v>367</v>
      </c>
      <c r="H5" t="s">
        <v>384</v>
      </c>
      <c r="I5" t="s">
        <v>384</v>
      </c>
      <c r="K5" t="s">
        <v>425</v>
      </c>
      <c r="L5" t="s">
        <v>355</v>
      </c>
      <c r="N5" t="s">
        <v>489</v>
      </c>
      <c r="O5" t="s">
        <v>511</v>
      </c>
      <c r="Q5" t="s">
        <v>64</v>
      </c>
      <c r="R5" t="s">
        <v>329</v>
      </c>
      <c r="S5" t="s">
        <v>536</v>
      </c>
      <c r="U5" t="s">
        <v>536</v>
      </c>
      <c r="W5" t="s">
        <v>556</v>
      </c>
      <c r="X5" t="s">
        <v>536</v>
      </c>
      <c r="Z5" t="s">
        <v>556</v>
      </c>
      <c r="AA5" t="s">
        <v>585</v>
      </c>
      <c r="AB5" t="s">
        <v>536</v>
      </c>
      <c r="AE5" t="s">
        <v>367</v>
      </c>
      <c r="AF5" t="s">
        <v>384</v>
      </c>
      <c r="AG5" t="s">
        <v>355</v>
      </c>
      <c r="AI5" t="s">
        <v>489</v>
      </c>
      <c r="AJ5" t="s">
        <v>511</v>
      </c>
      <c r="AL5" t="s">
        <v>514</v>
      </c>
      <c r="AM5" t="s">
        <v>536</v>
      </c>
      <c r="AO5" t="s">
        <v>663</v>
      </c>
      <c r="AQ5" t="s">
        <v>33</v>
      </c>
      <c r="AR5" t="s">
        <v>716</v>
      </c>
      <c r="AS5" t="s">
        <v>740</v>
      </c>
      <c r="AT5" t="s">
        <v>2779</v>
      </c>
      <c r="AV5" t="s">
        <v>2821</v>
      </c>
      <c r="AY5" t="s">
        <v>64</v>
      </c>
      <c r="AZ5" t="s">
        <v>329</v>
      </c>
      <c r="BA5" t="s">
        <v>367</v>
      </c>
      <c r="BB5" t="s">
        <v>384</v>
      </c>
      <c r="BC5" t="s">
        <v>425</v>
      </c>
      <c r="BD5" t="s">
        <v>367</v>
      </c>
      <c r="BE5" t="s">
        <v>384</v>
      </c>
      <c r="BF5" t="s">
        <v>716</v>
      </c>
      <c r="BH5" t="s">
        <v>367</v>
      </c>
      <c r="BI5" t="s">
        <v>384</v>
      </c>
      <c r="BJ5" t="s">
        <v>425</v>
      </c>
      <c r="BK5" t="s">
        <v>367</v>
      </c>
      <c r="BL5" t="s">
        <v>384</v>
      </c>
      <c r="BM5" t="s">
        <v>425</v>
      </c>
      <c r="BN5" t="s">
        <v>2918</v>
      </c>
      <c r="BO5" t="s">
        <v>2926</v>
      </c>
      <c r="BP5" t="s">
        <v>2918</v>
      </c>
      <c r="BQ5" t="s">
        <v>2926</v>
      </c>
      <c r="BR5" t="s">
        <v>716</v>
      </c>
      <c r="BS5" t="s">
        <v>2918</v>
      </c>
      <c r="BT5" t="s">
        <v>2926</v>
      </c>
    </row>
    <row r="6" spans="1:72">
      <c r="B6" t="s">
        <v>65</v>
      </c>
      <c r="D6" t="s">
        <v>337</v>
      </c>
      <c r="E6" t="s">
        <v>356</v>
      </c>
      <c r="F6" t="s">
        <v>368</v>
      </c>
      <c r="G6" t="s">
        <v>368</v>
      </c>
      <c r="H6" t="s">
        <v>385</v>
      </c>
      <c r="I6" t="s">
        <v>385</v>
      </c>
      <c r="K6" t="s">
        <v>426</v>
      </c>
      <c r="L6" t="s">
        <v>356</v>
      </c>
      <c r="N6" t="s">
        <v>490</v>
      </c>
      <c r="O6" t="s">
        <v>512</v>
      </c>
      <c r="Q6" t="s">
        <v>65</v>
      </c>
      <c r="W6" t="s">
        <v>557</v>
      </c>
      <c r="Z6" t="s">
        <v>557</v>
      </c>
      <c r="AA6" t="s">
        <v>586</v>
      </c>
      <c r="AE6" t="s">
        <v>368</v>
      </c>
      <c r="AF6" t="s">
        <v>385</v>
      </c>
      <c r="AG6" t="s">
        <v>356</v>
      </c>
      <c r="AI6" t="s">
        <v>490</v>
      </c>
      <c r="AJ6" t="s">
        <v>512</v>
      </c>
      <c r="AL6" t="s">
        <v>631</v>
      </c>
      <c r="AO6" t="s">
        <v>664</v>
      </c>
      <c r="AR6" t="s">
        <v>717</v>
      </c>
      <c r="AS6" t="s">
        <v>741</v>
      </c>
      <c r="AT6" t="s">
        <v>2780</v>
      </c>
      <c r="AY6" t="s">
        <v>65</v>
      </c>
      <c r="BA6" t="s">
        <v>368</v>
      </c>
      <c r="BB6" t="s">
        <v>385</v>
      </c>
      <c r="BC6" t="s">
        <v>426</v>
      </c>
      <c r="BD6" t="s">
        <v>368</v>
      </c>
      <c r="BE6" t="s">
        <v>385</v>
      </c>
      <c r="BF6" t="s">
        <v>717</v>
      </c>
      <c r="BH6" t="s">
        <v>368</v>
      </c>
      <c r="BI6" t="s">
        <v>385</v>
      </c>
      <c r="BJ6" t="s">
        <v>426</v>
      </c>
      <c r="BK6" t="s">
        <v>368</v>
      </c>
      <c r="BL6" t="s">
        <v>385</v>
      </c>
      <c r="BM6" t="s">
        <v>426</v>
      </c>
      <c r="BO6" t="s">
        <v>2927</v>
      </c>
      <c r="BQ6" t="s">
        <v>2927</v>
      </c>
      <c r="BR6" t="s">
        <v>717</v>
      </c>
      <c r="BT6" t="s">
        <v>2927</v>
      </c>
    </row>
    <row r="7" spans="1:72">
      <c r="B7" t="s">
        <v>66</v>
      </c>
      <c r="D7" t="s">
        <v>338</v>
      </c>
      <c r="F7" t="s">
        <v>369</v>
      </c>
      <c r="G7" t="s">
        <v>369</v>
      </c>
      <c r="H7" t="s">
        <v>386</v>
      </c>
      <c r="I7" t="s">
        <v>386</v>
      </c>
      <c r="K7" t="s">
        <v>427</v>
      </c>
      <c r="N7" t="s">
        <v>491</v>
      </c>
      <c r="O7" t="s">
        <v>513</v>
      </c>
      <c r="Q7" t="s">
        <v>66</v>
      </c>
      <c r="W7" t="s">
        <v>558</v>
      </c>
      <c r="Z7" t="s">
        <v>558</v>
      </c>
      <c r="AA7" t="s">
        <v>587</v>
      </c>
      <c r="AE7" t="s">
        <v>369</v>
      </c>
      <c r="AF7" t="s">
        <v>386</v>
      </c>
      <c r="AI7" t="s">
        <v>491</v>
      </c>
      <c r="AJ7" t="s">
        <v>513</v>
      </c>
      <c r="AL7" t="s">
        <v>632</v>
      </c>
      <c r="AO7" t="s">
        <v>665</v>
      </c>
      <c r="AR7" t="s">
        <v>718</v>
      </c>
      <c r="AS7" t="s">
        <v>742</v>
      </c>
      <c r="AT7" t="s">
        <v>2781</v>
      </c>
      <c r="AY7" t="s">
        <v>66</v>
      </c>
      <c r="BA7" t="s">
        <v>369</v>
      </c>
      <c r="BB7" t="s">
        <v>386</v>
      </c>
      <c r="BC7" t="s">
        <v>427</v>
      </c>
      <c r="BD7" t="s">
        <v>369</v>
      </c>
      <c r="BE7" t="s">
        <v>386</v>
      </c>
      <c r="BF7" t="s">
        <v>718</v>
      </c>
      <c r="BH7" t="s">
        <v>369</v>
      </c>
      <c r="BI7" t="s">
        <v>386</v>
      </c>
      <c r="BJ7" t="s">
        <v>427</v>
      </c>
      <c r="BK7" t="s">
        <v>369</v>
      </c>
      <c r="BL7" t="s">
        <v>386</v>
      </c>
      <c r="BM7" t="s">
        <v>427</v>
      </c>
      <c r="BO7" t="s">
        <v>2928</v>
      </c>
      <c r="BQ7" t="s">
        <v>2928</v>
      </c>
      <c r="BR7" t="s">
        <v>718</v>
      </c>
      <c r="BT7" t="s">
        <v>2928</v>
      </c>
    </row>
    <row r="8" spans="1:72">
      <c r="B8" t="s">
        <v>67</v>
      </c>
      <c r="D8" t="s">
        <v>339</v>
      </c>
      <c r="F8" t="s">
        <v>370</v>
      </c>
      <c r="G8" t="s">
        <v>370</v>
      </c>
      <c r="H8" t="s">
        <v>387</v>
      </c>
      <c r="I8" t="s">
        <v>387</v>
      </c>
      <c r="K8" t="s">
        <v>428</v>
      </c>
      <c r="N8" t="s">
        <v>492</v>
      </c>
      <c r="O8" t="s">
        <v>514</v>
      </c>
      <c r="Q8" t="s">
        <v>67</v>
      </c>
      <c r="W8" t="s">
        <v>559</v>
      </c>
      <c r="Z8" t="s">
        <v>559</v>
      </c>
      <c r="AE8" t="s">
        <v>370</v>
      </c>
      <c r="AF8" t="s">
        <v>387</v>
      </c>
      <c r="AI8" t="s">
        <v>492</v>
      </c>
      <c r="AJ8" t="s">
        <v>514</v>
      </c>
      <c r="AO8" t="s">
        <v>666</v>
      </c>
      <c r="AR8" t="s">
        <v>719</v>
      </c>
      <c r="AS8" t="s">
        <v>743</v>
      </c>
      <c r="AT8" t="s">
        <v>2782</v>
      </c>
      <c r="AY8" t="s">
        <v>67</v>
      </c>
      <c r="BA8" t="s">
        <v>370</v>
      </c>
      <c r="BB8" t="s">
        <v>387</v>
      </c>
      <c r="BC8" t="s">
        <v>428</v>
      </c>
      <c r="BD8" t="s">
        <v>370</v>
      </c>
      <c r="BE8" t="s">
        <v>387</v>
      </c>
      <c r="BF8" t="s">
        <v>719</v>
      </c>
      <c r="BH8" t="s">
        <v>370</v>
      </c>
      <c r="BI8" t="s">
        <v>387</v>
      </c>
      <c r="BJ8" t="s">
        <v>428</v>
      </c>
      <c r="BK8" t="s">
        <v>370</v>
      </c>
      <c r="BL8" t="s">
        <v>387</v>
      </c>
      <c r="BM8" t="s">
        <v>428</v>
      </c>
      <c r="BO8" t="s">
        <v>2929</v>
      </c>
      <c r="BQ8" t="s">
        <v>2929</v>
      </c>
      <c r="BR8" t="s">
        <v>719</v>
      </c>
      <c r="BT8" t="s">
        <v>2929</v>
      </c>
    </row>
    <row r="9" spans="1:72">
      <c r="B9" t="s">
        <v>68</v>
      </c>
      <c r="D9" t="s">
        <v>340</v>
      </c>
      <c r="F9" t="s">
        <v>371</v>
      </c>
      <c r="G9" t="s">
        <v>371</v>
      </c>
      <c r="H9" t="s">
        <v>388</v>
      </c>
      <c r="I9" t="s">
        <v>388</v>
      </c>
      <c r="K9" t="s">
        <v>429</v>
      </c>
      <c r="N9" t="s">
        <v>493</v>
      </c>
      <c r="O9" t="s">
        <v>515</v>
      </c>
      <c r="Q9" t="s">
        <v>68</v>
      </c>
      <c r="W9" t="s">
        <v>560</v>
      </c>
      <c r="Z9" t="s">
        <v>560</v>
      </c>
      <c r="AE9" t="s">
        <v>371</v>
      </c>
      <c r="AF9" t="s">
        <v>388</v>
      </c>
      <c r="AI9" t="s">
        <v>493</v>
      </c>
      <c r="AJ9" t="s">
        <v>515</v>
      </c>
      <c r="AO9" t="s">
        <v>667</v>
      </c>
      <c r="AS9" t="s">
        <v>744</v>
      </c>
      <c r="AT9" t="s">
        <v>2783</v>
      </c>
      <c r="AY9" t="s">
        <v>68</v>
      </c>
      <c r="BA9" t="s">
        <v>371</v>
      </c>
      <c r="BB9" t="s">
        <v>388</v>
      </c>
      <c r="BC9" t="s">
        <v>429</v>
      </c>
      <c r="BD9" t="s">
        <v>371</v>
      </c>
      <c r="BE9" t="s">
        <v>388</v>
      </c>
      <c r="BH9" t="s">
        <v>371</v>
      </c>
      <c r="BI9" t="s">
        <v>388</v>
      </c>
      <c r="BJ9" t="s">
        <v>429</v>
      </c>
      <c r="BK9" t="s">
        <v>371</v>
      </c>
      <c r="BL9" t="s">
        <v>388</v>
      </c>
      <c r="BM9" t="s">
        <v>429</v>
      </c>
      <c r="BO9" t="s">
        <v>2930</v>
      </c>
      <c r="BQ9" t="s">
        <v>2930</v>
      </c>
      <c r="BT9" t="s">
        <v>2930</v>
      </c>
    </row>
    <row r="10" spans="1:72">
      <c r="B10" t="s">
        <v>69</v>
      </c>
      <c r="D10" t="s">
        <v>341</v>
      </c>
      <c r="F10" t="s">
        <v>372</v>
      </c>
      <c r="G10" t="s">
        <v>372</v>
      </c>
      <c r="H10" t="s">
        <v>389</v>
      </c>
      <c r="I10" t="s">
        <v>389</v>
      </c>
      <c r="K10" t="s">
        <v>430</v>
      </c>
      <c r="N10" t="s">
        <v>494</v>
      </c>
      <c r="O10" t="s">
        <v>516</v>
      </c>
      <c r="Q10" t="s">
        <v>69</v>
      </c>
      <c r="W10" t="s">
        <v>561</v>
      </c>
      <c r="Z10" t="s">
        <v>561</v>
      </c>
      <c r="AE10" t="s">
        <v>372</v>
      </c>
      <c r="AF10" t="s">
        <v>389</v>
      </c>
      <c r="AI10" t="s">
        <v>494</v>
      </c>
      <c r="AJ10" t="s">
        <v>516</v>
      </c>
      <c r="AO10" t="s">
        <v>668</v>
      </c>
      <c r="AS10" t="s">
        <v>745</v>
      </c>
      <c r="AT10" t="s">
        <v>2784</v>
      </c>
      <c r="AY10" t="s">
        <v>69</v>
      </c>
      <c r="BA10" t="s">
        <v>372</v>
      </c>
      <c r="BB10" t="s">
        <v>389</v>
      </c>
      <c r="BC10" t="s">
        <v>430</v>
      </c>
      <c r="BD10" t="s">
        <v>372</v>
      </c>
      <c r="BE10" t="s">
        <v>389</v>
      </c>
      <c r="BH10" t="s">
        <v>372</v>
      </c>
      <c r="BI10" t="s">
        <v>389</v>
      </c>
      <c r="BJ10" t="s">
        <v>430</v>
      </c>
      <c r="BK10" t="s">
        <v>372</v>
      </c>
      <c r="BL10" t="s">
        <v>389</v>
      </c>
      <c r="BM10" t="s">
        <v>430</v>
      </c>
      <c r="BO10" t="s">
        <v>2931</v>
      </c>
      <c r="BQ10" t="s">
        <v>2931</v>
      </c>
      <c r="BT10" t="s">
        <v>2931</v>
      </c>
    </row>
    <row r="11" spans="1:72">
      <c r="B11" t="s">
        <v>70</v>
      </c>
      <c r="F11" t="s">
        <v>373</v>
      </c>
      <c r="G11" t="s">
        <v>373</v>
      </c>
      <c r="H11" t="s">
        <v>390</v>
      </c>
      <c r="I11" t="s">
        <v>390</v>
      </c>
      <c r="K11" t="s">
        <v>431</v>
      </c>
      <c r="N11" t="s">
        <v>495</v>
      </c>
      <c r="O11" t="s">
        <v>517</v>
      </c>
      <c r="Q11" t="s">
        <v>70</v>
      </c>
      <c r="W11" t="s">
        <v>562</v>
      </c>
      <c r="Z11" t="s">
        <v>562</v>
      </c>
      <c r="AE11" t="s">
        <v>373</v>
      </c>
      <c r="AF11" t="s">
        <v>390</v>
      </c>
      <c r="AI11" t="s">
        <v>495</v>
      </c>
      <c r="AJ11" t="s">
        <v>517</v>
      </c>
      <c r="AO11" t="s">
        <v>669</v>
      </c>
      <c r="AS11" t="s">
        <v>746</v>
      </c>
      <c r="AT11" t="s">
        <v>2785</v>
      </c>
      <c r="AY11" t="s">
        <v>70</v>
      </c>
      <c r="BA11" t="s">
        <v>373</v>
      </c>
      <c r="BB11" t="s">
        <v>390</v>
      </c>
      <c r="BC11" t="s">
        <v>431</v>
      </c>
      <c r="BD11" t="s">
        <v>373</v>
      </c>
      <c r="BE11" t="s">
        <v>390</v>
      </c>
      <c r="BH11" t="s">
        <v>373</v>
      </c>
      <c r="BI11" t="s">
        <v>390</v>
      </c>
      <c r="BJ11" t="s">
        <v>431</v>
      </c>
      <c r="BK11" t="s">
        <v>373</v>
      </c>
      <c r="BL11" t="s">
        <v>390</v>
      </c>
      <c r="BM11" t="s">
        <v>431</v>
      </c>
      <c r="BO11" t="s">
        <v>2932</v>
      </c>
      <c r="BQ11" t="s">
        <v>2932</v>
      </c>
      <c r="BT11" t="s">
        <v>2932</v>
      </c>
    </row>
    <row r="12" spans="1:72">
      <c r="B12" t="s">
        <v>71</v>
      </c>
      <c r="F12" t="s">
        <v>374</v>
      </c>
      <c r="G12" t="s">
        <v>374</v>
      </c>
      <c r="H12" t="s">
        <v>391</v>
      </c>
      <c r="I12" t="s">
        <v>391</v>
      </c>
      <c r="K12" t="s">
        <v>432</v>
      </c>
      <c r="N12" t="s">
        <v>490</v>
      </c>
      <c r="Q12" t="s">
        <v>71</v>
      </c>
      <c r="W12" t="s">
        <v>563</v>
      </c>
      <c r="Z12" t="s">
        <v>563</v>
      </c>
      <c r="AE12" t="s">
        <v>374</v>
      </c>
      <c r="AF12" t="s">
        <v>391</v>
      </c>
      <c r="AI12" t="s">
        <v>490</v>
      </c>
      <c r="AO12" t="s">
        <v>670</v>
      </c>
      <c r="AS12" t="s">
        <v>747</v>
      </c>
      <c r="AY12" t="s">
        <v>71</v>
      </c>
      <c r="BA12" t="s">
        <v>374</v>
      </c>
      <c r="BB12" t="s">
        <v>391</v>
      </c>
      <c r="BC12" t="s">
        <v>432</v>
      </c>
      <c r="BD12" t="s">
        <v>374</v>
      </c>
      <c r="BE12" t="s">
        <v>391</v>
      </c>
      <c r="BH12" t="s">
        <v>374</v>
      </c>
      <c r="BI12" t="s">
        <v>391</v>
      </c>
      <c r="BJ12" t="s">
        <v>432</v>
      </c>
      <c r="BK12" t="s">
        <v>374</v>
      </c>
      <c r="BL12" t="s">
        <v>391</v>
      </c>
      <c r="BM12" t="s">
        <v>432</v>
      </c>
      <c r="BO12" t="s">
        <v>2933</v>
      </c>
      <c r="BQ12" t="s">
        <v>2933</v>
      </c>
      <c r="BT12" t="s">
        <v>2933</v>
      </c>
    </row>
    <row r="13" spans="1:72">
      <c r="B13" t="s">
        <v>72</v>
      </c>
      <c r="H13" t="s">
        <v>392</v>
      </c>
      <c r="I13" t="s">
        <v>392</v>
      </c>
      <c r="K13" t="s">
        <v>433</v>
      </c>
      <c r="N13" t="s">
        <v>496</v>
      </c>
      <c r="Q13" t="s">
        <v>72</v>
      </c>
      <c r="W13" t="s">
        <v>564</v>
      </c>
      <c r="Z13" t="s">
        <v>564</v>
      </c>
      <c r="AF13" t="s">
        <v>392</v>
      </c>
      <c r="AI13" t="s">
        <v>496</v>
      </c>
      <c r="AO13" t="s">
        <v>671</v>
      </c>
      <c r="AS13" t="s">
        <v>748</v>
      </c>
      <c r="AY13" t="s">
        <v>72</v>
      </c>
      <c r="BB13" t="s">
        <v>392</v>
      </c>
      <c r="BC13" t="s">
        <v>433</v>
      </c>
      <c r="BE13" t="s">
        <v>392</v>
      </c>
      <c r="BI13" t="s">
        <v>392</v>
      </c>
      <c r="BJ13" t="s">
        <v>433</v>
      </c>
      <c r="BL13" t="s">
        <v>392</v>
      </c>
      <c r="BM13" t="s">
        <v>433</v>
      </c>
      <c r="BO13" t="s">
        <v>2934</v>
      </c>
      <c r="BQ13" t="s">
        <v>2934</v>
      </c>
      <c r="BT13" t="s">
        <v>2934</v>
      </c>
    </row>
    <row r="14" spans="1:72">
      <c r="B14" t="s">
        <v>73</v>
      </c>
      <c r="H14" t="s">
        <v>393</v>
      </c>
      <c r="I14" t="s">
        <v>393</v>
      </c>
      <c r="K14" t="s">
        <v>434</v>
      </c>
      <c r="N14" t="s">
        <v>497</v>
      </c>
      <c r="Q14" t="s">
        <v>73</v>
      </c>
      <c r="W14" t="s">
        <v>565</v>
      </c>
      <c r="Z14" t="s">
        <v>565</v>
      </c>
      <c r="AF14" t="s">
        <v>393</v>
      </c>
      <c r="AI14" t="s">
        <v>497</v>
      </c>
      <c r="AO14" t="s">
        <v>672</v>
      </c>
      <c r="AS14" t="s">
        <v>749</v>
      </c>
      <c r="AY14" t="s">
        <v>73</v>
      </c>
      <c r="BB14" t="s">
        <v>393</v>
      </c>
      <c r="BC14" t="s">
        <v>434</v>
      </c>
      <c r="BE14" t="s">
        <v>393</v>
      </c>
      <c r="BI14" t="s">
        <v>393</v>
      </c>
      <c r="BJ14" t="s">
        <v>434</v>
      </c>
      <c r="BL14" t="s">
        <v>393</v>
      </c>
      <c r="BM14" t="s">
        <v>434</v>
      </c>
      <c r="BO14" t="s">
        <v>2935</v>
      </c>
      <c r="BQ14" t="s">
        <v>2935</v>
      </c>
      <c r="BT14" t="s">
        <v>2935</v>
      </c>
    </row>
    <row r="15" spans="1:72">
      <c r="B15" t="s">
        <v>74</v>
      </c>
      <c r="H15" t="s">
        <v>394</v>
      </c>
      <c r="I15" t="s">
        <v>394</v>
      </c>
      <c r="K15" t="s">
        <v>435</v>
      </c>
      <c r="N15" t="s">
        <v>498</v>
      </c>
      <c r="Q15" t="s">
        <v>74</v>
      </c>
      <c r="AF15" t="s">
        <v>394</v>
      </c>
      <c r="AI15" t="s">
        <v>498</v>
      </c>
      <c r="AO15" t="s">
        <v>673</v>
      </c>
      <c r="AS15" t="s">
        <v>750</v>
      </c>
      <c r="AY15" t="s">
        <v>74</v>
      </c>
      <c r="BB15" t="s">
        <v>394</v>
      </c>
      <c r="BC15" t="s">
        <v>435</v>
      </c>
      <c r="BE15" t="s">
        <v>394</v>
      </c>
      <c r="BI15" t="s">
        <v>394</v>
      </c>
      <c r="BJ15" t="s">
        <v>435</v>
      </c>
      <c r="BL15" t="s">
        <v>394</v>
      </c>
      <c r="BM15" t="s">
        <v>435</v>
      </c>
      <c r="BO15" t="s">
        <v>2936</v>
      </c>
      <c r="BQ15" t="s">
        <v>2936</v>
      </c>
      <c r="BT15" t="s">
        <v>2936</v>
      </c>
    </row>
    <row r="16" spans="1:72">
      <c r="B16" t="s">
        <v>75</v>
      </c>
      <c r="H16" t="s">
        <v>395</v>
      </c>
      <c r="I16" t="s">
        <v>395</v>
      </c>
      <c r="K16" t="s">
        <v>436</v>
      </c>
      <c r="N16" t="s">
        <v>499</v>
      </c>
      <c r="Q16" t="s">
        <v>75</v>
      </c>
      <c r="AF16" t="s">
        <v>395</v>
      </c>
      <c r="AI16" t="s">
        <v>499</v>
      </c>
      <c r="AO16" t="s">
        <v>674</v>
      </c>
      <c r="AS16" t="s">
        <v>751</v>
      </c>
      <c r="AY16" t="s">
        <v>75</v>
      </c>
      <c r="BB16" t="s">
        <v>395</v>
      </c>
      <c r="BC16" t="s">
        <v>436</v>
      </c>
      <c r="BE16" t="s">
        <v>395</v>
      </c>
      <c r="BI16" t="s">
        <v>395</v>
      </c>
      <c r="BJ16" t="s">
        <v>436</v>
      </c>
      <c r="BL16" t="s">
        <v>395</v>
      </c>
      <c r="BM16" t="s">
        <v>436</v>
      </c>
      <c r="BO16" t="s">
        <v>2937</v>
      </c>
      <c r="BQ16" t="s">
        <v>2937</v>
      </c>
      <c r="BT16" t="s">
        <v>2937</v>
      </c>
    </row>
    <row r="17" spans="2:72">
      <c r="B17" t="s">
        <v>76</v>
      </c>
      <c r="H17" t="s">
        <v>396</v>
      </c>
      <c r="I17" t="s">
        <v>396</v>
      </c>
      <c r="K17" t="s">
        <v>437</v>
      </c>
      <c r="N17" t="s">
        <v>500</v>
      </c>
      <c r="Q17" t="s">
        <v>76</v>
      </c>
      <c r="AF17" t="s">
        <v>396</v>
      </c>
      <c r="AI17" t="s">
        <v>500</v>
      </c>
      <c r="AO17" t="s">
        <v>675</v>
      </c>
      <c r="AS17" t="s">
        <v>752</v>
      </c>
      <c r="AY17" t="s">
        <v>76</v>
      </c>
      <c r="BB17" t="s">
        <v>396</v>
      </c>
      <c r="BC17" t="s">
        <v>437</v>
      </c>
      <c r="BE17" t="s">
        <v>396</v>
      </c>
      <c r="BI17" t="s">
        <v>396</v>
      </c>
      <c r="BJ17" t="s">
        <v>437</v>
      </c>
      <c r="BL17" t="s">
        <v>396</v>
      </c>
      <c r="BM17" t="s">
        <v>437</v>
      </c>
      <c r="BO17" t="s">
        <v>2938</v>
      </c>
      <c r="BQ17" t="s">
        <v>2938</v>
      </c>
      <c r="BT17" t="s">
        <v>2938</v>
      </c>
    </row>
    <row r="18" spans="2:72">
      <c r="B18" t="s">
        <v>77</v>
      </c>
      <c r="H18" t="s">
        <v>397</v>
      </c>
      <c r="I18" t="s">
        <v>397</v>
      </c>
      <c r="K18" t="s">
        <v>438</v>
      </c>
      <c r="N18" t="s">
        <v>501</v>
      </c>
      <c r="Q18" t="s">
        <v>77</v>
      </c>
      <c r="AF18" t="s">
        <v>397</v>
      </c>
      <c r="AI18" t="s">
        <v>501</v>
      </c>
      <c r="AO18" t="s">
        <v>676</v>
      </c>
      <c r="AS18" t="s">
        <v>753</v>
      </c>
      <c r="AY18" t="s">
        <v>77</v>
      </c>
      <c r="BB18" t="s">
        <v>397</v>
      </c>
      <c r="BC18" t="s">
        <v>438</v>
      </c>
      <c r="BE18" t="s">
        <v>397</v>
      </c>
      <c r="BI18" t="s">
        <v>397</v>
      </c>
      <c r="BJ18" t="s">
        <v>438</v>
      </c>
      <c r="BL18" t="s">
        <v>397</v>
      </c>
      <c r="BM18" t="s">
        <v>438</v>
      </c>
      <c r="BO18" t="s">
        <v>2939</v>
      </c>
      <c r="BQ18" t="s">
        <v>2939</v>
      </c>
      <c r="BT18" t="s">
        <v>2939</v>
      </c>
    </row>
    <row r="19" spans="2:72">
      <c r="B19" t="s">
        <v>78</v>
      </c>
      <c r="H19" t="s">
        <v>398</v>
      </c>
      <c r="I19" t="s">
        <v>398</v>
      </c>
      <c r="K19" t="s">
        <v>439</v>
      </c>
      <c r="N19" t="s">
        <v>502</v>
      </c>
      <c r="Q19" t="s">
        <v>78</v>
      </c>
      <c r="AF19" t="s">
        <v>398</v>
      </c>
      <c r="AI19" t="s">
        <v>502</v>
      </c>
      <c r="AO19" t="s">
        <v>677</v>
      </c>
      <c r="AS19" t="s">
        <v>754</v>
      </c>
      <c r="AY19" t="s">
        <v>78</v>
      </c>
      <c r="BB19" t="s">
        <v>398</v>
      </c>
      <c r="BC19" t="s">
        <v>439</v>
      </c>
      <c r="BE19" t="s">
        <v>398</v>
      </c>
      <c r="BI19" t="s">
        <v>398</v>
      </c>
      <c r="BJ19" t="s">
        <v>439</v>
      </c>
      <c r="BL19" t="s">
        <v>398</v>
      </c>
      <c r="BM19" t="s">
        <v>439</v>
      </c>
      <c r="BO19" t="s">
        <v>2940</v>
      </c>
      <c r="BQ19" t="s">
        <v>2940</v>
      </c>
      <c r="BT19" t="s">
        <v>2940</v>
      </c>
    </row>
    <row r="20" spans="2:72">
      <c r="B20" t="s">
        <v>79</v>
      </c>
      <c r="H20" t="s">
        <v>399</v>
      </c>
      <c r="I20" t="s">
        <v>399</v>
      </c>
      <c r="K20" t="s">
        <v>440</v>
      </c>
      <c r="N20" t="s">
        <v>503</v>
      </c>
      <c r="Q20" t="s">
        <v>79</v>
      </c>
      <c r="AF20" t="s">
        <v>399</v>
      </c>
      <c r="AI20" t="s">
        <v>503</v>
      </c>
      <c r="AS20" t="s">
        <v>755</v>
      </c>
      <c r="AY20" t="s">
        <v>79</v>
      </c>
      <c r="BB20" t="s">
        <v>399</v>
      </c>
      <c r="BC20" t="s">
        <v>440</v>
      </c>
      <c r="BE20" t="s">
        <v>399</v>
      </c>
      <c r="BI20" t="s">
        <v>399</v>
      </c>
      <c r="BJ20" t="s">
        <v>440</v>
      </c>
      <c r="BL20" t="s">
        <v>399</v>
      </c>
      <c r="BM20" t="s">
        <v>440</v>
      </c>
      <c r="BO20" t="s">
        <v>2941</v>
      </c>
      <c r="BQ20" t="s">
        <v>2941</v>
      </c>
      <c r="BT20" t="s">
        <v>2941</v>
      </c>
    </row>
    <row r="21" spans="2:72">
      <c r="B21" t="s">
        <v>80</v>
      </c>
      <c r="H21" t="s">
        <v>400</v>
      </c>
      <c r="I21" t="s">
        <v>400</v>
      </c>
      <c r="K21" t="s">
        <v>441</v>
      </c>
      <c r="N21" t="s">
        <v>504</v>
      </c>
      <c r="Q21" t="s">
        <v>80</v>
      </c>
      <c r="AF21" t="s">
        <v>400</v>
      </c>
      <c r="AI21" t="s">
        <v>504</v>
      </c>
      <c r="AS21" t="s">
        <v>756</v>
      </c>
      <c r="AY21" t="s">
        <v>80</v>
      </c>
      <c r="BB21" t="s">
        <v>400</v>
      </c>
      <c r="BC21" t="s">
        <v>441</v>
      </c>
      <c r="BE21" t="s">
        <v>400</v>
      </c>
      <c r="BI21" t="s">
        <v>400</v>
      </c>
      <c r="BJ21" t="s">
        <v>441</v>
      </c>
      <c r="BL21" t="s">
        <v>400</v>
      </c>
      <c r="BM21" t="s">
        <v>441</v>
      </c>
      <c r="BO21" t="s">
        <v>2942</v>
      </c>
      <c r="BQ21" t="s">
        <v>2942</v>
      </c>
      <c r="BT21" t="s">
        <v>2942</v>
      </c>
    </row>
    <row r="22" spans="2:72">
      <c r="B22" t="s">
        <v>81</v>
      </c>
      <c r="H22" t="s">
        <v>401</v>
      </c>
      <c r="I22" t="s">
        <v>401</v>
      </c>
      <c r="K22" t="s">
        <v>442</v>
      </c>
      <c r="Q22" t="s">
        <v>81</v>
      </c>
      <c r="AF22" t="s">
        <v>401</v>
      </c>
      <c r="AS22" t="s">
        <v>757</v>
      </c>
      <c r="AY22" t="s">
        <v>81</v>
      </c>
      <c r="BB22" t="s">
        <v>401</v>
      </c>
      <c r="BC22" t="s">
        <v>442</v>
      </c>
      <c r="BE22" t="s">
        <v>401</v>
      </c>
      <c r="BI22" t="s">
        <v>401</v>
      </c>
      <c r="BJ22" t="s">
        <v>442</v>
      </c>
      <c r="BL22" t="s">
        <v>401</v>
      </c>
      <c r="BM22" t="s">
        <v>442</v>
      </c>
      <c r="BO22" t="s">
        <v>2943</v>
      </c>
      <c r="BQ22" t="s">
        <v>2943</v>
      </c>
      <c r="BT22" t="s">
        <v>2943</v>
      </c>
    </row>
    <row r="23" spans="2:72">
      <c r="B23" t="s">
        <v>82</v>
      </c>
      <c r="H23" t="s">
        <v>371</v>
      </c>
      <c r="I23" t="s">
        <v>371</v>
      </c>
      <c r="K23" t="s">
        <v>443</v>
      </c>
      <c r="Q23" t="s">
        <v>82</v>
      </c>
      <c r="AF23" t="s">
        <v>371</v>
      </c>
      <c r="AS23" t="s">
        <v>758</v>
      </c>
      <c r="AY23" t="s">
        <v>82</v>
      </c>
      <c r="BB23" t="s">
        <v>371</v>
      </c>
      <c r="BC23" t="s">
        <v>443</v>
      </c>
      <c r="BE23" t="s">
        <v>371</v>
      </c>
      <c r="BI23" t="s">
        <v>371</v>
      </c>
      <c r="BJ23" t="s">
        <v>443</v>
      </c>
      <c r="BL23" t="s">
        <v>371</v>
      </c>
      <c r="BM23" t="s">
        <v>443</v>
      </c>
      <c r="BO23" t="s">
        <v>2944</v>
      </c>
      <c r="BQ23" t="s">
        <v>2944</v>
      </c>
      <c r="BT23" t="s">
        <v>2944</v>
      </c>
    </row>
    <row r="24" spans="2:72">
      <c r="B24" t="s">
        <v>83</v>
      </c>
      <c r="H24" t="s">
        <v>402</v>
      </c>
      <c r="I24" t="s">
        <v>402</v>
      </c>
      <c r="K24" t="s">
        <v>444</v>
      </c>
      <c r="Q24" t="s">
        <v>83</v>
      </c>
      <c r="AF24" t="s">
        <v>402</v>
      </c>
      <c r="AS24" t="s">
        <v>759</v>
      </c>
      <c r="AY24" t="s">
        <v>83</v>
      </c>
      <c r="BB24" t="s">
        <v>402</v>
      </c>
      <c r="BC24" t="s">
        <v>444</v>
      </c>
      <c r="BE24" t="s">
        <v>402</v>
      </c>
      <c r="BI24" t="s">
        <v>402</v>
      </c>
      <c r="BJ24" t="s">
        <v>444</v>
      </c>
      <c r="BL24" t="s">
        <v>402</v>
      </c>
      <c r="BM24" t="s">
        <v>444</v>
      </c>
      <c r="BO24" t="s">
        <v>2945</v>
      </c>
      <c r="BQ24" t="s">
        <v>2945</v>
      </c>
      <c r="BT24" t="s">
        <v>2945</v>
      </c>
    </row>
    <row r="25" spans="2:72">
      <c r="B25" t="s">
        <v>84</v>
      </c>
      <c r="H25" t="s">
        <v>403</v>
      </c>
      <c r="I25" t="s">
        <v>403</v>
      </c>
      <c r="K25" t="s">
        <v>445</v>
      </c>
      <c r="Q25" t="s">
        <v>84</v>
      </c>
      <c r="AF25" t="s">
        <v>403</v>
      </c>
      <c r="AS25" t="s">
        <v>760</v>
      </c>
      <c r="AY25" t="s">
        <v>84</v>
      </c>
      <c r="BB25" t="s">
        <v>403</v>
      </c>
      <c r="BC25" t="s">
        <v>445</v>
      </c>
      <c r="BE25" t="s">
        <v>403</v>
      </c>
      <c r="BI25" t="s">
        <v>403</v>
      </c>
      <c r="BJ25" t="s">
        <v>445</v>
      </c>
      <c r="BL25" t="s">
        <v>403</v>
      </c>
      <c r="BM25" t="s">
        <v>445</v>
      </c>
      <c r="BO25" t="s">
        <v>2946</v>
      </c>
      <c r="BQ25" t="s">
        <v>2946</v>
      </c>
      <c r="BT25" t="s">
        <v>2946</v>
      </c>
    </row>
    <row r="26" spans="2:72">
      <c r="B26" t="s">
        <v>85</v>
      </c>
      <c r="H26" t="s">
        <v>404</v>
      </c>
      <c r="I26" t="s">
        <v>404</v>
      </c>
      <c r="K26" t="s">
        <v>446</v>
      </c>
      <c r="Q26" t="s">
        <v>85</v>
      </c>
      <c r="AF26" t="s">
        <v>404</v>
      </c>
      <c r="AS26" t="s">
        <v>761</v>
      </c>
      <c r="AY26" t="s">
        <v>85</v>
      </c>
      <c r="BB26" t="s">
        <v>404</v>
      </c>
      <c r="BC26" t="s">
        <v>446</v>
      </c>
      <c r="BE26" t="s">
        <v>404</v>
      </c>
      <c r="BI26" t="s">
        <v>404</v>
      </c>
      <c r="BJ26" t="s">
        <v>446</v>
      </c>
      <c r="BL26" t="s">
        <v>404</v>
      </c>
      <c r="BM26" t="s">
        <v>446</v>
      </c>
      <c r="BO26" t="s">
        <v>2947</v>
      </c>
      <c r="BQ26" t="s">
        <v>2947</v>
      </c>
      <c r="BT26" t="s">
        <v>2947</v>
      </c>
    </row>
    <row r="27" spans="2:72">
      <c r="B27" t="s">
        <v>86</v>
      </c>
      <c r="H27" t="s">
        <v>405</v>
      </c>
      <c r="I27" t="s">
        <v>405</v>
      </c>
      <c r="K27" t="s">
        <v>447</v>
      </c>
      <c r="Q27" t="s">
        <v>86</v>
      </c>
      <c r="AF27" t="s">
        <v>405</v>
      </c>
      <c r="AS27" t="s">
        <v>762</v>
      </c>
      <c r="AY27" t="s">
        <v>86</v>
      </c>
      <c r="BB27" t="s">
        <v>405</v>
      </c>
      <c r="BC27" t="s">
        <v>447</v>
      </c>
      <c r="BE27" t="s">
        <v>405</v>
      </c>
      <c r="BI27" t="s">
        <v>405</v>
      </c>
      <c r="BJ27" t="s">
        <v>447</v>
      </c>
      <c r="BL27" t="s">
        <v>405</v>
      </c>
      <c r="BM27" t="s">
        <v>447</v>
      </c>
      <c r="BO27" t="s">
        <v>2948</v>
      </c>
      <c r="BQ27" t="s">
        <v>2948</v>
      </c>
      <c r="BT27" t="s">
        <v>2948</v>
      </c>
    </row>
    <row r="28" spans="2:72">
      <c r="B28" t="s">
        <v>87</v>
      </c>
      <c r="H28" t="s">
        <v>406</v>
      </c>
      <c r="I28" t="s">
        <v>406</v>
      </c>
      <c r="K28" t="s">
        <v>448</v>
      </c>
      <c r="Q28" t="s">
        <v>87</v>
      </c>
      <c r="AF28" t="s">
        <v>406</v>
      </c>
      <c r="AS28" t="s">
        <v>763</v>
      </c>
      <c r="AY28" t="s">
        <v>87</v>
      </c>
      <c r="BB28" t="s">
        <v>406</v>
      </c>
      <c r="BC28" t="s">
        <v>448</v>
      </c>
      <c r="BE28" t="s">
        <v>406</v>
      </c>
      <c r="BI28" t="s">
        <v>406</v>
      </c>
      <c r="BJ28" t="s">
        <v>448</v>
      </c>
      <c r="BL28" t="s">
        <v>406</v>
      </c>
      <c r="BM28" t="s">
        <v>448</v>
      </c>
      <c r="BO28" t="s">
        <v>2949</v>
      </c>
      <c r="BQ28" t="s">
        <v>2949</v>
      </c>
      <c r="BT28" t="s">
        <v>2949</v>
      </c>
    </row>
    <row r="29" spans="2:72">
      <c r="B29" t="s">
        <v>88</v>
      </c>
      <c r="H29" t="s">
        <v>373</v>
      </c>
      <c r="I29" t="s">
        <v>373</v>
      </c>
      <c r="K29" t="s">
        <v>449</v>
      </c>
      <c r="Q29" t="s">
        <v>88</v>
      </c>
      <c r="AF29" t="s">
        <v>373</v>
      </c>
      <c r="AS29" t="s">
        <v>764</v>
      </c>
      <c r="AY29" t="s">
        <v>88</v>
      </c>
      <c r="BB29" t="s">
        <v>373</v>
      </c>
      <c r="BC29" t="s">
        <v>449</v>
      </c>
      <c r="BE29" t="s">
        <v>373</v>
      </c>
      <c r="BI29" t="s">
        <v>373</v>
      </c>
      <c r="BJ29" t="s">
        <v>449</v>
      </c>
      <c r="BL29" t="s">
        <v>373</v>
      </c>
      <c r="BM29" t="s">
        <v>449</v>
      </c>
      <c r="BO29" t="s">
        <v>2950</v>
      </c>
      <c r="BQ29" t="s">
        <v>2950</v>
      </c>
      <c r="BT29" t="s">
        <v>2950</v>
      </c>
    </row>
    <row r="30" spans="2:72">
      <c r="B30" t="s">
        <v>89</v>
      </c>
      <c r="H30" t="s">
        <v>407</v>
      </c>
      <c r="I30" t="s">
        <v>407</v>
      </c>
      <c r="K30" t="s">
        <v>450</v>
      </c>
      <c r="Q30" t="s">
        <v>89</v>
      </c>
      <c r="AF30" t="s">
        <v>407</v>
      </c>
      <c r="AS30" t="s">
        <v>765</v>
      </c>
      <c r="AY30" t="s">
        <v>89</v>
      </c>
      <c r="BB30" t="s">
        <v>407</v>
      </c>
      <c r="BC30" t="s">
        <v>450</v>
      </c>
      <c r="BE30" t="s">
        <v>407</v>
      </c>
      <c r="BI30" t="s">
        <v>407</v>
      </c>
      <c r="BJ30" t="s">
        <v>450</v>
      </c>
      <c r="BL30" t="s">
        <v>407</v>
      </c>
      <c r="BM30" t="s">
        <v>450</v>
      </c>
      <c r="BO30" t="s">
        <v>81</v>
      </c>
      <c r="BQ30" t="s">
        <v>81</v>
      </c>
      <c r="BT30" t="s">
        <v>81</v>
      </c>
    </row>
    <row r="31" spans="2:72">
      <c r="B31" t="s">
        <v>90</v>
      </c>
      <c r="H31" t="s">
        <v>408</v>
      </c>
      <c r="I31" t="s">
        <v>408</v>
      </c>
      <c r="K31" t="s">
        <v>451</v>
      </c>
      <c r="Q31" t="s">
        <v>90</v>
      </c>
      <c r="AF31" t="s">
        <v>408</v>
      </c>
      <c r="AS31" t="s">
        <v>766</v>
      </c>
      <c r="AY31" t="s">
        <v>90</v>
      </c>
      <c r="BB31" t="s">
        <v>408</v>
      </c>
      <c r="BC31" t="s">
        <v>451</v>
      </c>
      <c r="BE31" t="s">
        <v>408</v>
      </c>
      <c r="BI31" t="s">
        <v>408</v>
      </c>
      <c r="BJ31" t="s">
        <v>451</v>
      </c>
      <c r="BL31" t="s">
        <v>408</v>
      </c>
      <c r="BM31" t="s">
        <v>451</v>
      </c>
      <c r="BO31" t="s">
        <v>2951</v>
      </c>
      <c r="BQ31" t="s">
        <v>2951</v>
      </c>
      <c r="BT31" t="s">
        <v>2951</v>
      </c>
    </row>
    <row r="32" spans="2:72">
      <c r="B32" t="s">
        <v>91</v>
      </c>
      <c r="K32" t="s">
        <v>452</v>
      </c>
      <c r="Q32" t="s">
        <v>91</v>
      </c>
      <c r="AS32" t="s">
        <v>767</v>
      </c>
      <c r="AY32" t="s">
        <v>91</v>
      </c>
      <c r="BC32" t="s">
        <v>452</v>
      </c>
      <c r="BJ32" t="s">
        <v>452</v>
      </c>
      <c r="BM32" t="s">
        <v>452</v>
      </c>
      <c r="BO32" t="s">
        <v>2952</v>
      </c>
      <c r="BQ32" t="s">
        <v>2952</v>
      </c>
      <c r="BT32" t="s">
        <v>2952</v>
      </c>
    </row>
    <row r="33" spans="2:72">
      <c r="B33" t="s">
        <v>92</v>
      </c>
      <c r="K33" t="s">
        <v>453</v>
      </c>
      <c r="Q33" t="s">
        <v>92</v>
      </c>
      <c r="AS33" t="s">
        <v>768</v>
      </c>
      <c r="AY33" t="s">
        <v>92</v>
      </c>
      <c r="BC33" t="s">
        <v>453</v>
      </c>
      <c r="BJ33" t="s">
        <v>453</v>
      </c>
      <c r="BM33" t="s">
        <v>453</v>
      </c>
      <c r="BO33" t="s">
        <v>2953</v>
      </c>
      <c r="BQ33" t="s">
        <v>2953</v>
      </c>
      <c r="BT33" t="s">
        <v>2953</v>
      </c>
    </row>
    <row r="34" spans="2:72">
      <c r="B34" t="s">
        <v>93</v>
      </c>
      <c r="K34" t="s">
        <v>454</v>
      </c>
      <c r="Q34" t="s">
        <v>93</v>
      </c>
      <c r="AS34" t="s">
        <v>769</v>
      </c>
      <c r="AY34" t="s">
        <v>93</v>
      </c>
      <c r="BC34" t="s">
        <v>454</v>
      </c>
      <c r="BJ34" t="s">
        <v>454</v>
      </c>
      <c r="BM34" t="s">
        <v>454</v>
      </c>
      <c r="BO34" t="s">
        <v>2954</v>
      </c>
      <c r="BQ34" t="s">
        <v>2954</v>
      </c>
      <c r="BT34" t="s">
        <v>2954</v>
      </c>
    </row>
    <row r="35" spans="2:72">
      <c r="B35" t="s">
        <v>94</v>
      </c>
      <c r="K35" t="s">
        <v>455</v>
      </c>
      <c r="Q35" t="s">
        <v>94</v>
      </c>
      <c r="AS35" t="s">
        <v>770</v>
      </c>
      <c r="AY35" t="s">
        <v>94</v>
      </c>
      <c r="BC35" t="s">
        <v>455</v>
      </c>
      <c r="BJ35" t="s">
        <v>455</v>
      </c>
      <c r="BM35" t="s">
        <v>455</v>
      </c>
      <c r="BO35" t="s">
        <v>2955</v>
      </c>
      <c r="BQ35" t="s">
        <v>2955</v>
      </c>
      <c r="BT35" t="s">
        <v>2955</v>
      </c>
    </row>
    <row r="36" spans="2:72">
      <c r="B36" t="s">
        <v>95</v>
      </c>
      <c r="K36" t="s">
        <v>456</v>
      </c>
      <c r="Q36" t="s">
        <v>95</v>
      </c>
      <c r="AS36" t="s">
        <v>771</v>
      </c>
      <c r="AY36" t="s">
        <v>95</v>
      </c>
      <c r="BC36" t="s">
        <v>456</v>
      </c>
      <c r="BJ36" t="s">
        <v>456</v>
      </c>
      <c r="BM36" t="s">
        <v>456</v>
      </c>
      <c r="BO36" t="s">
        <v>2956</v>
      </c>
      <c r="BQ36" t="s">
        <v>2956</v>
      </c>
      <c r="BT36" t="s">
        <v>2956</v>
      </c>
    </row>
    <row r="37" spans="2:72">
      <c r="B37" t="s">
        <v>96</v>
      </c>
      <c r="K37" t="s">
        <v>457</v>
      </c>
      <c r="Q37" t="s">
        <v>96</v>
      </c>
      <c r="AS37" t="s">
        <v>772</v>
      </c>
      <c r="AY37" t="s">
        <v>96</v>
      </c>
      <c r="BC37" t="s">
        <v>457</v>
      </c>
      <c r="BJ37" t="s">
        <v>457</v>
      </c>
      <c r="BM37" t="s">
        <v>457</v>
      </c>
      <c r="BO37" t="s">
        <v>2957</v>
      </c>
      <c r="BQ37" t="s">
        <v>2957</v>
      </c>
      <c r="BT37" t="s">
        <v>2957</v>
      </c>
    </row>
    <row r="38" spans="2:72">
      <c r="B38" t="s">
        <v>97</v>
      </c>
      <c r="K38" t="s">
        <v>458</v>
      </c>
      <c r="Q38" t="s">
        <v>97</v>
      </c>
      <c r="AS38" t="s">
        <v>773</v>
      </c>
      <c r="AY38" t="s">
        <v>97</v>
      </c>
      <c r="BC38" t="s">
        <v>458</v>
      </c>
      <c r="BJ38" t="s">
        <v>458</v>
      </c>
      <c r="BM38" t="s">
        <v>458</v>
      </c>
      <c r="BO38" t="s">
        <v>2958</v>
      </c>
      <c r="BQ38" t="s">
        <v>2958</v>
      </c>
      <c r="BT38" t="s">
        <v>2958</v>
      </c>
    </row>
    <row r="39" spans="2:72">
      <c r="B39" t="s">
        <v>98</v>
      </c>
      <c r="K39" t="s">
        <v>459</v>
      </c>
      <c r="Q39" t="s">
        <v>98</v>
      </c>
      <c r="AS39" t="s">
        <v>774</v>
      </c>
      <c r="AY39" t="s">
        <v>98</v>
      </c>
      <c r="BC39" t="s">
        <v>459</v>
      </c>
      <c r="BJ39" t="s">
        <v>459</v>
      </c>
      <c r="BM39" t="s">
        <v>459</v>
      </c>
      <c r="BO39" t="s">
        <v>2959</v>
      </c>
      <c r="BQ39" t="s">
        <v>2959</v>
      </c>
      <c r="BT39" t="s">
        <v>2959</v>
      </c>
    </row>
    <row r="40" spans="2:72">
      <c r="B40" t="s">
        <v>99</v>
      </c>
      <c r="K40" t="s">
        <v>460</v>
      </c>
      <c r="Q40" t="s">
        <v>99</v>
      </c>
      <c r="AS40" t="s">
        <v>775</v>
      </c>
      <c r="AY40" t="s">
        <v>99</v>
      </c>
      <c r="BC40" t="s">
        <v>460</v>
      </c>
      <c r="BJ40" t="s">
        <v>460</v>
      </c>
      <c r="BM40" t="s">
        <v>460</v>
      </c>
      <c r="BO40" t="s">
        <v>2960</v>
      </c>
      <c r="BQ40" t="s">
        <v>2960</v>
      </c>
      <c r="BT40" t="s">
        <v>2960</v>
      </c>
    </row>
    <row r="41" spans="2:72">
      <c r="B41" t="s">
        <v>100</v>
      </c>
      <c r="K41" t="s">
        <v>461</v>
      </c>
      <c r="Q41" t="s">
        <v>100</v>
      </c>
      <c r="AS41" t="s">
        <v>776</v>
      </c>
      <c r="AY41" t="s">
        <v>100</v>
      </c>
      <c r="BC41" t="s">
        <v>461</v>
      </c>
      <c r="BJ41" t="s">
        <v>461</v>
      </c>
      <c r="BM41" t="s">
        <v>461</v>
      </c>
      <c r="BO41" t="s">
        <v>2961</v>
      </c>
      <c r="BQ41" t="s">
        <v>2961</v>
      </c>
      <c r="BT41" t="s">
        <v>2961</v>
      </c>
    </row>
    <row r="42" spans="2:72">
      <c r="B42" t="s">
        <v>101</v>
      </c>
      <c r="K42" t="s">
        <v>462</v>
      </c>
      <c r="Q42" t="s">
        <v>101</v>
      </c>
      <c r="AS42" t="s">
        <v>777</v>
      </c>
      <c r="AY42" t="s">
        <v>101</v>
      </c>
      <c r="BC42" t="s">
        <v>462</v>
      </c>
      <c r="BJ42" t="s">
        <v>462</v>
      </c>
      <c r="BM42" t="s">
        <v>462</v>
      </c>
      <c r="BO42" t="s">
        <v>79</v>
      </c>
      <c r="BQ42" t="s">
        <v>79</v>
      </c>
      <c r="BT42" t="s">
        <v>79</v>
      </c>
    </row>
    <row r="43" spans="2:72">
      <c r="B43" t="s">
        <v>102</v>
      </c>
      <c r="K43" t="s">
        <v>463</v>
      </c>
      <c r="Q43" t="s">
        <v>102</v>
      </c>
      <c r="AS43" t="s">
        <v>778</v>
      </c>
      <c r="AY43" t="s">
        <v>102</v>
      </c>
      <c r="BC43" t="s">
        <v>463</v>
      </c>
      <c r="BJ43" t="s">
        <v>463</v>
      </c>
      <c r="BM43" t="s">
        <v>463</v>
      </c>
      <c r="BO43" t="s">
        <v>2962</v>
      </c>
      <c r="BQ43" t="s">
        <v>2962</v>
      </c>
      <c r="BT43" t="s">
        <v>2962</v>
      </c>
    </row>
    <row r="44" spans="2:72">
      <c r="B44" t="s">
        <v>103</v>
      </c>
      <c r="K44" t="s">
        <v>464</v>
      </c>
      <c r="Q44" t="s">
        <v>103</v>
      </c>
      <c r="AS44" t="s">
        <v>779</v>
      </c>
      <c r="AY44" t="s">
        <v>103</v>
      </c>
      <c r="BC44" t="s">
        <v>464</v>
      </c>
      <c r="BJ44" t="s">
        <v>464</v>
      </c>
      <c r="BM44" t="s">
        <v>464</v>
      </c>
      <c r="BO44" t="s">
        <v>2963</v>
      </c>
      <c r="BQ44" t="s">
        <v>2963</v>
      </c>
      <c r="BT44" t="s">
        <v>2963</v>
      </c>
    </row>
    <row r="45" spans="2:72">
      <c r="B45" t="s">
        <v>104</v>
      </c>
      <c r="K45" t="s">
        <v>465</v>
      </c>
      <c r="Q45" t="s">
        <v>104</v>
      </c>
      <c r="AS45" t="s">
        <v>780</v>
      </c>
      <c r="AY45" t="s">
        <v>104</v>
      </c>
      <c r="BC45" t="s">
        <v>465</v>
      </c>
      <c r="BJ45" t="s">
        <v>465</v>
      </c>
      <c r="BM45" t="s">
        <v>465</v>
      </c>
      <c r="BO45" t="s">
        <v>2964</v>
      </c>
      <c r="BQ45" t="s">
        <v>2964</v>
      </c>
      <c r="BT45" t="s">
        <v>2964</v>
      </c>
    </row>
    <row r="46" spans="2:72">
      <c r="B46" t="s">
        <v>105</v>
      </c>
      <c r="K46" t="s">
        <v>466</v>
      </c>
      <c r="Q46" t="s">
        <v>105</v>
      </c>
      <c r="AS46" t="s">
        <v>781</v>
      </c>
      <c r="AY46" t="s">
        <v>105</v>
      </c>
      <c r="BC46" t="s">
        <v>466</v>
      </c>
      <c r="BJ46" t="s">
        <v>466</v>
      </c>
      <c r="BM46" t="s">
        <v>466</v>
      </c>
      <c r="BO46" t="s">
        <v>93</v>
      </c>
      <c r="BQ46" t="s">
        <v>93</v>
      </c>
      <c r="BT46" t="s">
        <v>93</v>
      </c>
    </row>
    <row r="47" spans="2:72">
      <c r="B47" t="s">
        <v>106</v>
      </c>
      <c r="K47" t="s">
        <v>467</v>
      </c>
      <c r="Q47" t="s">
        <v>106</v>
      </c>
      <c r="AS47" t="s">
        <v>782</v>
      </c>
      <c r="AY47" t="s">
        <v>106</v>
      </c>
      <c r="BC47" t="s">
        <v>467</v>
      </c>
      <c r="BJ47" t="s">
        <v>467</v>
      </c>
      <c r="BM47" t="s">
        <v>467</v>
      </c>
      <c r="BO47" t="s">
        <v>2965</v>
      </c>
      <c r="BQ47" t="s">
        <v>2965</v>
      </c>
      <c r="BT47" t="s">
        <v>2965</v>
      </c>
    </row>
    <row r="48" spans="2:72">
      <c r="B48" t="s">
        <v>107</v>
      </c>
      <c r="K48" t="s">
        <v>468</v>
      </c>
      <c r="Q48" t="s">
        <v>107</v>
      </c>
      <c r="AS48" t="s">
        <v>783</v>
      </c>
      <c r="AY48" t="s">
        <v>107</v>
      </c>
      <c r="BC48" t="s">
        <v>468</v>
      </c>
      <c r="BJ48" t="s">
        <v>468</v>
      </c>
      <c r="BM48" t="s">
        <v>468</v>
      </c>
      <c r="BO48" t="s">
        <v>2966</v>
      </c>
      <c r="BQ48" t="s">
        <v>2966</v>
      </c>
      <c r="BT48" t="s">
        <v>2966</v>
      </c>
    </row>
    <row r="49" spans="2:72">
      <c r="B49" t="s">
        <v>108</v>
      </c>
      <c r="K49" t="s">
        <v>469</v>
      </c>
      <c r="Q49" t="s">
        <v>108</v>
      </c>
      <c r="AS49" t="s">
        <v>784</v>
      </c>
      <c r="AY49" t="s">
        <v>108</v>
      </c>
      <c r="BC49" t="s">
        <v>469</v>
      </c>
      <c r="BJ49" t="s">
        <v>469</v>
      </c>
      <c r="BM49" t="s">
        <v>469</v>
      </c>
      <c r="BO49" t="s">
        <v>85</v>
      </c>
      <c r="BQ49" t="s">
        <v>85</v>
      </c>
      <c r="BT49" t="s">
        <v>85</v>
      </c>
    </row>
    <row r="50" spans="2:72">
      <c r="B50" t="s">
        <v>109</v>
      </c>
      <c r="K50" t="s">
        <v>470</v>
      </c>
      <c r="Q50" t="s">
        <v>109</v>
      </c>
      <c r="AS50" t="s">
        <v>785</v>
      </c>
      <c r="AY50" t="s">
        <v>109</v>
      </c>
      <c r="BC50" t="s">
        <v>470</v>
      </c>
      <c r="BJ50" t="s">
        <v>470</v>
      </c>
      <c r="BM50" t="s">
        <v>470</v>
      </c>
      <c r="BO50" t="s">
        <v>2967</v>
      </c>
      <c r="BQ50" t="s">
        <v>2967</v>
      </c>
      <c r="BT50" t="s">
        <v>2967</v>
      </c>
    </row>
    <row r="51" spans="2:72">
      <c r="B51" t="s">
        <v>110</v>
      </c>
      <c r="K51" t="s">
        <v>471</v>
      </c>
      <c r="Q51" t="s">
        <v>110</v>
      </c>
      <c r="AS51" t="s">
        <v>786</v>
      </c>
      <c r="AY51" t="s">
        <v>110</v>
      </c>
      <c r="BC51" t="s">
        <v>471</v>
      </c>
      <c r="BJ51" t="s">
        <v>471</v>
      </c>
      <c r="BM51" t="s">
        <v>471</v>
      </c>
      <c r="BO51" t="s">
        <v>2968</v>
      </c>
      <c r="BQ51" t="s">
        <v>2968</v>
      </c>
      <c r="BT51" t="s">
        <v>2968</v>
      </c>
    </row>
    <row r="52" spans="2:72">
      <c r="B52" t="s">
        <v>111</v>
      </c>
      <c r="K52" t="s">
        <v>472</v>
      </c>
      <c r="Q52" t="s">
        <v>111</v>
      </c>
      <c r="AS52" t="s">
        <v>787</v>
      </c>
      <c r="AY52" t="s">
        <v>111</v>
      </c>
      <c r="BC52" t="s">
        <v>472</v>
      </c>
      <c r="BJ52" t="s">
        <v>472</v>
      </c>
      <c r="BM52" t="s">
        <v>472</v>
      </c>
      <c r="BO52" t="s">
        <v>2969</v>
      </c>
      <c r="BQ52" t="s">
        <v>2969</v>
      </c>
      <c r="BT52" t="s">
        <v>2969</v>
      </c>
    </row>
    <row r="53" spans="2:72">
      <c r="B53" t="s">
        <v>112</v>
      </c>
      <c r="Q53" t="s">
        <v>112</v>
      </c>
      <c r="AS53" t="s">
        <v>788</v>
      </c>
      <c r="AY53" t="s">
        <v>112</v>
      </c>
      <c r="BO53" t="s">
        <v>2970</v>
      </c>
      <c r="BQ53" t="s">
        <v>2970</v>
      </c>
      <c r="BT53" t="s">
        <v>2970</v>
      </c>
    </row>
    <row r="54" spans="2:72">
      <c r="B54" t="s">
        <v>113</v>
      </c>
      <c r="Q54" t="s">
        <v>113</v>
      </c>
      <c r="AS54" t="s">
        <v>789</v>
      </c>
      <c r="AY54" t="s">
        <v>113</v>
      </c>
      <c r="BO54" t="s">
        <v>2971</v>
      </c>
      <c r="BQ54" t="s">
        <v>2971</v>
      </c>
      <c r="BT54" t="s">
        <v>2971</v>
      </c>
    </row>
    <row r="55" spans="2:72">
      <c r="B55" t="s">
        <v>114</v>
      </c>
      <c r="Q55" t="s">
        <v>114</v>
      </c>
      <c r="AS55" t="s">
        <v>790</v>
      </c>
      <c r="AY55" t="s">
        <v>114</v>
      </c>
      <c r="BO55" t="s">
        <v>2972</v>
      </c>
      <c r="BQ55" t="s">
        <v>2972</v>
      </c>
      <c r="BT55" t="s">
        <v>2972</v>
      </c>
    </row>
    <row r="56" spans="2:72">
      <c r="B56" t="s">
        <v>115</v>
      </c>
      <c r="Q56" t="s">
        <v>115</v>
      </c>
      <c r="AS56" t="s">
        <v>791</v>
      </c>
      <c r="AY56" t="s">
        <v>115</v>
      </c>
      <c r="BO56" t="s">
        <v>2973</v>
      </c>
      <c r="BQ56" t="s">
        <v>2973</v>
      </c>
      <c r="BT56" t="s">
        <v>2973</v>
      </c>
    </row>
    <row r="57" spans="2:72">
      <c r="B57" t="s">
        <v>116</v>
      </c>
      <c r="Q57" t="s">
        <v>116</v>
      </c>
      <c r="AS57" t="s">
        <v>792</v>
      </c>
      <c r="AY57" t="s">
        <v>116</v>
      </c>
      <c r="BO57" t="s">
        <v>2974</v>
      </c>
      <c r="BQ57" t="s">
        <v>2974</v>
      </c>
      <c r="BT57" t="s">
        <v>2974</v>
      </c>
    </row>
    <row r="58" spans="2:72">
      <c r="B58" t="s">
        <v>117</v>
      </c>
      <c r="Q58" t="s">
        <v>117</v>
      </c>
      <c r="AS58" t="s">
        <v>793</v>
      </c>
      <c r="AY58" t="s">
        <v>117</v>
      </c>
      <c r="BO58" t="s">
        <v>2975</v>
      </c>
      <c r="BQ58" t="s">
        <v>2975</v>
      </c>
      <c r="BT58" t="s">
        <v>2975</v>
      </c>
    </row>
    <row r="59" spans="2:72">
      <c r="B59" t="s">
        <v>118</v>
      </c>
      <c r="Q59" t="s">
        <v>118</v>
      </c>
      <c r="AS59" t="s">
        <v>794</v>
      </c>
      <c r="AY59" t="s">
        <v>118</v>
      </c>
      <c r="BO59" t="s">
        <v>275</v>
      </c>
      <c r="BQ59" t="s">
        <v>275</v>
      </c>
      <c r="BT59" t="s">
        <v>275</v>
      </c>
    </row>
    <row r="60" spans="2:72">
      <c r="B60" t="s">
        <v>119</v>
      </c>
      <c r="Q60" t="s">
        <v>119</v>
      </c>
      <c r="AS60" t="s">
        <v>795</v>
      </c>
      <c r="AY60" t="s">
        <v>119</v>
      </c>
      <c r="BO60" t="s">
        <v>2976</v>
      </c>
      <c r="BQ60" t="s">
        <v>2976</v>
      </c>
      <c r="BT60" t="s">
        <v>2976</v>
      </c>
    </row>
    <row r="61" spans="2:72">
      <c r="B61" t="s">
        <v>120</v>
      </c>
      <c r="Q61" t="s">
        <v>120</v>
      </c>
      <c r="AS61" t="s">
        <v>796</v>
      </c>
      <c r="AY61" t="s">
        <v>120</v>
      </c>
      <c r="BO61" t="s">
        <v>2977</v>
      </c>
      <c r="BQ61" t="s">
        <v>2977</v>
      </c>
      <c r="BT61" t="s">
        <v>2977</v>
      </c>
    </row>
    <row r="62" spans="2:72">
      <c r="B62" t="s">
        <v>121</v>
      </c>
      <c r="Q62" t="s">
        <v>121</v>
      </c>
      <c r="AS62" t="s">
        <v>797</v>
      </c>
      <c r="AY62" t="s">
        <v>121</v>
      </c>
      <c r="BO62" t="s">
        <v>2978</v>
      </c>
      <c r="BQ62" t="s">
        <v>2978</v>
      </c>
      <c r="BT62" t="s">
        <v>2978</v>
      </c>
    </row>
    <row r="63" spans="2:72">
      <c r="B63" t="s">
        <v>122</v>
      </c>
      <c r="Q63" t="s">
        <v>122</v>
      </c>
      <c r="AS63" t="s">
        <v>798</v>
      </c>
      <c r="AY63" t="s">
        <v>122</v>
      </c>
      <c r="BO63" t="s">
        <v>2979</v>
      </c>
      <c r="BQ63" t="s">
        <v>2979</v>
      </c>
      <c r="BT63" t="s">
        <v>2979</v>
      </c>
    </row>
    <row r="64" spans="2:72">
      <c r="B64" t="s">
        <v>123</v>
      </c>
      <c r="Q64" t="s">
        <v>123</v>
      </c>
      <c r="AS64" t="s">
        <v>799</v>
      </c>
      <c r="AY64" t="s">
        <v>123</v>
      </c>
      <c r="BO64" t="s">
        <v>2980</v>
      </c>
      <c r="BQ64" t="s">
        <v>2980</v>
      </c>
      <c r="BT64" t="s">
        <v>2980</v>
      </c>
    </row>
    <row r="65" spans="2:72">
      <c r="B65" t="s">
        <v>124</v>
      </c>
      <c r="Q65" t="s">
        <v>124</v>
      </c>
      <c r="AS65" t="s">
        <v>800</v>
      </c>
      <c r="AY65" t="s">
        <v>124</v>
      </c>
      <c r="BO65" t="s">
        <v>2981</v>
      </c>
      <c r="BQ65" t="s">
        <v>2981</v>
      </c>
      <c r="BT65" t="s">
        <v>2981</v>
      </c>
    </row>
    <row r="66" spans="2:72">
      <c r="B66" t="s">
        <v>125</v>
      </c>
      <c r="Q66" t="s">
        <v>125</v>
      </c>
      <c r="AS66" t="s">
        <v>801</v>
      </c>
      <c r="AY66" t="s">
        <v>125</v>
      </c>
      <c r="BO66" t="s">
        <v>2982</v>
      </c>
      <c r="BQ66" t="s">
        <v>2982</v>
      </c>
      <c r="BT66" t="s">
        <v>2982</v>
      </c>
    </row>
    <row r="67" spans="2:72">
      <c r="B67" t="s">
        <v>126</v>
      </c>
      <c r="Q67" t="s">
        <v>126</v>
      </c>
      <c r="AS67" t="s">
        <v>802</v>
      </c>
      <c r="AY67" t="s">
        <v>126</v>
      </c>
      <c r="BO67" t="s">
        <v>2983</v>
      </c>
      <c r="BQ67" t="s">
        <v>2983</v>
      </c>
      <c r="BT67" t="s">
        <v>2983</v>
      </c>
    </row>
    <row r="68" spans="2:72">
      <c r="B68" t="s">
        <v>127</v>
      </c>
      <c r="Q68" t="s">
        <v>127</v>
      </c>
      <c r="AS68" t="s">
        <v>803</v>
      </c>
      <c r="AY68" t="s">
        <v>127</v>
      </c>
      <c r="BO68" t="s">
        <v>2984</v>
      </c>
      <c r="BQ68" t="s">
        <v>2984</v>
      </c>
      <c r="BT68" t="s">
        <v>2984</v>
      </c>
    </row>
    <row r="69" spans="2:72">
      <c r="B69" t="s">
        <v>128</v>
      </c>
      <c r="Q69" t="s">
        <v>128</v>
      </c>
      <c r="AS69" t="s">
        <v>804</v>
      </c>
      <c r="AY69" t="s">
        <v>128</v>
      </c>
      <c r="BO69" t="s">
        <v>2985</v>
      </c>
      <c r="BQ69" t="s">
        <v>2985</v>
      </c>
      <c r="BT69" t="s">
        <v>2985</v>
      </c>
    </row>
    <row r="70" spans="2:72">
      <c r="B70" t="s">
        <v>129</v>
      </c>
      <c r="Q70" t="s">
        <v>129</v>
      </c>
      <c r="AS70" t="s">
        <v>805</v>
      </c>
      <c r="AY70" t="s">
        <v>129</v>
      </c>
      <c r="BO70" t="s">
        <v>2986</v>
      </c>
      <c r="BQ70" t="s">
        <v>2986</v>
      </c>
      <c r="BT70" t="s">
        <v>2986</v>
      </c>
    </row>
    <row r="71" spans="2:72">
      <c r="B71" t="s">
        <v>130</v>
      </c>
      <c r="Q71" t="s">
        <v>130</v>
      </c>
      <c r="AS71" t="s">
        <v>806</v>
      </c>
      <c r="AY71" t="s">
        <v>130</v>
      </c>
      <c r="BO71" t="s">
        <v>2987</v>
      </c>
      <c r="BQ71" t="s">
        <v>2987</v>
      </c>
      <c r="BT71" t="s">
        <v>2987</v>
      </c>
    </row>
    <row r="72" spans="2:72">
      <c r="B72" t="s">
        <v>131</v>
      </c>
      <c r="Q72" t="s">
        <v>131</v>
      </c>
      <c r="AS72" t="s">
        <v>807</v>
      </c>
      <c r="AY72" t="s">
        <v>131</v>
      </c>
      <c r="BO72" t="s">
        <v>2988</v>
      </c>
      <c r="BQ72" t="s">
        <v>2988</v>
      </c>
      <c r="BT72" t="s">
        <v>2988</v>
      </c>
    </row>
    <row r="73" spans="2:72">
      <c r="B73" t="s">
        <v>132</v>
      </c>
      <c r="Q73" t="s">
        <v>132</v>
      </c>
      <c r="AS73" t="s">
        <v>808</v>
      </c>
      <c r="AY73" t="s">
        <v>132</v>
      </c>
      <c r="BO73" t="s">
        <v>2989</v>
      </c>
      <c r="BQ73" t="s">
        <v>2989</v>
      </c>
      <c r="BT73" t="s">
        <v>2989</v>
      </c>
    </row>
    <row r="74" spans="2:72">
      <c r="B74" t="s">
        <v>133</v>
      </c>
      <c r="Q74" t="s">
        <v>133</v>
      </c>
      <c r="AS74" t="s">
        <v>809</v>
      </c>
      <c r="AY74" t="s">
        <v>133</v>
      </c>
      <c r="BO74" t="s">
        <v>117</v>
      </c>
      <c r="BQ74" t="s">
        <v>117</v>
      </c>
      <c r="BT74" t="s">
        <v>117</v>
      </c>
    </row>
    <row r="75" spans="2:72">
      <c r="B75" t="s">
        <v>134</v>
      </c>
      <c r="Q75" t="s">
        <v>134</v>
      </c>
      <c r="AS75" t="s">
        <v>810</v>
      </c>
      <c r="AY75" t="s">
        <v>134</v>
      </c>
      <c r="BO75" t="s">
        <v>2990</v>
      </c>
      <c r="BQ75" t="s">
        <v>2990</v>
      </c>
      <c r="BT75" t="s">
        <v>2990</v>
      </c>
    </row>
    <row r="76" spans="2:72">
      <c r="B76" t="s">
        <v>135</v>
      </c>
      <c r="Q76" t="s">
        <v>135</v>
      </c>
      <c r="AS76" t="s">
        <v>811</v>
      </c>
      <c r="AY76" t="s">
        <v>135</v>
      </c>
      <c r="BO76" t="s">
        <v>2991</v>
      </c>
      <c r="BQ76" t="s">
        <v>2991</v>
      </c>
      <c r="BT76" t="s">
        <v>2991</v>
      </c>
    </row>
    <row r="77" spans="2:72">
      <c r="B77" t="s">
        <v>136</v>
      </c>
      <c r="Q77" t="s">
        <v>136</v>
      </c>
      <c r="AS77" t="s">
        <v>812</v>
      </c>
      <c r="AY77" t="s">
        <v>136</v>
      </c>
      <c r="BO77" t="s">
        <v>2992</v>
      </c>
      <c r="BQ77" t="s">
        <v>2992</v>
      </c>
      <c r="BT77" t="s">
        <v>2992</v>
      </c>
    </row>
    <row r="78" spans="2:72">
      <c r="B78" t="s">
        <v>137</v>
      </c>
      <c r="Q78" t="s">
        <v>137</v>
      </c>
      <c r="AS78" t="s">
        <v>813</v>
      </c>
      <c r="AY78" t="s">
        <v>137</v>
      </c>
      <c r="BO78" t="s">
        <v>2993</v>
      </c>
      <c r="BQ78" t="s">
        <v>2993</v>
      </c>
      <c r="BT78" t="s">
        <v>2993</v>
      </c>
    </row>
    <row r="79" spans="2:72">
      <c r="B79" t="s">
        <v>138</v>
      </c>
      <c r="Q79" t="s">
        <v>138</v>
      </c>
      <c r="AS79" t="s">
        <v>814</v>
      </c>
      <c r="AY79" t="s">
        <v>138</v>
      </c>
      <c r="BO79" t="s">
        <v>2994</v>
      </c>
      <c r="BQ79" t="s">
        <v>2994</v>
      </c>
      <c r="BT79" t="s">
        <v>2994</v>
      </c>
    </row>
    <row r="80" spans="2:72">
      <c r="B80" t="s">
        <v>139</v>
      </c>
      <c r="Q80" t="s">
        <v>139</v>
      </c>
      <c r="AS80" t="s">
        <v>815</v>
      </c>
      <c r="AY80" t="s">
        <v>139</v>
      </c>
      <c r="BO80" t="s">
        <v>2995</v>
      </c>
      <c r="BQ80" t="s">
        <v>2995</v>
      </c>
      <c r="BT80" t="s">
        <v>2995</v>
      </c>
    </row>
    <row r="81" spans="2:72">
      <c r="B81" t="s">
        <v>140</v>
      </c>
      <c r="Q81" t="s">
        <v>140</v>
      </c>
      <c r="AS81" t="s">
        <v>816</v>
      </c>
      <c r="AY81" t="s">
        <v>140</v>
      </c>
      <c r="BO81" t="s">
        <v>2996</v>
      </c>
      <c r="BQ81" t="s">
        <v>2996</v>
      </c>
      <c r="BT81" t="s">
        <v>2996</v>
      </c>
    </row>
    <row r="82" spans="2:72">
      <c r="B82" t="s">
        <v>141</v>
      </c>
      <c r="Q82" t="s">
        <v>141</v>
      </c>
      <c r="AS82" t="s">
        <v>817</v>
      </c>
      <c r="AY82" t="s">
        <v>141</v>
      </c>
      <c r="BO82" t="s">
        <v>2997</v>
      </c>
      <c r="BQ82" t="s">
        <v>2997</v>
      </c>
      <c r="BT82" t="s">
        <v>2997</v>
      </c>
    </row>
    <row r="83" spans="2:72">
      <c r="B83" t="s">
        <v>142</v>
      </c>
      <c r="Q83" t="s">
        <v>142</v>
      </c>
      <c r="AS83" t="s">
        <v>818</v>
      </c>
      <c r="AY83" t="s">
        <v>142</v>
      </c>
      <c r="BO83" t="s">
        <v>2998</v>
      </c>
      <c r="BQ83" t="s">
        <v>2998</v>
      </c>
      <c r="BT83" t="s">
        <v>2998</v>
      </c>
    </row>
    <row r="84" spans="2:72">
      <c r="B84" t="s">
        <v>143</v>
      </c>
      <c r="Q84" t="s">
        <v>143</v>
      </c>
      <c r="AS84" t="s">
        <v>819</v>
      </c>
      <c r="AY84" t="s">
        <v>143</v>
      </c>
      <c r="BO84" t="s">
        <v>2999</v>
      </c>
      <c r="BQ84" t="s">
        <v>2999</v>
      </c>
      <c r="BT84" t="s">
        <v>2999</v>
      </c>
    </row>
    <row r="85" spans="2:72">
      <c r="B85" t="s">
        <v>144</v>
      </c>
      <c r="Q85" t="s">
        <v>144</v>
      </c>
      <c r="AS85" t="s">
        <v>820</v>
      </c>
      <c r="AY85" t="s">
        <v>144</v>
      </c>
      <c r="BO85" t="s">
        <v>3000</v>
      </c>
      <c r="BQ85" t="s">
        <v>3000</v>
      </c>
      <c r="BT85" t="s">
        <v>3000</v>
      </c>
    </row>
    <row r="86" spans="2:72">
      <c r="B86" t="s">
        <v>145</v>
      </c>
      <c r="Q86" t="s">
        <v>145</v>
      </c>
      <c r="AS86" t="s">
        <v>821</v>
      </c>
      <c r="AY86" t="s">
        <v>145</v>
      </c>
      <c r="BO86" t="s">
        <v>3001</v>
      </c>
      <c r="BQ86" t="s">
        <v>3001</v>
      </c>
      <c r="BT86" t="s">
        <v>3001</v>
      </c>
    </row>
    <row r="87" spans="2:72">
      <c r="B87" t="s">
        <v>146</v>
      </c>
      <c r="Q87" t="s">
        <v>146</v>
      </c>
      <c r="AS87" t="s">
        <v>822</v>
      </c>
      <c r="AY87" t="s">
        <v>146</v>
      </c>
      <c r="BO87" t="s">
        <v>3002</v>
      </c>
      <c r="BQ87" t="s">
        <v>3002</v>
      </c>
      <c r="BT87" t="s">
        <v>3002</v>
      </c>
    </row>
    <row r="88" spans="2:72">
      <c r="B88" t="s">
        <v>147</v>
      </c>
      <c r="Q88" t="s">
        <v>147</v>
      </c>
      <c r="AS88" t="s">
        <v>823</v>
      </c>
      <c r="AY88" t="s">
        <v>147</v>
      </c>
      <c r="BO88" t="s">
        <v>3003</v>
      </c>
      <c r="BQ88" t="s">
        <v>3003</v>
      </c>
      <c r="BT88" t="s">
        <v>3003</v>
      </c>
    </row>
    <row r="89" spans="2:72">
      <c r="B89" t="s">
        <v>148</v>
      </c>
      <c r="Q89" t="s">
        <v>148</v>
      </c>
      <c r="AS89" t="s">
        <v>824</v>
      </c>
      <c r="AY89" t="s">
        <v>148</v>
      </c>
      <c r="BO89" t="s">
        <v>269</v>
      </c>
      <c r="BQ89" t="s">
        <v>269</v>
      </c>
      <c r="BT89" t="s">
        <v>269</v>
      </c>
    </row>
    <row r="90" spans="2:72">
      <c r="B90" t="s">
        <v>149</v>
      </c>
      <c r="Q90" t="s">
        <v>149</v>
      </c>
      <c r="AS90" t="s">
        <v>825</v>
      </c>
      <c r="AY90" t="s">
        <v>149</v>
      </c>
      <c r="BO90" t="s">
        <v>3004</v>
      </c>
      <c r="BQ90" t="s">
        <v>3004</v>
      </c>
      <c r="BT90" t="s">
        <v>3004</v>
      </c>
    </row>
    <row r="91" spans="2:72">
      <c r="B91" t="s">
        <v>150</v>
      </c>
      <c r="Q91" t="s">
        <v>150</v>
      </c>
      <c r="AS91" t="s">
        <v>826</v>
      </c>
      <c r="AY91" t="s">
        <v>150</v>
      </c>
      <c r="BO91" t="s">
        <v>3005</v>
      </c>
      <c r="BQ91" t="s">
        <v>3005</v>
      </c>
      <c r="BT91" t="s">
        <v>3005</v>
      </c>
    </row>
    <row r="92" spans="2:72">
      <c r="B92" t="s">
        <v>151</v>
      </c>
      <c r="Q92" t="s">
        <v>151</v>
      </c>
      <c r="AS92" t="s">
        <v>827</v>
      </c>
      <c r="AY92" t="s">
        <v>151</v>
      </c>
      <c r="BO92" t="s">
        <v>3006</v>
      </c>
      <c r="BQ92" t="s">
        <v>3006</v>
      </c>
      <c r="BT92" t="s">
        <v>3006</v>
      </c>
    </row>
    <row r="93" spans="2:72">
      <c r="B93" t="s">
        <v>152</v>
      </c>
      <c r="Q93" t="s">
        <v>152</v>
      </c>
      <c r="AS93" t="s">
        <v>828</v>
      </c>
      <c r="AY93" t="s">
        <v>152</v>
      </c>
      <c r="BO93" t="s">
        <v>3007</v>
      </c>
      <c r="BQ93" t="s">
        <v>3007</v>
      </c>
      <c r="BT93" t="s">
        <v>3007</v>
      </c>
    </row>
    <row r="94" spans="2:72">
      <c r="B94" t="s">
        <v>153</v>
      </c>
      <c r="Q94" t="s">
        <v>153</v>
      </c>
      <c r="AS94" t="s">
        <v>829</v>
      </c>
      <c r="AY94" t="s">
        <v>153</v>
      </c>
      <c r="BO94" t="s">
        <v>3008</v>
      </c>
      <c r="BQ94" t="s">
        <v>3008</v>
      </c>
      <c r="BT94" t="s">
        <v>3008</v>
      </c>
    </row>
    <row r="95" spans="2:72">
      <c r="B95" t="s">
        <v>154</v>
      </c>
      <c r="Q95" t="s">
        <v>154</v>
      </c>
      <c r="AS95" t="s">
        <v>830</v>
      </c>
      <c r="AY95" t="s">
        <v>154</v>
      </c>
      <c r="BO95" t="s">
        <v>3009</v>
      </c>
      <c r="BQ95" t="s">
        <v>3009</v>
      </c>
      <c r="BT95" t="s">
        <v>3009</v>
      </c>
    </row>
    <row r="96" spans="2:72">
      <c r="B96" t="s">
        <v>155</v>
      </c>
      <c r="Q96" t="s">
        <v>155</v>
      </c>
      <c r="AS96" t="s">
        <v>831</v>
      </c>
      <c r="AY96" t="s">
        <v>155</v>
      </c>
      <c r="BO96" t="s">
        <v>3010</v>
      </c>
      <c r="BQ96" t="s">
        <v>3010</v>
      </c>
      <c r="BT96" t="s">
        <v>3010</v>
      </c>
    </row>
    <row r="97" spans="2:72">
      <c r="B97" t="s">
        <v>156</v>
      </c>
      <c r="Q97" t="s">
        <v>156</v>
      </c>
      <c r="AS97" t="s">
        <v>832</v>
      </c>
      <c r="AY97" t="s">
        <v>156</v>
      </c>
      <c r="BO97" t="s">
        <v>3011</v>
      </c>
      <c r="BQ97" t="s">
        <v>3011</v>
      </c>
      <c r="BT97" t="s">
        <v>3011</v>
      </c>
    </row>
    <row r="98" spans="2:72">
      <c r="B98" t="s">
        <v>157</v>
      </c>
      <c r="Q98" t="s">
        <v>157</v>
      </c>
      <c r="AS98" t="s">
        <v>833</v>
      </c>
      <c r="AY98" t="s">
        <v>157</v>
      </c>
      <c r="BO98" t="s">
        <v>3012</v>
      </c>
      <c r="BQ98" t="s">
        <v>3012</v>
      </c>
      <c r="BT98" t="s">
        <v>3012</v>
      </c>
    </row>
    <row r="99" spans="2:72">
      <c r="B99" t="s">
        <v>158</v>
      </c>
      <c r="Q99" t="s">
        <v>158</v>
      </c>
      <c r="AS99" t="s">
        <v>834</v>
      </c>
      <c r="AY99" t="s">
        <v>158</v>
      </c>
      <c r="BO99" t="s">
        <v>3013</v>
      </c>
      <c r="BQ99" t="s">
        <v>3013</v>
      </c>
      <c r="BT99" t="s">
        <v>3013</v>
      </c>
    </row>
    <row r="100" spans="2:72">
      <c r="B100" t="s">
        <v>159</v>
      </c>
      <c r="Q100" t="s">
        <v>159</v>
      </c>
      <c r="AS100" t="s">
        <v>835</v>
      </c>
      <c r="AY100" t="s">
        <v>159</v>
      </c>
      <c r="BO100" t="s">
        <v>3014</v>
      </c>
      <c r="BQ100" t="s">
        <v>3014</v>
      </c>
      <c r="BT100" t="s">
        <v>3014</v>
      </c>
    </row>
    <row r="101" spans="2:72">
      <c r="B101" t="s">
        <v>160</v>
      </c>
      <c r="Q101" t="s">
        <v>160</v>
      </c>
      <c r="AS101" t="s">
        <v>836</v>
      </c>
      <c r="AY101" t="s">
        <v>160</v>
      </c>
      <c r="BO101" t="s">
        <v>3015</v>
      </c>
      <c r="BQ101" t="s">
        <v>3015</v>
      </c>
      <c r="BT101" t="s">
        <v>3015</v>
      </c>
    </row>
    <row r="102" spans="2:72">
      <c r="B102" t="s">
        <v>161</v>
      </c>
      <c r="Q102" t="s">
        <v>161</v>
      </c>
      <c r="AS102" t="s">
        <v>837</v>
      </c>
      <c r="AY102" t="s">
        <v>161</v>
      </c>
      <c r="BO102" t="s">
        <v>3016</v>
      </c>
      <c r="BQ102" t="s">
        <v>3016</v>
      </c>
      <c r="BT102" t="s">
        <v>3016</v>
      </c>
    </row>
    <row r="103" spans="2:72">
      <c r="B103" t="s">
        <v>162</v>
      </c>
      <c r="Q103" t="s">
        <v>162</v>
      </c>
      <c r="AS103" t="s">
        <v>838</v>
      </c>
      <c r="AY103" t="s">
        <v>162</v>
      </c>
      <c r="BO103" t="s">
        <v>3017</v>
      </c>
      <c r="BQ103" t="s">
        <v>3017</v>
      </c>
      <c r="BT103" t="s">
        <v>3017</v>
      </c>
    </row>
    <row r="104" spans="2:72">
      <c r="B104" t="s">
        <v>163</v>
      </c>
      <c r="Q104" t="s">
        <v>163</v>
      </c>
      <c r="AS104" t="s">
        <v>839</v>
      </c>
      <c r="AY104" t="s">
        <v>163</v>
      </c>
      <c r="BO104" t="s">
        <v>3018</v>
      </c>
      <c r="BQ104" t="s">
        <v>3018</v>
      </c>
      <c r="BT104" t="s">
        <v>3018</v>
      </c>
    </row>
    <row r="105" spans="2:72">
      <c r="B105" t="s">
        <v>164</v>
      </c>
      <c r="Q105" t="s">
        <v>164</v>
      </c>
      <c r="AS105" t="s">
        <v>840</v>
      </c>
      <c r="AY105" t="s">
        <v>164</v>
      </c>
      <c r="BO105" t="s">
        <v>3019</v>
      </c>
      <c r="BQ105" t="s">
        <v>3019</v>
      </c>
      <c r="BT105" t="s">
        <v>3019</v>
      </c>
    </row>
    <row r="106" spans="2:72">
      <c r="B106" t="s">
        <v>165</v>
      </c>
      <c r="Q106" t="s">
        <v>165</v>
      </c>
      <c r="AS106" t="s">
        <v>841</v>
      </c>
      <c r="AY106" t="s">
        <v>165</v>
      </c>
      <c r="BO106" t="s">
        <v>3020</v>
      </c>
      <c r="BQ106" t="s">
        <v>3020</v>
      </c>
      <c r="BT106" t="s">
        <v>3020</v>
      </c>
    </row>
    <row r="107" spans="2:72">
      <c r="B107" t="s">
        <v>166</v>
      </c>
      <c r="Q107" t="s">
        <v>166</v>
      </c>
      <c r="AS107" t="s">
        <v>842</v>
      </c>
      <c r="AY107" t="s">
        <v>166</v>
      </c>
      <c r="BO107" t="s">
        <v>3021</v>
      </c>
      <c r="BQ107" t="s">
        <v>3021</v>
      </c>
      <c r="BT107" t="s">
        <v>3021</v>
      </c>
    </row>
    <row r="108" spans="2:72">
      <c r="B108" t="s">
        <v>167</v>
      </c>
      <c r="Q108" t="s">
        <v>167</v>
      </c>
      <c r="AS108" t="s">
        <v>843</v>
      </c>
      <c r="AY108" t="s">
        <v>167</v>
      </c>
      <c r="BO108" t="s">
        <v>148</v>
      </c>
      <c r="BQ108" t="s">
        <v>148</v>
      </c>
      <c r="BT108" t="s">
        <v>148</v>
      </c>
    </row>
    <row r="109" spans="2:72">
      <c r="B109" t="s">
        <v>168</v>
      </c>
      <c r="Q109" t="s">
        <v>168</v>
      </c>
      <c r="AS109" t="s">
        <v>844</v>
      </c>
      <c r="AY109" t="s">
        <v>168</v>
      </c>
      <c r="BO109" t="s">
        <v>3022</v>
      </c>
      <c r="BQ109" t="s">
        <v>3022</v>
      </c>
      <c r="BT109" t="s">
        <v>3022</v>
      </c>
    </row>
    <row r="110" spans="2:72">
      <c r="B110" t="s">
        <v>169</v>
      </c>
      <c r="Q110" t="s">
        <v>169</v>
      </c>
      <c r="AS110" t="s">
        <v>845</v>
      </c>
      <c r="AY110" t="s">
        <v>169</v>
      </c>
      <c r="BO110" t="s">
        <v>3023</v>
      </c>
      <c r="BQ110" t="s">
        <v>3023</v>
      </c>
      <c r="BT110" t="s">
        <v>3023</v>
      </c>
    </row>
    <row r="111" spans="2:72">
      <c r="B111" t="s">
        <v>170</v>
      </c>
      <c r="Q111" t="s">
        <v>170</v>
      </c>
      <c r="AS111" t="s">
        <v>846</v>
      </c>
      <c r="AY111" t="s">
        <v>170</v>
      </c>
      <c r="BO111" t="s">
        <v>3024</v>
      </c>
      <c r="BQ111" t="s">
        <v>3024</v>
      </c>
      <c r="BT111" t="s">
        <v>3024</v>
      </c>
    </row>
    <row r="112" spans="2:72">
      <c r="B112" t="s">
        <v>171</v>
      </c>
      <c r="Q112" t="s">
        <v>171</v>
      </c>
      <c r="AS112" t="s">
        <v>847</v>
      </c>
      <c r="AY112" t="s">
        <v>171</v>
      </c>
      <c r="BO112" t="s">
        <v>3025</v>
      </c>
      <c r="BQ112" t="s">
        <v>3025</v>
      </c>
      <c r="BT112" t="s">
        <v>3025</v>
      </c>
    </row>
    <row r="113" spans="2:72">
      <c r="B113" t="s">
        <v>172</v>
      </c>
      <c r="Q113" t="s">
        <v>172</v>
      </c>
      <c r="AS113" t="s">
        <v>848</v>
      </c>
      <c r="AY113" t="s">
        <v>172</v>
      </c>
      <c r="BO113" t="s">
        <v>3026</v>
      </c>
      <c r="BQ113" t="s">
        <v>3026</v>
      </c>
      <c r="BT113" t="s">
        <v>3026</v>
      </c>
    </row>
    <row r="114" spans="2:72">
      <c r="B114" t="s">
        <v>173</v>
      </c>
      <c r="Q114" t="s">
        <v>173</v>
      </c>
      <c r="AS114" t="s">
        <v>849</v>
      </c>
      <c r="AY114" t="s">
        <v>173</v>
      </c>
      <c r="BO114" t="s">
        <v>3027</v>
      </c>
      <c r="BQ114" t="s">
        <v>3027</v>
      </c>
      <c r="BT114" t="s">
        <v>3027</v>
      </c>
    </row>
    <row r="115" spans="2:72">
      <c r="B115" t="s">
        <v>174</v>
      </c>
      <c r="Q115" t="s">
        <v>174</v>
      </c>
      <c r="AS115" t="s">
        <v>850</v>
      </c>
      <c r="AY115" t="s">
        <v>174</v>
      </c>
      <c r="BO115" t="s">
        <v>3028</v>
      </c>
      <c r="BQ115" t="s">
        <v>3028</v>
      </c>
      <c r="BT115" t="s">
        <v>3028</v>
      </c>
    </row>
    <row r="116" spans="2:72">
      <c r="B116" t="s">
        <v>175</v>
      </c>
      <c r="Q116" t="s">
        <v>175</v>
      </c>
      <c r="AS116" t="s">
        <v>851</v>
      </c>
      <c r="AY116" t="s">
        <v>175</v>
      </c>
      <c r="BO116" t="s">
        <v>3029</v>
      </c>
      <c r="BQ116" t="s">
        <v>3029</v>
      </c>
      <c r="BT116" t="s">
        <v>3029</v>
      </c>
    </row>
    <row r="117" spans="2:72">
      <c r="B117" t="s">
        <v>176</v>
      </c>
      <c r="Q117" t="s">
        <v>176</v>
      </c>
      <c r="AS117" t="s">
        <v>852</v>
      </c>
      <c r="AY117" t="s">
        <v>176</v>
      </c>
      <c r="BO117" t="s">
        <v>3030</v>
      </c>
      <c r="BQ117" t="s">
        <v>3030</v>
      </c>
      <c r="BT117" t="s">
        <v>3030</v>
      </c>
    </row>
    <row r="118" spans="2:72">
      <c r="B118" t="s">
        <v>177</v>
      </c>
      <c r="Q118" t="s">
        <v>177</v>
      </c>
      <c r="AS118" t="s">
        <v>853</v>
      </c>
      <c r="AY118" t="s">
        <v>177</v>
      </c>
      <c r="BO118" t="s">
        <v>3031</v>
      </c>
      <c r="BQ118" t="s">
        <v>3031</v>
      </c>
      <c r="BT118" t="s">
        <v>3031</v>
      </c>
    </row>
    <row r="119" spans="2:72">
      <c r="B119" t="s">
        <v>178</v>
      </c>
      <c r="Q119" t="s">
        <v>178</v>
      </c>
      <c r="AS119" t="s">
        <v>854</v>
      </c>
      <c r="AY119" t="s">
        <v>178</v>
      </c>
      <c r="BO119" t="s">
        <v>3032</v>
      </c>
      <c r="BQ119" t="s">
        <v>3032</v>
      </c>
      <c r="BT119" t="s">
        <v>3032</v>
      </c>
    </row>
    <row r="120" spans="2:72">
      <c r="B120" t="s">
        <v>179</v>
      </c>
      <c r="Q120" t="s">
        <v>179</v>
      </c>
      <c r="AS120" t="s">
        <v>855</v>
      </c>
      <c r="AY120" t="s">
        <v>179</v>
      </c>
      <c r="BO120" t="s">
        <v>3033</v>
      </c>
      <c r="BQ120" t="s">
        <v>3033</v>
      </c>
      <c r="BT120" t="s">
        <v>3033</v>
      </c>
    </row>
    <row r="121" spans="2:72">
      <c r="B121" t="s">
        <v>180</v>
      </c>
      <c r="Q121" t="s">
        <v>180</v>
      </c>
      <c r="AS121" t="s">
        <v>856</v>
      </c>
      <c r="AY121" t="s">
        <v>180</v>
      </c>
      <c r="BO121" t="s">
        <v>3034</v>
      </c>
      <c r="BQ121" t="s">
        <v>3034</v>
      </c>
      <c r="BT121" t="s">
        <v>3034</v>
      </c>
    </row>
    <row r="122" spans="2:72">
      <c r="B122" t="s">
        <v>181</v>
      </c>
      <c r="Q122" t="s">
        <v>181</v>
      </c>
      <c r="AS122" t="s">
        <v>857</v>
      </c>
      <c r="AY122" t="s">
        <v>181</v>
      </c>
      <c r="BO122" t="s">
        <v>3035</v>
      </c>
      <c r="BQ122" t="s">
        <v>3035</v>
      </c>
      <c r="BT122" t="s">
        <v>3035</v>
      </c>
    </row>
    <row r="123" spans="2:72">
      <c r="B123" t="s">
        <v>182</v>
      </c>
      <c r="Q123" t="s">
        <v>182</v>
      </c>
      <c r="AS123" t="s">
        <v>858</v>
      </c>
      <c r="AY123" t="s">
        <v>182</v>
      </c>
      <c r="BO123" t="s">
        <v>3036</v>
      </c>
      <c r="BQ123" t="s">
        <v>3036</v>
      </c>
      <c r="BT123" t="s">
        <v>3036</v>
      </c>
    </row>
    <row r="124" spans="2:72">
      <c r="B124" t="s">
        <v>183</v>
      </c>
      <c r="Q124" t="s">
        <v>183</v>
      </c>
      <c r="AS124" t="s">
        <v>859</v>
      </c>
      <c r="AY124" t="s">
        <v>183</v>
      </c>
      <c r="BO124" t="s">
        <v>3037</v>
      </c>
      <c r="BQ124" t="s">
        <v>3037</v>
      </c>
      <c r="BT124" t="s">
        <v>3037</v>
      </c>
    </row>
    <row r="125" spans="2:72">
      <c r="B125" t="s">
        <v>184</v>
      </c>
      <c r="Q125" t="s">
        <v>184</v>
      </c>
      <c r="AS125" t="s">
        <v>860</v>
      </c>
      <c r="AY125" t="s">
        <v>184</v>
      </c>
      <c r="BO125" t="s">
        <v>3038</v>
      </c>
      <c r="BQ125" t="s">
        <v>3038</v>
      </c>
      <c r="BT125" t="s">
        <v>3038</v>
      </c>
    </row>
    <row r="126" spans="2:72">
      <c r="B126" t="s">
        <v>185</v>
      </c>
      <c r="Q126" t="s">
        <v>185</v>
      </c>
      <c r="AS126" t="s">
        <v>861</v>
      </c>
      <c r="AY126" t="s">
        <v>185</v>
      </c>
      <c r="BO126" t="s">
        <v>3039</v>
      </c>
      <c r="BQ126" t="s">
        <v>3039</v>
      </c>
      <c r="BT126" t="s">
        <v>3039</v>
      </c>
    </row>
    <row r="127" spans="2:72">
      <c r="B127" t="s">
        <v>186</v>
      </c>
      <c r="Q127" t="s">
        <v>186</v>
      </c>
      <c r="AS127" t="s">
        <v>862</v>
      </c>
      <c r="AY127" t="s">
        <v>186</v>
      </c>
      <c r="BO127" t="s">
        <v>3040</v>
      </c>
      <c r="BQ127" t="s">
        <v>3040</v>
      </c>
      <c r="BT127" t="s">
        <v>3040</v>
      </c>
    </row>
    <row r="128" spans="2:72">
      <c r="B128" t="s">
        <v>187</v>
      </c>
      <c r="Q128" t="s">
        <v>187</v>
      </c>
      <c r="AS128" t="s">
        <v>863</v>
      </c>
      <c r="AY128" t="s">
        <v>187</v>
      </c>
      <c r="BO128" t="s">
        <v>3041</v>
      </c>
      <c r="BQ128" t="s">
        <v>3041</v>
      </c>
      <c r="BT128" t="s">
        <v>3041</v>
      </c>
    </row>
    <row r="129" spans="2:72">
      <c r="B129" t="s">
        <v>188</v>
      </c>
      <c r="Q129" t="s">
        <v>188</v>
      </c>
      <c r="AS129" t="s">
        <v>864</v>
      </c>
      <c r="AY129" t="s">
        <v>188</v>
      </c>
      <c r="BO129" t="s">
        <v>3042</v>
      </c>
      <c r="BQ129" t="s">
        <v>3042</v>
      </c>
      <c r="BT129" t="s">
        <v>3042</v>
      </c>
    </row>
    <row r="130" spans="2:72">
      <c r="B130" t="s">
        <v>189</v>
      </c>
      <c r="Q130" t="s">
        <v>189</v>
      </c>
      <c r="AS130" t="s">
        <v>865</v>
      </c>
      <c r="AY130" t="s">
        <v>189</v>
      </c>
      <c r="BO130" t="s">
        <v>3043</v>
      </c>
      <c r="BQ130" t="s">
        <v>3043</v>
      </c>
      <c r="BT130" t="s">
        <v>3043</v>
      </c>
    </row>
    <row r="131" spans="2:72">
      <c r="B131" t="s">
        <v>190</v>
      </c>
      <c r="Q131" t="s">
        <v>190</v>
      </c>
      <c r="AS131" t="s">
        <v>866</v>
      </c>
      <c r="AY131" t="s">
        <v>190</v>
      </c>
      <c r="BO131" t="s">
        <v>3044</v>
      </c>
      <c r="BQ131" t="s">
        <v>3044</v>
      </c>
      <c r="BT131" t="s">
        <v>3044</v>
      </c>
    </row>
    <row r="132" spans="2:72">
      <c r="B132" t="s">
        <v>191</v>
      </c>
      <c r="Q132" t="s">
        <v>191</v>
      </c>
      <c r="AS132" t="s">
        <v>867</v>
      </c>
      <c r="AY132" t="s">
        <v>191</v>
      </c>
      <c r="BO132" t="s">
        <v>3045</v>
      </c>
      <c r="BQ132" t="s">
        <v>3045</v>
      </c>
      <c r="BT132" t="s">
        <v>3045</v>
      </c>
    </row>
    <row r="133" spans="2:72">
      <c r="B133" t="s">
        <v>192</v>
      </c>
      <c r="Q133" t="s">
        <v>192</v>
      </c>
      <c r="AS133" t="s">
        <v>868</v>
      </c>
      <c r="AY133" t="s">
        <v>192</v>
      </c>
      <c r="BO133" t="s">
        <v>3046</v>
      </c>
      <c r="BQ133" t="s">
        <v>3046</v>
      </c>
      <c r="BT133" t="s">
        <v>3046</v>
      </c>
    </row>
    <row r="134" spans="2:72">
      <c r="B134" t="s">
        <v>193</v>
      </c>
      <c r="Q134" t="s">
        <v>193</v>
      </c>
      <c r="AS134" t="s">
        <v>869</v>
      </c>
      <c r="AY134" t="s">
        <v>193</v>
      </c>
      <c r="BO134" t="s">
        <v>3047</v>
      </c>
      <c r="BQ134" t="s">
        <v>3047</v>
      </c>
      <c r="BT134" t="s">
        <v>3047</v>
      </c>
    </row>
    <row r="135" spans="2:72">
      <c r="B135" t="s">
        <v>194</v>
      </c>
      <c r="Q135" t="s">
        <v>194</v>
      </c>
      <c r="AS135" t="s">
        <v>870</v>
      </c>
      <c r="AY135" t="s">
        <v>194</v>
      </c>
      <c r="BO135" t="s">
        <v>3048</v>
      </c>
      <c r="BQ135" t="s">
        <v>3048</v>
      </c>
      <c r="BT135" t="s">
        <v>3048</v>
      </c>
    </row>
    <row r="136" spans="2:72">
      <c r="B136" t="s">
        <v>195</v>
      </c>
      <c r="Q136" t="s">
        <v>195</v>
      </c>
      <c r="AS136" t="s">
        <v>871</v>
      </c>
      <c r="AY136" t="s">
        <v>195</v>
      </c>
      <c r="BO136" t="s">
        <v>3049</v>
      </c>
      <c r="BQ136" t="s">
        <v>3049</v>
      </c>
      <c r="BT136" t="s">
        <v>3049</v>
      </c>
    </row>
    <row r="137" spans="2:72">
      <c r="B137" t="s">
        <v>196</v>
      </c>
      <c r="Q137" t="s">
        <v>196</v>
      </c>
      <c r="AS137" t="s">
        <v>872</v>
      </c>
      <c r="AY137" t="s">
        <v>196</v>
      </c>
      <c r="BO137" t="s">
        <v>3050</v>
      </c>
      <c r="BQ137" t="s">
        <v>3050</v>
      </c>
      <c r="BT137" t="s">
        <v>3050</v>
      </c>
    </row>
    <row r="138" spans="2:72">
      <c r="B138" t="s">
        <v>197</v>
      </c>
      <c r="Q138" t="s">
        <v>197</v>
      </c>
      <c r="AS138" t="s">
        <v>873</v>
      </c>
      <c r="AY138" t="s">
        <v>197</v>
      </c>
      <c r="BO138" t="s">
        <v>3051</v>
      </c>
      <c r="BQ138" t="s">
        <v>3051</v>
      </c>
      <c r="BT138" t="s">
        <v>3051</v>
      </c>
    </row>
    <row r="139" spans="2:72">
      <c r="B139" t="s">
        <v>198</v>
      </c>
      <c r="Q139" t="s">
        <v>198</v>
      </c>
      <c r="AS139" t="s">
        <v>874</v>
      </c>
      <c r="AY139" t="s">
        <v>198</v>
      </c>
      <c r="BO139" t="s">
        <v>3052</v>
      </c>
      <c r="BQ139" t="s">
        <v>3052</v>
      </c>
      <c r="BT139" t="s">
        <v>3052</v>
      </c>
    </row>
    <row r="140" spans="2:72">
      <c r="B140" t="s">
        <v>199</v>
      </c>
      <c r="Q140" t="s">
        <v>199</v>
      </c>
      <c r="AS140" t="s">
        <v>875</v>
      </c>
      <c r="AY140" t="s">
        <v>199</v>
      </c>
      <c r="BO140" t="s">
        <v>3053</v>
      </c>
      <c r="BQ140" t="s">
        <v>3053</v>
      </c>
      <c r="BT140" t="s">
        <v>3053</v>
      </c>
    </row>
    <row r="141" spans="2:72">
      <c r="B141" t="s">
        <v>200</v>
      </c>
      <c r="Q141" t="s">
        <v>200</v>
      </c>
      <c r="AS141" t="s">
        <v>876</v>
      </c>
      <c r="AY141" t="s">
        <v>200</v>
      </c>
      <c r="BO141" t="s">
        <v>3054</v>
      </c>
      <c r="BQ141" t="s">
        <v>3054</v>
      </c>
      <c r="BT141" t="s">
        <v>3054</v>
      </c>
    </row>
    <row r="142" spans="2:72">
      <c r="B142" t="s">
        <v>201</v>
      </c>
      <c r="Q142" t="s">
        <v>201</v>
      </c>
      <c r="AS142" t="s">
        <v>877</v>
      </c>
      <c r="AY142" t="s">
        <v>201</v>
      </c>
      <c r="BO142" t="s">
        <v>3055</v>
      </c>
      <c r="BQ142" t="s">
        <v>3055</v>
      </c>
      <c r="BT142" t="s">
        <v>3055</v>
      </c>
    </row>
    <row r="143" spans="2:72">
      <c r="B143" t="s">
        <v>202</v>
      </c>
      <c r="Q143" t="s">
        <v>202</v>
      </c>
      <c r="AS143" t="s">
        <v>878</v>
      </c>
      <c r="AY143" t="s">
        <v>202</v>
      </c>
      <c r="BO143" t="s">
        <v>3056</v>
      </c>
      <c r="BQ143" t="s">
        <v>3056</v>
      </c>
      <c r="BT143" t="s">
        <v>3056</v>
      </c>
    </row>
    <row r="144" spans="2:72">
      <c r="B144" t="s">
        <v>203</v>
      </c>
      <c r="Q144" t="s">
        <v>203</v>
      </c>
      <c r="AS144" t="s">
        <v>879</v>
      </c>
      <c r="AY144" t="s">
        <v>203</v>
      </c>
      <c r="BO144" t="s">
        <v>3057</v>
      </c>
      <c r="BQ144" t="s">
        <v>3057</v>
      </c>
      <c r="BT144" t="s">
        <v>3057</v>
      </c>
    </row>
    <row r="145" spans="2:72">
      <c r="B145" t="s">
        <v>204</v>
      </c>
      <c r="Q145" t="s">
        <v>204</v>
      </c>
      <c r="AS145" t="s">
        <v>880</v>
      </c>
      <c r="AY145" t="s">
        <v>204</v>
      </c>
      <c r="BO145" t="s">
        <v>3058</v>
      </c>
      <c r="BQ145" t="s">
        <v>3058</v>
      </c>
      <c r="BT145" t="s">
        <v>3058</v>
      </c>
    </row>
    <row r="146" spans="2:72">
      <c r="B146" t="s">
        <v>205</v>
      </c>
      <c r="Q146" t="s">
        <v>205</v>
      </c>
      <c r="AS146" t="s">
        <v>881</v>
      </c>
      <c r="AY146" t="s">
        <v>205</v>
      </c>
      <c r="BO146" t="s">
        <v>3059</v>
      </c>
      <c r="BQ146" t="s">
        <v>3059</v>
      </c>
      <c r="BT146" t="s">
        <v>3059</v>
      </c>
    </row>
    <row r="147" spans="2:72">
      <c r="B147" t="s">
        <v>206</v>
      </c>
      <c r="Q147" t="s">
        <v>206</v>
      </c>
      <c r="AS147" t="s">
        <v>882</v>
      </c>
      <c r="AY147" t="s">
        <v>206</v>
      </c>
      <c r="BO147" t="s">
        <v>3060</v>
      </c>
      <c r="BQ147" t="s">
        <v>3060</v>
      </c>
      <c r="BT147" t="s">
        <v>3060</v>
      </c>
    </row>
    <row r="148" spans="2:72">
      <c r="B148" t="s">
        <v>207</v>
      </c>
      <c r="Q148" t="s">
        <v>207</v>
      </c>
      <c r="AS148" t="s">
        <v>883</v>
      </c>
      <c r="AY148" t="s">
        <v>207</v>
      </c>
      <c r="BO148" t="s">
        <v>3061</v>
      </c>
      <c r="BQ148" t="s">
        <v>3061</v>
      </c>
      <c r="BT148" t="s">
        <v>3061</v>
      </c>
    </row>
    <row r="149" spans="2:72">
      <c r="B149" t="s">
        <v>208</v>
      </c>
      <c r="Q149" t="s">
        <v>208</v>
      </c>
      <c r="AS149" t="s">
        <v>884</v>
      </c>
      <c r="AY149" t="s">
        <v>208</v>
      </c>
      <c r="BO149" t="s">
        <v>3062</v>
      </c>
      <c r="BQ149" t="s">
        <v>3062</v>
      </c>
      <c r="BT149" t="s">
        <v>3062</v>
      </c>
    </row>
    <row r="150" spans="2:72">
      <c r="B150" t="s">
        <v>209</v>
      </c>
      <c r="Q150" t="s">
        <v>209</v>
      </c>
      <c r="AS150" t="s">
        <v>885</v>
      </c>
      <c r="AY150" t="s">
        <v>209</v>
      </c>
      <c r="BO150" t="s">
        <v>3063</v>
      </c>
      <c r="BQ150" t="s">
        <v>3063</v>
      </c>
      <c r="BT150" t="s">
        <v>3063</v>
      </c>
    </row>
    <row r="151" spans="2:72">
      <c r="B151" t="s">
        <v>210</v>
      </c>
      <c r="Q151" t="s">
        <v>210</v>
      </c>
      <c r="AS151" t="s">
        <v>886</v>
      </c>
      <c r="AY151" t="s">
        <v>210</v>
      </c>
      <c r="BO151" t="s">
        <v>3064</v>
      </c>
      <c r="BQ151" t="s">
        <v>3064</v>
      </c>
      <c r="BT151" t="s">
        <v>3064</v>
      </c>
    </row>
    <row r="152" spans="2:72">
      <c r="B152" t="s">
        <v>211</v>
      </c>
      <c r="Q152" t="s">
        <v>211</v>
      </c>
      <c r="AS152" t="s">
        <v>887</v>
      </c>
      <c r="AY152" t="s">
        <v>211</v>
      </c>
      <c r="BO152" t="s">
        <v>3065</v>
      </c>
      <c r="BQ152" t="s">
        <v>3065</v>
      </c>
      <c r="BT152" t="s">
        <v>3065</v>
      </c>
    </row>
    <row r="153" spans="2:72">
      <c r="B153" t="s">
        <v>212</v>
      </c>
      <c r="Q153" t="s">
        <v>212</v>
      </c>
      <c r="AS153" t="s">
        <v>888</v>
      </c>
      <c r="AY153" t="s">
        <v>212</v>
      </c>
      <c r="BO153" t="s">
        <v>3066</v>
      </c>
      <c r="BQ153" t="s">
        <v>3066</v>
      </c>
      <c r="BT153" t="s">
        <v>3066</v>
      </c>
    </row>
    <row r="154" spans="2:72">
      <c r="B154" t="s">
        <v>213</v>
      </c>
      <c r="Q154" t="s">
        <v>213</v>
      </c>
      <c r="AS154" t="s">
        <v>889</v>
      </c>
      <c r="AY154" t="s">
        <v>213</v>
      </c>
      <c r="BO154" t="s">
        <v>3067</v>
      </c>
      <c r="BQ154" t="s">
        <v>3067</v>
      </c>
      <c r="BT154" t="s">
        <v>3067</v>
      </c>
    </row>
    <row r="155" spans="2:72">
      <c r="B155" t="s">
        <v>214</v>
      </c>
      <c r="Q155" t="s">
        <v>214</v>
      </c>
      <c r="AS155" t="s">
        <v>890</v>
      </c>
      <c r="AY155" t="s">
        <v>214</v>
      </c>
      <c r="BO155" t="s">
        <v>3068</v>
      </c>
      <c r="BQ155" t="s">
        <v>3068</v>
      </c>
      <c r="BT155" t="s">
        <v>3068</v>
      </c>
    </row>
    <row r="156" spans="2:72">
      <c r="B156" t="s">
        <v>215</v>
      </c>
      <c r="Q156" t="s">
        <v>215</v>
      </c>
      <c r="AS156" t="s">
        <v>891</v>
      </c>
      <c r="AY156" t="s">
        <v>215</v>
      </c>
      <c r="BO156" t="s">
        <v>3069</v>
      </c>
      <c r="BQ156" t="s">
        <v>3069</v>
      </c>
      <c r="BT156" t="s">
        <v>3069</v>
      </c>
    </row>
    <row r="157" spans="2:72">
      <c r="B157" t="s">
        <v>216</v>
      </c>
      <c r="Q157" t="s">
        <v>216</v>
      </c>
      <c r="AS157" t="s">
        <v>892</v>
      </c>
      <c r="AY157" t="s">
        <v>216</v>
      </c>
      <c r="BO157" t="s">
        <v>3070</v>
      </c>
      <c r="BQ157" t="s">
        <v>3070</v>
      </c>
      <c r="BT157" t="s">
        <v>3070</v>
      </c>
    </row>
    <row r="158" spans="2:72">
      <c r="B158" t="s">
        <v>217</v>
      </c>
      <c r="Q158" t="s">
        <v>217</v>
      </c>
      <c r="AS158" t="s">
        <v>893</v>
      </c>
      <c r="AY158" t="s">
        <v>217</v>
      </c>
      <c r="BO158" t="s">
        <v>3071</v>
      </c>
      <c r="BQ158" t="s">
        <v>3071</v>
      </c>
      <c r="BT158" t="s">
        <v>3071</v>
      </c>
    </row>
    <row r="159" spans="2:72">
      <c r="B159" t="s">
        <v>218</v>
      </c>
      <c r="Q159" t="s">
        <v>218</v>
      </c>
      <c r="AS159" t="s">
        <v>894</v>
      </c>
      <c r="AY159" t="s">
        <v>218</v>
      </c>
      <c r="BO159" t="s">
        <v>3072</v>
      </c>
      <c r="BQ159" t="s">
        <v>3072</v>
      </c>
      <c r="BT159" t="s">
        <v>3072</v>
      </c>
    </row>
    <row r="160" spans="2:72">
      <c r="B160" t="s">
        <v>219</v>
      </c>
      <c r="Q160" t="s">
        <v>219</v>
      </c>
      <c r="AS160" t="s">
        <v>895</v>
      </c>
      <c r="AY160" t="s">
        <v>219</v>
      </c>
      <c r="BO160" t="s">
        <v>3073</v>
      </c>
      <c r="BQ160" t="s">
        <v>3073</v>
      </c>
      <c r="BT160" t="s">
        <v>3073</v>
      </c>
    </row>
    <row r="161" spans="2:72">
      <c r="B161" t="s">
        <v>220</v>
      </c>
      <c r="Q161" t="s">
        <v>220</v>
      </c>
      <c r="AS161" t="s">
        <v>896</v>
      </c>
      <c r="AY161" t="s">
        <v>220</v>
      </c>
      <c r="BO161" t="s">
        <v>240</v>
      </c>
      <c r="BQ161" t="s">
        <v>240</v>
      </c>
      <c r="BT161" t="s">
        <v>240</v>
      </c>
    </row>
    <row r="162" spans="2:72">
      <c r="B162" t="s">
        <v>221</v>
      </c>
      <c r="Q162" t="s">
        <v>221</v>
      </c>
      <c r="AS162" t="s">
        <v>897</v>
      </c>
      <c r="AY162" t="s">
        <v>221</v>
      </c>
      <c r="BO162" t="s">
        <v>3074</v>
      </c>
      <c r="BQ162" t="s">
        <v>3074</v>
      </c>
      <c r="BT162" t="s">
        <v>3074</v>
      </c>
    </row>
    <row r="163" spans="2:72">
      <c r="B163" t="s">
        <v>222</v>
      </c>
      <c r="Q163" t="s">
        <v>222</v>
      </c>
      <c r="AS163" t="s">
        <v>898</v>
      </c>
      <c r="AY163" t="s">
        <v>222</v>
      </c>
      <c r="BO163" t="s">
        <v>3075</v>
      </c>
      <c r="BQ163" t="s">
        <v>3075</v>
      </c>
      <c r="BT163" t="s">
        <v>3075</v>
      </c>
    </row>
    <row r="164" spans="2:72">
      <c r="B164" t="s">
        <v>223</v>
      </c>
      <c r="Q164" t="s">
        <v>223</v>
      </c>
      <c r="AS164" t="s">
        <v>899</v>
      </c>
      <c r="AY164" t="s">
        <v>223</v>
      </c>
      <c r="BO164" t="s">
        <v>3076</v>
      </c>
      <c r="BQ164" t="s">
        <v>3076</v>
      </c>
      <c r="BT164" t="s">
        <v>3076</v>
      </c>
    </row>
    <row r="165" spans="2:72">
      <c r="B165" t="s">
        <v>224</v>
      </c>
      <c r="Q165" t="s">
        <v>224</v>
      </c>
      <c r="AS165" t="s">
        <v>900</v>
      </c>
      <c r="AY165" t="s">
        <v>224</v>
      </c>
      <c r="BO165" t="s">
        <v>3077</v>
      </c>
      <c r="BQ165" t="s">
        <v>3077</v>
      </c>
      <c r="BT165" t="s">
        <v>3077</v>
      </c>
    </row>
    <row r="166" spans="2:72">
      <c r="B166" t="s">
        <v>225</v>
      </c>
      <c r="Q166" t="s">
        <v>225</v>
      </c>
      <c r="AS166" t="s">
        <v>901</v>
      </c>
      <c r="AY166" t="s">
        <v>225</v>
      </c>
      <c r="BO166" t="s">
        <v>3078</v>
      </c>
      <c r="BQ166" t="s">
        <v>3078</v>
      </c>
      <c r="BT166" t="s">
        <v>3078</v>
      </c>
    </row>
    <row r="167" spans="2:72">
      <c r="B167" t="s">
        <v>226</v>
      </c>
      <c r="Q167" t="s">
        <v>226</v>
      </c>
      <c r="AS167" t="s">
        <v>902</v>
      </c>
      <c r="AY167" t="s">
        <v>226</v>
      </c>
      <c r="BO167" t="s">
        <v>3079</v>
      </c>
      <c r="BQ167" t="s">
        <v>3079</v>
      </c>
      <c r="BT167" t="s">
        <v>3079</v>
      </c>
    </row>
    <row r="168" spans="2:72">
      <c r="B168" t="s">
        <v>227</v>
      </c>
      <c r="Q168" t="s">
        <v>227</v>
      </c>
      <c r="AS168" t="s">
        <v>903</v>
      </c>
      <c r="AY168" t="s">
        <v>227</v>
      </c>
      <c r="BO168" t="s">
        <v>3080</v>
      </c>
      <c r="BQ168" t="s">
        <v>3080</v>
      </c>
      <c r="BT168" t="s">
        <v>3080</v>
      </c>
    </row>
    <row r="169" spans="2:72">
      <c r="B169" t="s">
        <v>228</v>
      </c>
      <c r="Q169" t="s">
        <v>228</v>
      </c>
      <c r="AS169" t="s">
        <v>904</v>
      </c>
      <c r="AY169" t="s">
        <v>228</v>
      </c>
      <c r="BO169" t="s">
        <v>3081</v>
      </c>
      <c r="BQ169" t="s">
        <v>3081</v>
      </c>
      <c r="BT169" t="s">
        <v>3081</v>
      </c>
    </row>
    <row r="170" spans="2:72">
      <c r="B170" t="s">
        <v>229</v>
      </c>
      <c r="Q170" t="s">
        <v>229</v>
      </c>
      <c r="AS170" t="s">
        <v>905</v>
      </c>
      <c r="AY170" t="s">
        <v>229</v>
      </c>
      <c r="BO170" t="s">
        <v>3082</v>
      </c>
      <c r="BQ170" t="s">
        <v>3082</v>
      </c>
      <c r="BT170" t="s">
        <v>3082</v>
      </c>
    </row>
    <row r="171" spans="2:72">
      <c r="B171" t="s">
        <v>230</v>
      </c>
      <c r="Q171" t="s">
        <v>230</v>
      </c>
      <c r="AS171" t="s">
        <v>906</v>
      </c>
      <c r="AY171" t="s">
        <v>230</v>
      </c>
      <c r="BO171" t="s">
        <v>3083</v>
      </c>
      <c r="BQ171" t="s">
        <v>3083</v>
      </c>
      <c r="BT171" t="s">
        <v>3083</v>
      </c>
    </row>
    <row r="172" spans="2:72">
      <c r="B172" t="s">
        <v>231</v>
      </c>
      <c r="Q172" t="s">
        <v>231</v>
      </c>
      <c r="AS172" t="s">
        <v>907</v>
      </c>
      <c r="AY172" t="s">
        <v>231</v>
      </c>
      <c r="BO172" t="s">
        <v>3084</v>
      </c>
      <c r="BQ172" t="s">
        <v>3084</v>
      </c>
      <c r="BT172" t="s">
        <v>3084</v>
      </c>
    </row>
    <row r="173" spans="2:72">
      <c r="B173" t="s">
        <v>232</v>
      </c>
      <c r="Q173" t="s">
        <v>232</v>
      </c>
      <c r="AS173" t="s">
        <v>908</v>
      </c>
      <c r="AY173" t="s">
        <v>232</v>
      </c>
      <c r="BO173" t="s">
        <v>3085</v>
      </c>
      <c r="BQ173" t="s">
        <v>3085</v>
      </c>
      <c r="BT173" t="s">
        <v>3085</v>
      </c>
    </row>
    <row r="174" spans="2:72">
      <c r="B174" t="s">
        <v>233</v>
      </c>
      <c r="Q174" t="s">
        <v>233</v>
      </c>
      <c r="AS174" t="s">
        <v>909</v>
      </c>
      <c r="AY174" t="s">
        <v>233</v>
      </c>
      <c r="BO174" t="s">
        <v>3086</v>
      </c>
      <c r="BQ174" t="s">
        <v>3086</v>
      </c>
      <c r="BT174" t="s">
        <v>3086</v>
      </c>
    </row>
    <row r="175" spans="2:72">
      <c r="B175" t="s">
        <v>234</v>
      </c>
      <c r="Q175" t="s">
        <v>234</v>
      </c>
      <c r="AS175" t="s">
        <v>910</v>
      </c>
      <c r="AY175" t="s">
        <v>234</v>
      </c>
      <c r="BO175" t="s">
        <v>3087</v>
      </c>
      <c r="BQ175" t="s">
        <v>3087</v>
      </c>
      <c r="BT175" t="s">
        <v>3087</v>
      </c>
    </row>
    <row r="176" spans="2:72">
      <c r="B176" t="s">
        <v>235</v>
      </c>
      <c r="Q176" t="s">
        <v>235</v>
      </c>
      <c r="AS176" t="s">
        <v>911</v>
      </c>
      <c r="AY176" t="s">
        <v>235</v>
      </c>
      <c r="BO176" t="s">
        <v>3088</v>
      </c>
      <c r="BQ176" t="s">
        <v>3088</v>
      </c>
      <c r="BT176" t="s">
        <v>3088</v>
      </c>
    </row>
    <row r="177" spans="2:72">
      <c r="B177" t="s">
        <v>236</v>
      </c>
      <c r="Q177" t="s">
        <v>236</v>
      </c>
      <c r="AS177" t="s">
        <v>912</v>
      </c>
      <c r="AY177" t="s">
        <v>236</v>
      </c>
      <c r="BO177" t="s">
        <v>3089</v>
      </c>
      <c r="BQ177" t="s">
        <v>3089</v>
      </c>
      <c r="BT177" t="s">
        <v>3089</v>
      </c>
    </row>
    <row r="178" spans="2:72">
      <c r="B178" t="s">
        <v>237</v>
      </c>
      <c r="Q178" t="s">
        <v>237</v>
      </c>
      <c r="AS178" t="s">
        <v>913</v>
      </c>
      <c r="AY178" t="s">
        <v>237</v>
      </c>
      <c r="BO178" t="s">
        <v>3090</v>
      </c>
      <c r="BQ178" t="s">
        <v>3090</v>
      </c>
      <c r="BT178" t="s">
        <v>3090</v>
      </c>
    </row>
    <row r="179" spans="2:72">
      <c r="B179" t="s">
        <v>238</v>
      </c>
      <c r="Q179" t="s">
        <v>238</v>
      </c>
      <c r="AS179" t="s">
        <v>914</v>
      </c>
      <c r="AY179" t="s">
        <v>238</v>
      </c>
      <c r="BO179" t="s">
        <v>3091</v>
      </c>
      <c r="BQ179" t="s">
        <v>3091</v>
      </c>
      <c r="BT179" t="s">
        <v>3091</v>
      </c>
    </row>
    <row r="180" spans="2:72">
      <c r="B180" t="s">
        <v>239</v>
      </c>
      <c r="Q180" t="s">
        <v>239</v>
      </c>
      <c r="AS180" t="s">
        <v>915</v>
      </c>
      <c r="AY180" t="s">
        <v>239</v>
      </c>
      <c r="BO180" t="s">
        <v>3092</v>
      </c>
      <c r="BQ180" t="s">
        <v>3092</v>
      </c>
      <c r="BT180" t="s">
        <v>3092</v>
      </c>
    </row>
    <row r="181" spans="2:72">
      <c r="B181" t="s">
        <v>240</v>
      </c>
      <c r="Q181" t="s">
        <v>240</v>
      </c>
      <c r="AS181" t="s">
        <v>916</v>
      </c>
      <c r="AY181" t="s">
        <v>240</v>
      </c>
      <c r="BO181" t="s">
        <v>3093</v>
      </c>
      <c r="BQ181" t="s">
        <v>3093</v>
      </c>
      <c r="BT181" t="s">
        <v>3093</v>
      </c>
    </row>
    <row r="182" spans="2:72">
      <c r="B182" t="s">
        <v>241</v>
      </c>
      <c r="Q182" t="s">
        <v>241</v>
      </c>
      <c r="AS182" t="s">
        <v>917</v>
      </c>
      <c r="AY182" t="s">
        <v>241</v>
      </c>
      <c r="BO182" t="s">
        <v>3094</v>
      </c>
      <c r="BQ182" t="s">
        <v>3094</v>
      </c>
      <c r="BT182" t="s">
        <v>3094</v>
      </c>
    </row>
    <row r="183" spans="2:72">
      <c r="B183" t="s">
        <v>242</v>
      </c>
      <c r="Q183" t="s">
        <v>242</v>
      </c>
      <c r="AS183" t="s">
        <v>918</v>
      </c>
      <c r="AY183" t="s">
        <v>242</v>
      </c>
      <c r="BO183" t="s">
        <v>219</v>
      </c>
      <c r="BQ183" t="s">
        <v>219</v>
      </c>
      <c r="BT183" t="s">
        <v>219</v>
      </c>
    </row>
    <row r="184" spans="2:72">
      <c r="B184" t="s">
        <v>243</v>
      </c>
      <c r="Q184" t="s">
        <v>243</v>
      </c>
      <c r="AS184" t="s">
        <v>919</v>
      </c>
      <c r="AY184" t="s">
        <v>243</v>
      </c>
      <c r="BO184" t="s">
        <v>3095</v>
      </c>
      <c r="BQ184" t="s">
        <v>3095</v>
      </c>
      <c r="BT184" t="s">
        <v>3095</v>
      </c>
    </row>
    <row r="185" spans="2:72">
      <c r="B185" t="s">
        <v>244</v>
      </c>
      <c r="Q185" t="s">
        <v>244</v>
      </c>
      <c r="AS185" t="s">
        <v>920</v>
      </c>
      <c r="AY185" t="s">
        <v>244</v>
      </c>
      <c r="BO185" t="s">
        <v>3096</v>
      </c>
      <c r="BQ185" t="s">
        <v>3096</v>
      </c>
      <c r="BT185" t="s">
        <v>3096</v>
      </c>
    </row>
    <row r="186" spans="2:72">
      <c r="B186" t="s">
        <v>245</v>
      </c>
      <c r="Q186" t="s">
        <v>245</v>
      </c>
      <c r="AS186" t="s">
        <v>921</v>
      </c>
      <c r="AY186" t="s">
        <v>245</v>
      </c>
      <c r="BO186" t="s">
        <v>3097</v>
      </c>
      <c r="BQ186" t="s">
        <v>3097</v>
      </c>
      <c r="BT186" t="s">
        <v>3097</v>
      </c>
    </row>
    <row r="187" spans="2:72">
      <c r="B187" t="s">
        <v>246</v>
      </c>
      <c r="Q187" t="s">
        <v>246</v>
      </c>
      <c r="AS187" t="s">
        <v>922</v>
      </c>
      <c r="AY187" t="s">
        <v>246</v>
      </c>
      <c r="BO187" t="s">
        <v>3098</v>
      </c>
      <c r="BQ187" t="s">
        <v>3098</v>
      </c>
      <c r="BT187" t="s">
        <v>3098</v>
      </c>
    </row>
    <row r="188" spans="2:72">
      <c r="B188" t="s">
        <v>247</v>
      </c>
      <c r="Q188" t="s">
        <v>247</v>
      </c>
      <c r="AS188" t="s">
        <v>923</v>
      </c>
      <c r="AY188" t="s">
        <v>247</v>
      </c>
      <c r="BO188" t="s">
        <v>3099</v>
      </c>
      <c r="BQ188" t="s">
        <v>3099</v>
      </c>
      <c r="BT188" t="s">
        <v>3099</v>
      </c>
    </row>
    <row r="189" spans="2:72">
      <c r="B189" t="s">
        <v>248</v>
      </c>
      <c r="Q189" t="s">
        <v>248</v>
      </c>
      <c r="AS189" t="s">
        <v>924</v>
      </c>
      <c r="AY189" t="s">
        <v>248</v>
      </c>
      <c r="BO189" t="s">
        <v>3100</v>
      </c>
      <c r="BQ189" t="s">
        <v>3100</v>
      </c>
      <c r="BT189" t="s">
        <v>3100</v>
      </c>
    </row>
    <row r="190" spans="2:72">
      <c r="B190" t="s">
        <v>249</v>
      </c>
      <c r="Q190" t="s">
        <v>249</v>
      </c>
      <c r="AS190" t="s">
        <v>925</v>
      </c>
      <c r="AY190" t="s">
        <v>249</v>
      </c>
      <c r="BO190" t="s">
        <v>3101</v>
      </c>
      <c r="BQ190" t="s">
        <v>3101</v>
      </c>
      <c r="BT190" t="s">
        <v>3101</v>
      </c>
    </row>
    <row r="191" spans="2:72">
      <c r="B191" t="s">
        <v>250</v>
      </c>
      <c r="Q191" t="s">
        <v>250</v>
      </c>
      <c r="AS191" t="s">
        <v>926</v>
      </c>
      <c r="AY191" t="s">
        <v>250</v>
      </c>
      <c r="BO191" t="s">
        <v>3102</v>
      </c>
      <c r="BQ191" t="s">
        <v>3102</v>
      </c>
      <c r="BT191" t="s">
        <v>3102</v>
      </c>
    </row>
    <row r="192" spans="2:72">
      <c r="B192" t="s">
        <v>251</v>
      </c>
      <c r="Q192" t="s">
        <v>251</v>
      </c>
      <c r="AS192" t="s">
        <v>927</v>
      </c>
      <c r="AY192" t="s">
        <v>251</v>
      </c>
      <c r="BO192" t="s">
        <v>3103</v>
      </c>
      <c r="BQ192" t="s">
        <v>3103</v>
      </c>
      <c r="BT192" t="s">
        <v>3103</v>
      </c>
    </row>
    <row r="193" spans="2:72">
      <c r="B193" t="s">
        <v>252</v>
      </c>
      <c r="Q193" t="s">
        <v>252</v>
      </c>
      <c r="AS193" t="s">
        <v>928</v>
      </c>
      <c r="AY193" t="s">
        <v>252</v>
      </c>
      <c r="BO193" t="s">
        <v>3104</v>
      </c>
      <c r="BQ193" t="s">
        <v>3104</v>
      </c>
      <c r="BT193" t="s">
        <v>3104</v>
      </c>
    </row>
    <row r="194" spans="2:72">
      <c r="B194" t="s">
        <v>253</v>
      </c>
      <c r="Q194" t="s">
        <v>253</v>
      </c>
      <c r="AS194" t="s">
        <v>929</v>
      </c>
      <c r="AY194" t="s">
        <v>253</v>
      </c>
      <c r="BO194" t="s">
        <v>3105</v>
      </c>
      <c r="BQ194" t="s">
        <v>3105</v>
      </c>
      <c r="BT194" t="s">
        <v>3105</v>
      </c>
    </row>
    <row r="195" spans="2:72">
      <c r="B195" t="s">
        <v>254</v>
      </c>
      <c r="Q195" t="s">
        <v>254</v>
      </c>
      <c r="AS195" t="s">
        <v>930</v>
      </c>
      <c r="AY195" t="s">
        <v>254</v>
      </c>
      <c r="BO195" t="s">
        <v>3106</v>
      </c>
      <c r="BQ195" t="s">
        <v>3106</v>
      </c>
      <c r="BT195" t="s">
        <v>3106</v>
      </c>
    </row>
    <row r="196" spans="2:72">
      <c r="B196" t="s">
        <v>255</v>
      </c>
      <c r="Q196" t="s">
        <v>255</v>
      </c>
      <c r="AS196" t="s">
        <v>931</v>
      </c>
      <c r="AY196" t="s">
        <v>255</v>
      </c>
      <c r="BO196" t="s">
        <v>3107</v>
      </c>
      <c r="BQ196" t="s">
        <v>3107</v>
      </c>
      <c r="BT196" t="s">
        <v>3107</v>
      </c>
    </row>
    <row r="197" spans="2:72">
      <c r="B197" t="s">
        <v>256</v>
      </c>
      <c r="Q197" t="s">
        <v>256</v>
      </c>
      <c r="AS197" t="s">
        <v>932</v>
      </c>
      <c r="AY197" t="s">
        <v>256</v>
      </c>
      <c r="BO197" t="s">
        <v>3108</v>
      </c>
      <c r="BQ197" t="s">
        <v>3108</v>
      </c>
      <c r="BT197" t="s">
        <v>3108</v>
      </c>
    </row>
    <row r="198" spans="2:72">
      <c r="B198" t="s">
        <v>257</v>
      </c>
      <c r="Q198" t="s">
        <v>257</v>
      </c>
      <c r="AS198" t="s">
        <v>933</v>
      </c>
      <c r="AY198" t="s">
        <v>257</v>
      </c>
      <c r="BO198" t="s">
        <v>3109</v>
      </c>
      <c r="BQ198" t="s">
        <v>3109</v>
      </c>
      <c r="BT198" t="s">
        <v>3109</v>
      </c>
    </row>
    <row r="199" spans="2:72">
      <c r="B199" t="s">
        <v>258</v>
      </c>
      <c r="Q199" t="s">
        <v>258</v>
      </c>
      <c r="AS199" t="s">
        <v>934</v>
      </c>
      <c r="AY199" t="s">
        <v>258</v>
      </c>
      <c r="BO199" t="s">
        <v>3110</v>
      </c>
      <c r="BQ199" t="s">
        <v>3110</v>
      </c>
      <c r="BT199" t="s">
        <v>3110</v>
      </c>
    </row>
    <row r="200" spans="2:72">
      <c r="B200" t="s">
        <v>259</v>
      </c>
      <c r="Q200" t="s">
        <v>259</v>
      </c>
      <c r="AS200" t="s">
        <v>935</v>
      </c>
      <c r="AY200" t="s">
        <v>259</v>
      </c>
      <c r="BO200" t="s">
        <v>3111</v>
      </c>
      <c r="BQ200" t="s">
        <v>3111</v>
      </c>
      <c r="BT200" t="s">
        <v>3111</v>
      </c>
    </row>
    <row r="201" spans="2:72">
      <c r="B201" t="s">
        <v>260</v>
      </c>
      <c r="Q201" t="s">
        <v>260</v>
      </c>
      <c r="AS201" t="s">
        <v>936</v>
      </c>
      <c r="AY201" t="s">
        <v>260</v>
      </c>
      <c r="BO201" t="s">
        <v>3112</v>
      </c>
      <c r="BQ201" t="s">
        <v>3112</v>
      </c>
      <c r="BT201" t="s">
        <v>3112</v>
      </c>
    </row>
    <row r="202" spans="2:72">
      <c r="B202" t="s">
        <v>261</v>
      </c>
      <c r="Q202" t="s">
        <v>261</v>
      </c>
      <c r="AS202" t="s">
        <v>937</v>
      </c>
      <c r="AY202" t="s">
        <v>261</v>
      </c>
      <c r="BO202" t="s">
        <v>3113</v>
      </c>
      <c r="BQ202" t="s">
        <v>3113</v>
      </c>
      <c r="BT202" t="s">
        <v>3113</v>
      </c>
    </row>
    <row r="203" spans="2:72">
      <c r="B203" t="s">
        <v>262</v>
      </c>
      <c r="Q203" t="s">
        <v>262</v>
      </c>
      <c r="AS203" t="s">
        <v>938</v>
      </c>
      <c r="AY203" t="s">
        <v>262</v>
      </c>
      <c r="BO203" t="s">
        <v>3114</v>
      </c>
      <c r="BQ203" t="s">
        <v>3114</v>
      </c>
      <c r="BT203" t="s">
        <v>3114</v>
      </c>
    </row>
    <row r="204" spans="2:72">
      <c r="B204" t="s">
        <v>263</v>
      </c>
      <c r="Q204" t="s">
        <v>263</v>
      </c>
      <c r="AS204" t="s">
        <v>939</v>
      </c>
      <c r="AY204" t="s">
        <v>263</v>
      </c>
      <c r="BO204" t="s">
        <v>3115</v>
      </c>
      <c r="BQ204" t="s">
        <v>3115</v>
      </c>
      <c r="BT204" t="s">
        <v>3115</v>
      </c>
    </row>
    <row r="205" spans="2:72">
      <c r="B205" t="s">
        <v>264</v>
      </c>
      <c r="Q205" t="s">
        <v>264</v>
      </c>
      <c r="AS205" t="s">
        <v>940</v>
      </c>
      <c r="AY205" t="s">
        <v>264</v>
      </c>
      <c r="BO205" t="s">
        <v>3116</v>
      </c>
      <c r="BQ205" t="s">
        <v>3116</v>
      </c>
      <c r="BT205" t="s">
        <v>3116</v>
      </c>
    </row>
    <row r="206" spans="2:72">
      <c r="B206" t="s">
        <v>265</v>
      </c>
      <c r="Q206" t="s">
        <v>265</v>
      </c>
      <c r="AS206" t="s">
        <v>941</v>
      </c>
      <c r="AY206" t="s">
        <v>265</v>
      </c>
      <c r="BO206" t="s">
        <v>3117</v>
      </c>
      <c r="BQ206" t="s">
        <v>3117</v>
      </c>
      <c r="BT206" t="s">
        <v>3117</v>
      </c>
    </row>
    <row r="207" spans="2:72">
      <c r="B207" t="s">
        <v>266</v>
      </c>
      <c r="Q207" t="s">
        <v>266</v>
      </c>
      <c r="AS207" t="s">
        <v>942</v>
      </c>
      <c r="AY207" t="s">
        <v>266</v>
      </c>
      <c r="BO207" t="s">
        <v>3118</v>
      </c>
      <c r="BQ207" t="s">
        <v>3118</v>
      </c>
      <c r="BT207" t="s">
        <v>3118</v>
      </c>
    </row>
    <row r="208" spans="2:72">
      <c r="B208" t="s">
        <v>267</v>
      </c>
      <c r="Q208" t="s">
        <v>267</v>
      </c>
      <c r="AS208" t="s">
        <v>943</v>
      </c>
      <c r="AY208" t="s">
        <v>267</v>
      </c>
      <c r="BO208" t="s">
        <v>3119</v>
      </c>
      <c r="BQ208" t="s">
        <v>3119</v>
      </c>
      <c r="BT208" t="s">
        <v>3119</v>
      </c>
    </row>
    <row r="209" spans="2:72">
      <c r="B209" t="s">
        <v>268</v>
      </c>
      <c r="Q209" t="s">
        <v>268</v>
      </c>
      <c r="AS209" t="s">
        <v>944</v>
      </c>
      <c r="AY209" t="s">
        <v>268</v>
      </c>
      <c r="BO209" t="s">
        <v>3120</v>
      </c>
      <c r="BQ209" t="s">
        <v>3120</v>
      </c>
      <c r="BT209" t="s">
        <v>3120</v>
      </c>
    </row>
    <row r="210" spans="2:72">
      <c r="B210" t="s">
        <v>269</v>
      </c>
      <c r="Q210" t="s">
        <v>269</v>
      </c>
      <c r="AS210" t="s">
        <v>945</v>
      </c>
      <c r="AY210" t="s">
        <v>269</v>
      </c>
      <c r="BO210" t="s">
        <v>3121</v>
      </c>
      <c r="BQ210" t="s">
        <v>3121</v>
      </c>
      <c r="BT210" t="s">
        <v>3121</v>
      </c>
    </row>
    <row r="211" spans="2:72">
      <c r="B211" t="s">
        <v>270</v>
      </c>
      <c r="Q211" t="s">
        <v>270</v>
      </c>
      <c r="AS211" t="s">
        <v>946</v>
      </c>
      <c r="AY211" t="s">
        <v>270</v>
      </c>
      <c r="BO211" t="s">
        <v>3122</v>
      </c>
      <c r="BQ211" t="s">
        <v>3122</v>
      </c>
      <c r="BT211" t="s">
        <v>3122</v>
      </c>
    </row>
    <row r="212" spans="2:72">
      <c r="B212" t="s">
        <v>271</v>
      </c>
      <c r="Q212" t="s">
        <v>271</v>
      </c>
      <c r="AS212" t="s">
        <v>947</v>
      </c>
      <c r="AY212" t="s">
        <v>271</v>
      </c>
      <c r="BO212" t="s">
        <v>3123</v>
      </c>
      <c r="BQ212" t="s">
        <v>3123</v>
      </c>
      <c r="BT212" t="s">
        <v>3123</v>
      </c>
    </row>
    <row r="213" spans="2:72">
      <c r="B213" t="s">
        <v>272</v>
      </c>
      <c r="Q213" t="s">
        <v>272</v>
      </c>
      <c r="AS213" t="s">
        <v>948</v>
      </c>
      <c r="AY213" t="s">
        <v>272</v>
      </c>
      <c r="BO213" t="s">
        <v>3124</v>
      </c>
      <c r="BQ213" t="s">
        <v>3124</v>
      </c>
      <c r="BT213" t="s">
        <v>3124</v>
      </c>
    </row>
    <row r="214" spans="2:72">
      <c r="B214" t="s">
        <v>273</v>
      </c>
      <c r="Q214" t="s">
        <v>273</v>
      </c>
      <c r="AS214" t="s">
        <v>949</v>
      </c>
      <c r="AY214" t="s">
        <v>273</v>
      </c>
      <c r="BO214" t="s">
        <v>3125</v>
      </c>
      <c r="BQ214" t="s">
        <v>3125</v>
      </c>
      <c r="BT214" t="s">
        <v>3125</v>
      </c>
    </row>
    <row r="215" spans="2:72">
      <c r="B215" t="s">
        <v>274</v>
      </c>
      <c r="Q215" t="s">
        <v>274</v>
      </c>
      <c r="AS215" t="s">
        <v>950</v>
      </c>
      <c r="AY215" t="s">
        <v>274</v>
      </c>
      <c r="BO215" t="s">
        <v>3126</v>
      </c>
      <c r="BQ215" t="s">
        <v>3126</v>
      </c>
      <c r="BT215" t="s">
        <v>3126</v>
      </c>
    </row>
    <row r="216" spans="2:72">
      <c r="B216" t="s">
        <v>275</v>
      </c>
      <c r="Q216" t="s">
        <v>275</v>
      </c>
      <c r="AS216" t="s">
        <v>951</v>
      </c>
      <c r="AY216" t="s">
        <v>275</v>
      </c>
      <c r="BO216" t="s">
        <v>3127</v>
      </c>
      <c r="BQ216" t="s">
        <v>3127</v>
      </c>
      <c r="BT216" t="s">
        <v>3127</v>
      </c>
    </row>
    <row r="217" spans="2:72">
      <c r="B217" t="s">
        <v>276</v>
      </c>
      <c r="Q217" t="s">
        <v>276</v>
      </c>
      <c r="AS217" t="s">
        <v>952</v>
      </c>
      <c r="AY217" t="s">
        <v>276</v>
      </c>
      <c r="BO217" t="s">
        <v>3128</v>
      </c>
      <c r="BQ217" t="s">
        <v>3128</v>
      </c>
      <c r="BT217" t="s">
        <v>3128</v>
      </c>
    </row>
    <row r="218" spans="2:72">
      <c r="B218" t="s">
        <v>277</v>
      </c>
      <c r="Q218" t="s">
        <v>277</v>
      </c>
      <c r="AS218" t="s">
        <v>953</v>
      </c>
      <c r="AY218" t="s">
        <v>277</v>
      </c>
      <c r="BO218" t="s">
        <v>3129</v>
      </c>
      <c r="BQ218" t="s">
        <v>3129</v>
      </c>
      <c r="BT218" t="s">
        <v>3129</v>
      </c>
    </row>
    <row r="219" spans="2:72">
      <c r="B219" t="s">
        <v>278</v>
      </c>
      <c r="Q219" t="s">
        <v>278</v>
      </c>
      <c r="AS219" t="s">
        <v>954</v>
      </c>
      <c r="AY219" t="s">
        <v>278</v>
      </c>
      <c r="BO219" t="s">
        <v>3130</v>
      </c>
      <c r="BQ219" t="s">
        <v>3130</v>
      </c>
      <c r="BT219" t="s">
        <v>3130</v>
      </c>
    </row>
    <row r="220" spans="2:72">
      <c r="B220" t="s">
        <v>279</v>
      </c>
      <c r="Q220" t="s">
        <v>279</v>
      </c>
      <c r="AS220" t="s">
        <v>955</v>
      </c>
      <c r="AY220" t="s">
        <v>279</v>
      </c>
      <c r="BO220" t="s">
        <v>3131</v>
      </c>
      <c r="BQ220" t="s">
        <v>3131</v>
      </c>
      <c r="BT220" t="s">
        <v>3131</v>
      </c>
    </row>
    <row r="221" spans="2:72">
      <c r="B221" t="s">
        <v>280</v>
      </c>
      <c r="Q221" t="s">
        <v>280</v>
      </c>
      <c r="AS221" t="s">
        <v>956</v>
      </c>
      <c r="AY221" t="s">
        <v>280</v>
      </c>
      <c r="BO221" t="s">
        <v>3132</v>
      </c>
      <c r="BQ221" t="s">
        <v>3132</v>
      </c>
      <c r="BT221" t="s">
        <v>3132</v>
      </c>
    </row>
    <row r="222" spans="2:72">
      <c r="B222" t="s">
        <v>281</v>
      </c>
      <c r="Q222" t="s">
        <v>281</v>
      </c>
      <c r="AS222" t="s">
        <v>957</v>
      </c>
      <c r="AY222" t="s">
        <v>281</v>
      </c>
      <c r="BO222" t="s">
        <v>3133</v>
      </c>
      <c r="BQ222" t="s">
        <v>3133</v>
      </c>
      <c r="BT222" t="s">
        <v>3133</v>
      </c>
    </row>
    <row r="223" spans="2:72">
      <c r="B223" t="s">
        <v>282</v>
      </c>
      <c r="Q223" t="s">
        <v>282</v>
      </c>
      <c r="AS223" t="s">
        <v>958</v>
      </c>
      <c r="AY223" t="s">
        <v>282</v>
      </c>
      <c r="BO223" t="s">
        <v>3134</v>
      </c>
      <c r="BQ223" t="s">
        <v>3134</v>
      </c>
      <c r="BT223" t="s">
        <v>3134</v>
      </c>
    </row>
    <row r="224" spans="2:72">
      <c r="B224" t="s">
        <v>283</v>
      </c>
      <c r="Q224" t="s">
        <v>283</v>
      </c>
      <c r="AS224" t="s">
        <v>959</v>
      </c>
      <c r="AY224" t="s">
        <v>283</v>
      </c>
      <c r="BO224" t="s">
        <v>3135</v>
      </c>
      <c r="BQ224" t="s">
        <v>3135</v>
      </c>
      <c r="BT224" t="s">
        <v>3135</v>
      </c>
    </row>
    <row r="225" spans="2:72">
      <c r="B225" t="s">
        <v>284</v>
      </c>
      <c r="Q225" t="s">
        <v>284</v>
      </c>
      <c r="AS225" t="s">
        <v>960</v>
      </c>
      <c r="AY225" t="s">
        <v>284</v>
      </c>
      <c r="BO225" t="s">
        <v>3136</v>
      </c>
      <c r="BQ225" t="s">
        <v>3136</v>
      </c>
      <c r="BT225" t="s">
        <v>3136</v>
      </c>
    </row>
    <row r="226" spans="2:72">
      <c r="B226" t="s">
        <v>285</v>
      </c>
      <c r="Q226" t="s">
        <v>285</v>
      </c>
      <c r="AS226" t="s">
        <v>961</v>
      </c>
      <c r="AY226" t="s">
        <v>285</v>
      </c>
      <c r="BO226" t="s">
        <v>3137</v>
      </c>
      <c r="BQ226" t="s">
        <v>3137</v>
      </c>
      <c r="BT226" t="s">
        <v>3137</v>
      </c>
    </row>
    <row r="227" spans="2:72">
      <c r="B227" t="s">
        <v>286</v>
      </c>
      <c r="Q227" t="s">
        <v>286</v>
      </c>
      <c r="AS227" t="s">
        <v>962</v>
      </c>
      <c r="AY227" t="s">
        <v>286</v>
      </c>
      <c r="BO227" t="s">
        <v>3138</v>
      </c>
      <c r="BQ227" t="s">
        <v>3138</v>
      </c>
      <c r="BT227" t="s">
        <v>3138</v>
      </c>
    </row>
    <row r="228" spans="2:72">
      <c r="B228" t="s">
        <v>287</v>
      </c>
      <c r="Q228" t="s">
        <v>287</v>
      </c>
      <c r="AS228" t="s">
        <v>963</v>
      </c>
      <c r="AY228" t="s">
        <v>287</v>
      </c>
      <c r="BO228" t="s">
        <v>3139</v>
      </c>
      <c r="BQ228" t="s">
        <v>3139</v>
      </c>
      <c r="BT228" t="s">
        <v>3139</v>
      </c>
    </row>
    <row r="229" spans="2:72">
      <c r="B229" t="s">
        <v>288</v>
      </c>
      <c r="Q229" t="s">
        <v>288</v>
      </c>
      <c r="AS229" t="s">
        <v>964</v>
      </c>
      <c r="AY229" t="s">
        <v>288</v>
      </c>
      <c r="BO229" t="s">
        <v>272</v>
      </c>
      <c r="BQ229" t="s">
        <v>272</v>
      </c>
      <c r="BT229" t="s">
        <v>272</v>
      </c>
    </row>
    <row r="230" spans="2:72">
      <c r="B230" t="s">
        <v>289</v>
      </c>
      <c r="Q230" t="s">
        <v>289</v>
      </c>
      <c r="AS230" t="s">
        <v>965</v>
      </c>
      <c r="AY230" t="s">
        <v>289</v>
      </c>
      <c r="BO230" t="s">
        <v>3140</v>
      </c>
      <c r="BQ230" t="s">
        <v>3140</v>
      </c>
      <c r="BT230" t="s">
        <v>3140</v>
      </c>
    </row>
    <row r="231" spans="2:72">
      <c r="B231" t="s">
        <v>290</v>
      </c>
      <c r="Q231" t="s">
        <v>290</v>
      </c>
      <c r="AS231" t="s">
        <v>966</v>
      </c>
      <c r="AY231" t="s">
        <v>290</v>
      </c>
      <c r="BO231" t="s">
        <v>3141</v>
      </c>
      <c r="BQ231" t="s">
        <v>3141</v>
      </c>
      <c r="BT231" t="s">
        <v>3141</v>
      </c>
    </row>
    <row r="232" spans="2:72">
      <c r="B232" t="s">
        <v>291</v>
      </c>
      <c r="Q232" t="s">
        <v>291</v>
      </c>
      <c r="AS232" t="s">
        <v>967</v>
      </c>
      <c r="AY232" t="s">
        <v>291</v>
      </c>
      <c r="BO232" t="s">
        <v>3142</v>
      </c>
      <c r="BQ232" t="s">
        <v>3142</v>
      </c>
      <c r="BT232" t="s">
        <v>3142</v>
      </c>
    </row>
    <row r="233" spans="2:72">
      <c r="B233" t="s">
        <v>292</v>
      </c>
      <c r="Q233" t="s">
        <v>292</v>
      </c>
      <c r="AS233" t="s">
        <v>968</v>
      </c>
      <c r="AY233" t="s">
        <v>292</v>
      </c>
      <c r="BO233" t="s">
        <v>3143</v>
      </c>
      <c r="BQ233" t="s">
        <v>3143</v>
      </c>
      <c r="BT233" t="s">
        <v>3143</v>
      </c>
    </row>
    <row r="234" spans="2:72">
      <c r="B234" t="s">
        <v>293</v>
      </c>
      <c r="Q234" t="s">
        <v>293</v>
      </c>
      <c r="AS234" t="s">
        <v>969</v>
      </c>
      <c r="AY234" t="s">
        <v>293</v>
      </c>
      <c r="BO234" t="s">
        <v>3144</v>
      </c>
      <c r="BQ234" t="s">
        <v>3144</v>
      </c>
      <c r="BT234" t="s">
        <v>3144</v>
      </c>
    </row>
    <row r="235" spans="2:72">
      <c r="B235" t="s">
        <v>294</v>
      </c>
      <c r="Q235" t="s">
        <v>294</v>
      </c>
      <c r="AS235" t="s">
        <v>970</v>
      </c>
      <c r="AY235" t="s">
        <v>294</v>
      </c>
      <c r="BO235" t="s">
        <v>3145</v>
      </c>
      <c r="BQ235" t="s">
        <v>3145</v>
      </c>
      <c r="BT235" t="s">
        <v>3145</v>
      </c>
    </row>
    <row r="236" spans="2:72">
      <c r="B236" t="s">
        <v>295</v>
      </c>
      <c r="Q236" t="s">
        <v>295</v>
      </c>
      <c r="AS236" t="s">
        <v>971</v>
      </c>
      <c r="AY236" t="s">
        <v>295</v>
      </c>
      <c r="BO236" t="s">
        <v>3146</v>
      </c>
      <c r="BQ236" t="s">
        <v>3146</v>
      </c>
      <c r="BT236" t="s">
        <v>3146</v>
      </c>
    </row>
    <row r="237" spans="2:72">
      <c r="B237" t="s">
        <v>296</v>
      </c>
      <c r="Q237" t="s">
        <v>296</v>
      </c>
      <c r="AS237" t="s">
        <v>972</v>
      </c>
      <c r="AY237" t="s">
        <v>296</v>
      </c>
      <c r="BO237" t="s">
        <v>3147</v>
      </c>
      <c r="BQ237" t="s">
        <v>3147</v>
      </c>
      <c r="BT237" t="s">
        <v>3147</v>
      </c>
    </row>
    <row r="238" spans="2:72">
      <c r="B238" t="s">
        <v>297</v>
      </c>
      <c r="Q238" t="s">
        <v>297</v>
      </c>
      <c r="AS238" t="s">
        <v>973</v>
      </c>
      <c r="AY238" t="s">
        <v>297</v>
      </c>
      <c r="BO238" t="s">
        <v>3148</v>
      </c>
      <c r="BQ238" t="s">
        <v>3148</v>
      </c>
      <c r="BT238" t="s">
        <v>3148</v>
      </c>
    </row>
    <row r="239" spans="2:72">
      <c r="B239" t="s">
        <v>298</v>
      </c>
      <c r="Q239" t="s">
        <v>298</v>
      </c>
      <c r="AS239" t="s">
        <v>974</v>
      </c>
      <c r="AY239" t="s">
        <v>298</v>
      </c>
      <c r="BO239" t="s">
        <v>3149</v>
      </c>
      <c r="BQ239" t="s">
        <v>3149</v>
      </c>
      <c r="BT239" t="s">
        <v>3149</v>
      </c>
    </row>
    <row r="240" spans="2:72">
      <c r="B240" t="s">
        <v>299</v>
      </c>
      <c r="Q240" t="s">
        <v>299</v>
      </c>
      <c r="AS240" t="s">
        <v>975</v>
      </c>
      <c r="AY240" t="s">
        <v>299</v>
      </c>
      <c r="BO240" t="s">
        <v>3150</v>
      </c>
      <c r="BQ240" t="s">
        <v>3150</v>
      </c>
      <c r="BT240" t="s">
        <v>3150</v>
      </c>
    </row>
    <row r="241" spans="2:72">
      <c r="B241" t="s">
        <v>300</v>
      </c>
      <c r="Q241" t="s">
        <v>300</v>
      </c>
      <c r="AS241" t="s">
        <v>976</v>
      </c>
      <c r="AY241" t="s">
        <v>300</v>
      </c>
      <c r="BO241" t="s">
        <v>3151</v>
      </c>
      <c r="BQ241" t="s">
        <v>3151</v>
      </c>
      <c r="BT241" t="s">
        <v>3151</v>
      </c>
    </row>
    <row r="242" spans="2:72">
      <c r="B242" t="s">
        <v>301</v>
      </c>
      <c r="Q242" t="s">
        <v>301</v>
      </c>
      <c r="AS242" t="s">
        <v>977</v>
      </c>
      <c r="AY242" t="s">
        <v>301</v>
      </c>
      <c r="BO242" t="s">
        <v>3152</v>
      </c>
      <c r="BQ242" t="s">
        <v>3152</v>
      </c>
      <c r="BT242" t="s">
        <v>3152</v>
      </c>
    </row>
    <row r="243" spans="2:72">
      <c r="B243" t="s">
        <v>302</v>
      </c>
      <c r="Q243" t="s">
        <v>302</v>
      </c>
      <c r="AS243" t="s">
        <v>978</v>
      </c>
      <c r="AY243" t="s">
        <v>302</v>
      </c>
      <c r="BO243" t="s">
        <v>3153</v>
      </c>
      <c r="BQ243" t="s">
        <v>3153</v>
      </c>
      <c r="BT243" t="s">
        <v>3153</v>
      </c>
    </row>
    <row r="244" spans="2:72">
      <c r="B244" t="s">
        <v>303</v>
      </c>
      <c r="Q244" t="s">
        <v>303</v>
      </c>
      <c r="AS244" t="s">
        <v>979</v>
      </c>
      <c r="AY244" t="s">
        <v>303</v>
      </c>
      <c r="BO244" t="s">
        <v>3154</v>
      </c>
      <c r="BQ244" t="s">
        <v>3154</v>
      </c>
      <c r="BT244" t="s">
        <v>3154</v>
      </c>
    </row>
    <row r="245" spans="2:72">
      <c r="B245" t="s">
        <v>304</v>
      </c>
      <c r="Q245" t="s">
        <v>304</v>
      </c>
      <c r="AS245" t="s">
        <v>980</v>
      </c>
      <c r="AY245" t="s">
        <v>304</v>
      </c>
      <c r="BO245" t="s">
        <v>3155</v>
      </c>
      <c r="BQ245" t="s">
        <v>3155</v>
      </c>
      <c r="BT245" t="s">
        <v>3155</v>
      </c>
    </row>
    <row r="246" spans="2:72">
      <c r="B246" t="s">
        <v>305</v>
      </c>
      <c r="Q246" t="s">
        <v>305</v>
      </c>
      <c r="AS246" t="s">
        <v>981</v>
      </c>
      <c r="AY246" t="s">
        <v>305</v>
      </c>
      <c r="BO246" t="s">
        <v>3156</v>
      </c>
      <c r="BQ246" t="s">
        <v>3156</v>
      </c>
      <c r="BT246" t="s">
        <v>3156</v>
      </c>
    </row>
    <row r="247" spans="2:72">
      <c r="B247" t="s">
        <v>306</v>
      </c>
      <c r="Q247" t="s">
        <v>306</v>
      </c>
      <c r="AS247" t="s">
        <v>982</v>
      </c>
      <c r="AY247" t="s">
        <v>306</v>
      </c>
      <c r="BO247" t="s">
        <v>3157</v>
      </c>
      <c r="BQ247" t="s">
        <v>3157</v>
      </c>
      <c r="BT247" t="s">
        <v>3157</v>
      </c>
    </row>
    <row r="248" spans="2:72">
      <c r="B248" t="s">
        <v>307</v>
      </c>
      <c r="Q248" t="s">
        <v>307</v>
      </c>
      <c r="AS248" t="s">
        <v>983</v>
      </c>
      <c r="AY248" t="s">
        <v>307</v>
      </c>
      <c r="BO248" t="s">
        <v>3158</v>
      </c>
      <c r="BQ248" t="s">
        <v>3158</v>
      </c>
      <c r="BT248" t="s">
        <v>3158</v>
      </c>
    </row>
    <row r="249" spans="2:72">
      <c r="B249" t="s">
        <v>308</v>
      </c>
      <c r="Q249" t="s">
        <v>308</v>
      </c>
      <c r="AS249" t="s">
        <v>984</v>
      </c>
      <c r="AY249" t="s">
        <v>308</v>
      </c>
      <c r="BO249" t="s">
        <v>3159</v>
      </c>
      <c r="BQ249" t="s">
        <v>3159</v>
      </c>
      <c r="BT249" t="s">
        <v>3159</v>
      </c>
    </row>
    <row r="250" spans="2:72">
      <c r="B250" t="s">
        <v>309</v>
      </c>
      <c r="Q250" t="s">
        <v>309</v>
      </c>
      <c r="AS250" t="s">
        <v>985</v>
      </c>
      <c r="AY250" t="s">
        <v>309</v>
      </c>
      <c r="BO250" t="s">
        <v>3160</v>
      </c>
      <c r="BQ250" t="s">
        <v>3160</v>
      </c>
      <c r="BT250" t="s">
        <v>3160</v>
      </c>
    </row>
    <row r="251" spans="2:72">
      <c r="AS251" t="s">
        <v>986</v>
      </c>
      <c r="BO251" t="s">
        <v>3161</v>
      </c>
      <c r="BQ251" t="s">
        <v>3161</v>
      </c>
      <c r="BT251" t="s">
        <v>3161</v>
      </c>
    </row>
    <row r="252" spans="2:72">
      <c r="AS252" t="s">
        <v>987</v>
      </c>
      <c r="BO252" t="s">
        <v>3162</v>
      </c>
      <c r="BQ252" t="s">
        <v>3162</v>
      </c>
      <c r="BT252" t="s">
        <v>3162</v>
      </c>
    </row>
    <row r="253" spans="2:72">
      <c r="AS253" t="s">
        <v>988</v>
      </c>
      <c r="BO253" t="s">
        <v>3163</v>
      </c>
      <c r="BQ253" t="s">
        <v>3163</v>
      </c>
      <c r="BT253" t="s">
        <v>3163</v>
      </c>
    </row>
    <row r="254" spans="2:72">
      <c r="AS254" t="s">
        <v>989</v>
      </c>
      <c r="BO254" t="s">
        <v>3164</v>
      </c>
      <c r="BQ254" t="s">
        <v>3164</v>
      </c>
      <c r="BT254" t="s">
        <v>3164</v>
      </c>
    </row>
    <row r="255" spans="2:72">
      <c r="AS255" t="s">
        <v>990</v>
      </c>
      <c r="BO255" t="s">
        <v>3165</v>
      </c>
      <c r="BQ255" t="s">
        <v>3165</v>
      </c>
      <c r="BT255" t="s">
        <v>3165</v>
      </c>
    </row>
    <row r="256" spans="2:72">
      <c r="AS256" t="s">
        <v>991</v>
      </c>
      <c r="BO256" t="s">
        <v>3166</v>
      </c>
      <c r="BQ256" t="s">
        <v>3166</v>
      </c>
      <c r="BT256" t="s">
        <v>3166</v>
      </c>
    </row>
    <row r="257" spans="45:72">
      <c r="AS257" t="s">
        <v>992</v>
      </c>
      <c r="BO257" t="s">
        <v>3167</v>
      </c>
      <c r="BQ257" t="s">
        <v>3167</v>
      </c>
      <c r="BT257" t="s">
        <v>3167</v>
      </c>
    </row>
    <row r="258" spans="45:72">
      <c r="AS258" t="s">
        <v>993</v>
      </c>
      <c r="BO258" t="s">
        <v>3168</v>
      </c>
      <c r="BQ258" t="s">
        <v>3168</v>
      </c>
      <c r="BT258" t="s">
        <v>3168</v>
      </c>
    </row>
    <row r="259" spans="45:72">
      <c r="AS259" t="s">
        <v>994</v>
      </c>
      <c r="BO259" t="s">
        <v>3169</v>
      </c>
      <c r="BQ259" t="s">
        <v>3169</v>
      </c>
      <c r="BT259" t="s">
        <v>3169</v>
      </c>
    </row>
    <row r="260" spans="45:72">
      <c r="AS260" t="s">
        <v>995</v>
      </c>
      <c r="BO260" t="s">
        <v>3170</v>
      </c>
      <c r="BQ260" t="s">
        <v>3170</v>
      </c>
      <c r="BT260" t="s">
        <v>3170</v>
      </c>
    </row>
    <row r="261" spans="45:72">
      <c r="AS261" t="s">
        <v>996</v>
      </c>
      <c r="BO261" t="s">
        <v>3171</v>
      </c>
      <c r="BQ261" t="s">
        <v>3171</v>
      </c>
      <c r="BT261" t="s">
        <v>3171</v>
      </c>
    </row>
    <row r="262" spans="45:72">
      <c r="AS262" t="s">
        <v>997</v>
      </c>
      <c r="BO262" t="s">
        <v>3172</v>
      </c>
      <c r="BQ262" t="s">
        <v>3172</v>
      </c>
      <c r="BT262" t="s">
        <v>3172</v>
      </c>
    </row>
    <row r="263" spans="45:72">
      <c r="AS263" t="s">
        <v>998</v>
      </c>
      <c r="BO263" t="s">
        <v>3173</v>
      </c>
      <c r="BQ263" t="s">
        <v>3173</v>
      </c>
      <c r="BT263" t="s">
        <v>3173</v>
      </c>
    </row>
    <row r="264" spans="45:72">
      <c r="AS264" t="s">
        <v>999</v>
      </c>
      <c r="BO264" t="s">
        <v>3174</v>
      </c>
      <c r="BQ264" t="s">
        <v>3174</v>
      </c>
      <c r="BT264" t="s">
        <v>3174</v>
      </c>
    </row>
    <row r="265" spans="45:72">
      <c r="AS265" t="s">
        <v>1000</v>
      </c>
      <c r="BO265" t="s">
        <v>3175</v>
      </c>
      <c r="BQ265" t="s">
        <v>3175</v>
      </c>
      <c r="BT265" t="s">
        <v>3175</v>
      </c>
    </row>
    <row r="266" spans="45:72">
      <c r="AS266" t="s">
        <v>1001</v>
      </c>
      <c r="BO266" t="s">
        <v>3176</v>
      </c>
      <c r="BQ266" t="s">
        <v>3176</v>
      </c>
      <c r="BT266" t="s">
        <v>3176</v>
      </c>
    </row>
    <row r="267" spans="45:72">
      <c r="AS267" t="s">
        <v>1002</v>
      </c>
      <c r="BO267" t="s">
        <v>3177</v>
      </c>
      <c r="BQ267" t="s">
        <v>3177</v>
      </c>
      <c r="BT267" t="s">
        <v>3177</v>
      </c>
    </row>
    <row r="268" spans="45:72">
      <c r="AS268" t="s">
        <v>1003</v>
      </c>
      <c r="BO268" t="s">
        <v>3178</v>
      </c>
      <c r="BQ268" t="s">
        <v>3178</v>
      </c>
      <c r="BT268" t="s">
        <v>3178</v>
      </c>
    </row>
    <row r="269" spans="45:72">
      <c r="AS269" t="s">
        <v>1004</v>
      </c>
      <c r="BO269" t="s">
        <v>3179</v>
      </c>
      <c r="BQ269" t="s">
        <v>3179</v>
      </c>
      <c r="BT269" t="s">
        <v>3179</v>
      </c>
    </row>
    <row r="270" spans="45:72">
      <c r="AS270" t="s">
        <v>1005</v>
      </c>
      <c r="BO270" t="s">
        <v>3180</v>
      </c>
      <c r="BQ270" t="s">
        <v>3180</v>
      </c>
      <c r="BT270" t="s">
        <v>3180</v>
      </c>
    </row>
    <row r="271" spans="45:72">
      <c r="AS271" t="s">
        <v>1006</v>
      </c>
      <c r="BO271" t="s">
        <v>3181</v>
      </c>
      <c r="BQ271" t="s">
        <v>3181</v>
      </c>
      <c r="BT271" t="s">
        <v>3181</v>
      </c>
    </row>
    <row r="272" spans="45:72">
      <c r="AS272" t="s">
        <v>1007</v>
      </c>
      <c r="BO272" t="s">
        <v>3182</v>
      </c>
      <c r="BQ272" t="s">
        <v>3182</v>
      </c>
      <c r="BT272" t="s">
        <v>3182</v>
      </c>
    </row>
    <row r="273" spans="45:72">
      <c r="AS273" t="s">
        <v>1008</v>
      </c>
      <c r="BO273" t="s">
        <v>3183</v>
      </c>
      <c r="BQ273" t="s">
        <v>3183</v>
      </c>
      <c r="BT273" t="s">
        <v>3183</v>
      </c>
    </row>
    <row r="274" spans="45:72">
      <c r="AS274" t="s">
        <v>1009</v>
      </c>
      <c r="BO274" t="s">
        <v>3184</v>
      </c>
      <c r="BQ274" t="s">
        <v>3184</v>
      </c>
      <c r="BT274" t="s">
        <v>3184</v>
      </c>
    </row>
    <row r="275" spans="45:72">
      <c r="AS275" t="s">
        <v>1010</v>
      </c>
      <c r="BO275" t="s">
        <v>3185</v>
      </c>
      <c r="BQ275" t="s">
        <v>3185</v>
      </c>
      <c r="BT275" t="s">
        <v>3185</v>
      </c>
    </row>
    <row r="276" spans="45:72">
      <c r="AS276" t="s">
        <v>1011</v>
      </c>
      <c r="BO276" t="s">
        <v>3186</v>
      </c>
      <c r="BQ276" t="s">
        <v>3186</v>
      </c>
      <c r="BT276" t="s">
        <v>3186</v>
      </c>
    </row>
    <row r="277" spans="45:72">
      <c r="AS277" t="s">
        <v>1012</v>
      </c>
      <c r="BO277" t="s">
        <v>3187</v>
      </c>
      <c r="BQ277" t="s">
        <v>3187</v>
      </c>
      <c r="BT277" t="s">
        <v>3187</v>
      </c>
    </row>
    <row r="278" spans="45:72">
      <c r="AS278" t="s">
        <v>1013</v>
      </c>
      <c r="BO278" t="s">
        <v>3188</v>
      </c>
      <c r="BQ278" t="s">
        <v>3188</v>
      </c>
      <c r="BT278" t="s">
        <v>3188</v>
      </c>
    </row>
    <row r="279" spans="45:72">
      <c r="AS279" t="s">
        <v>1014</v>
      </c>
      <c r="BO279" t="s">
        <v>3189</v>
      </c>
      <c r="BQ279" t="s">
        <v>3189</v>
      </c>
      <c r="BT279" t="s">
        <v>3189</v>
      </c>
    </row>
    <row r="280" spans="45:72">
      <c r="AS280" t="s">
        <v>1015</v>
      </c>
      <c r="BO280" t="s">
        <v>3190</v>
      </c>
      <c r="BQ280" t="s">
        <v>3190</v>
      </c>
      <c r="BT280" t="s">
        <v>3190</v>
      </c>
    </row>
    <row r="281" spans="45:72">
      <c r="AS281" t="s">
        <v>1016</v>
      </c>
      <c r="BO281" t="s">
        <v>3191</v>
      </c>
      <c r="BQ281" t="s">
        <v>3191</v>
      </c>
      <c r="BT281" t="s">
        <v>3191</v>
      </c>
    </row>
    <row r="282" spans="45:72">
      <c r="AS282" t="s">
        <v>1017</v>
      </c>
      <c r="BO282" t="s">
        <v>3192</v>
      </c>
      <c r="BQ282" t="s">
        <v>3192</v>
      </c>
      <c r="BT282" t="s">
        <v>3192</v>
      </c>
    </row>
    <row r="283" spans="45:72">
      <c r="AS283" t="s">
        <v>1018</v>
      </c>
      <c r="BO283" t="s">
        <v>3193</v>
      </c>
      <c r="BQ283" t="s">
        <v>3193</v>
      </c>
      <c r="BT283" t="s">
        <v>3193</v>
      </c>
    </row>
    <row r="284" spans="45:72">
      <c r="AS284" t="s">
        <v>1019</v>
      </c>
      <c r="BO284" t="s">
        <v>3194</v>
      </c>
      <c r="BQ284" t="s">
        <v>3194</v>
      </c>
      <c r="BT284" t="s">
        <v>3194</v>
      </c>
    </row>
    <row r="285" spans="45:72">
      <c r="AS285" t="s">
        <v>1020</v>
      </c>
      <c r="BO285" t="s">
        <v>3195</v>
      </c>
      <c r="BQ285" t="s">
        <v>3195</v>
      </c>
      <c r="BT285" t="s">
        <v>3195</v>
      </c>
    </row>
    <row r="286" spans="45:72">
      <c r="AS286" t="s">
        <v>1021</v>
      </c>
      <c r="BO286" t="s">
        <v>3196</v>
      </c>
      <c r="BQ286" t="s">
        <v>3196</v>
      </c>
      <c r="BT286" t="s">
        <v>3196</v>
      </c>
    </row>
    <row r="287" spans="45:72">
      <c r="AS287" t="s">
        <v>1022</v>
      </c>
      <c r="BO287" t="s">
        <v>3197</v>
      </c>
      <c r="BQ287" t="s">
        <v>3197</v>
      </c>
      <c r="BT287" t="s">
        <v>3197</v>
      </c>
    </row>
    <row r="288" spans="45:72">
      <c r="AS288" t="s">
        <v>1023</v>
      </c>
      <c r="BO288" t="s">
        <v>3198</v>
      </c>
      <c r="BQ288" t="s">
        <v>3198</v>
      </c>
      <c r="BT288" t="s">
        <v>3198</v>
      </c>
    </row>
    <row r="289" spans="45:72">
      <c r="AS289" t="s">
        <v>1024</v>
      </c>
      <c r="BO289" t="s">
        <v>3199</v>
      </c>
      <c r="BQ289" t="s">
        <v>3199</v>
      </c>
      <c r="BT289" t="s">
        <v>3199</v>
      </c>
    </row>
    <row r="290" spans="45:72">
      <c r="AS290" t="s">
        <v>1025</v>
      </c>
      <c r="BO290" t="s">
        <v>3200</v>
      </c>
      <c r="BQ290" t="s">
        <v>3200</v>
      </c>
      <c r="BT290" t="s">
        <v>3200</v>
      </c>
    </row>
    <row r="291" spans="45:72">
      <c r="AS291" t="s">
        <v>1026</v>
      </c>
      <c r="BO291" t="s">
        <v>3201</v>
      </c>
      <c r="BQ291" t="s">
        <v>3201</v>
      </c>
      <c r="BT291" t="s">
        <v>3201</v>
      </c>
    </row>
    <row r="292" spans="45:72">
      <c r="AS292" t="s">
        <v>1027</v>
      </c>
      <c r="BO292" t="s">
        <v>3202</v>
      </c>
      <c r="BQ292" t="s">
        <v>3202</v>
      </c>
      <c r="BT292" t="s">
        <v>3202</v>
      </c>
    </row>
    <row r="293" spans="45:72">
      <c r="AS293" t="s">
        <v>1028</v>
      </c>
      <c r="BO293" t="s">
        <v>3203</v>
      </c>
      <c r="BQ293" t="s">
        <v>3203</v>
      </c>
      <c r="BT293" t="s">
        <v>3203</v>
      </c>
    </row>
    <row r="294" spans="45:72">
      <c r="AS294" t="s">
        <v>1029</v>
      </c>
      <c r="BO294" t="s">
        <v>3204</v>
      </c>
      <c r="BQ294" t="s">
        <v>3204</v>
      </c>
      <c r="BT294" t="s">
        <v>3204</v>
      </c>
    </row>
    <row r="295" spans="45:72">
      <c r="AS295" t="s">
        <v>1030</v>
      </c>
      <c r="BO295" t="s">
        <v>3205</v>
      </c>
      <c r="BQ295" t="s">
        <v>3205</v>
      </c>
      <c r="BT295" t="s">
        <v>3205</v>
      </c>
    </row>
    <row r="296" spans="45:72">
      <c r="AS296" t="s">
        <v>1031</v>
      </c>
      <c r="BO296" t="s">
        <v>3206</v>
      </c>
      <c r="BQ296" t="s">
        <v>3206</v>
      </c>
      <c r="BT296" t="s">
        <v>3206</v>
      </c>
    </row>
    <row r="297" spans="45:72">
      <c r="AS297" t="s">
        <v>1032</v>
      </c>
      <c r="BO297" t="s">
        <v>3207</v>
      </c>
      <c r="BQ297" t="s">
        <v>3207</v>
      </c>
      <c r="BT297" t="s">
        <v>3207</v>
      </c>
    </row>
    <row r="298" spans="45:72">
      <c r="AS298" t="s">
        <v>1033</v>
      </c>
      <c r="BO298" t="s">
        <v>3208</v>
      </c>
      <c r="BQ298" t="s">
        <v>3208</v>
      </c>
      <c r="BT298" t="s">
        <v>3208</v>
      </c>
    </row>
    <row r="299" spans="45:72">
      <c r="AS299" t="s">
        <v>1034</v>
      </c>
      <c r="BO299" t="s">
        <v>3209</v>
      </c>
      <c r="BQ299" t="s">
        <v>3209</v>
      </c>
      <c r="BT299" t="s">
        <v>3209</v>
      </c>
    </row>
    <row r="300" spans="45:72">
      <c r="AS300" t="s">
        <v>1035</v>
      </c>
      <c r="BO300" t="s">
        <v>3210</v>
      </c>
      <c r="BQ300" t="s">
        <v>3210</v>
      </c>
      <c r="BT300" t="s">
        <v>3210</v>
      </c>
    </row>
    <row r="301" spans="45:72">
      <c r="AS301" t="s">
        <v>1036</v>
      </c>
      <c r="BO301" t="s">
        <v>3211</v>
      </c>
      <c r="BQ301" t="s">
        <v>3211</v>
      </c>
      <c r="BT301" t="s">
        <v>3211</v>
      </c>
    </row>
    <row r="302" spans="45:72">
      <c r="AS302" t="s">
        <v>1037</v>
      </c>
      <c r="BO302" t="s">
        <v>3212</v>
      </c>
      <c r="BQ302" t="s">
        <v>3212</v>
      </c>
      <c r="BT302" t="s">
        <v>3212</v>
      </c>
    </row>
    <row r="303" spans="45:72">
      <c r="AS303" t="s">
        <v>1038</v>
      </c>
      <c r="BO303" t="s">
        <v>3213</v>
      </c>
      <c r="BQ303" t="s">
        <v>3213</v>
      </c>
      <c r="BT303" t="s">
        <v>3213</v>
      </c>
    </row>
    <row r="304" spans="45:72">
      <c r="AS304" t="s">
        <v>1039</v>
      </c>
    </row>
    <row r="305" spans="45:45">
      <c r="AS305" t="s">
        <v>1040</v>
      </c>
    </row>
    <row r="306" spans="45:45">
      <c r="AS306" t="s">
        <v>1041</v>
      </c>
    </row>
    <row r="307" spans="45:45">
      <c r="AS307" t="s">
        <v>1042</v>
      </c>
    </row>
    <row r="308" spans="45:45">
      <c r="AS308" t="s">
        <v>1043</v>
      </c>
    </row>
    <row r="309" spans="45:45">
      <c r="AS309" t="s">
        <v>1044</v>
      </c>
    </row>
    <row r="310" spans="45:45">
      <c r="AS310" t="s">
        <v>1045</v>
      </c>
    </row>
    <row r="311" spans="45:45">
      <c r="AS311" t="s">
        <v>1046</v>
      </c>
    </row>
    <row r="312" spans="45:45">
      <c r="AS312" t="s">
        <v>1047</v>
      </c>
    </row>
    <row r="313" spans="45:45">
      <c r="AS313" t="s">
        <v>1048</v>
      </c>
    </row>
    <row r="314" spans="45:45">
      <c r="AS314" t="s">
        <v>1049</v>
      </c>
    </row>
    <row r="315" spans="45:45">
      <c r="AS315" t="s">
        <v>1050</v>
      </c>
    </row>
    <row r="316" spans="45:45">
      <c r="AS316" t="s">
        <v>1051</v>
      </c>
    </row>
    <row r="317" spans="45:45">
      <c r="AS317" t="s">
        <v>1052</v>
      </c>
    </row>
    <row r="318" spans="45:45">
      <c r="AS318" t="s">
        <v>1053</v>
      </c>
    </row>
    <row r="319" spans="45:45">
      <c r="AS319" t="s">
        <v>1054</v>
      </c>
    </row>
    <row r="320" spans="45:45">
      <c r="AS320" t="s">
        <v>1055</v>
      </c>
    </row>
    <row r="321" spans="45:45">
      <c r="AS321" t="s">
        <v>1056</v>
      </c>
    </row>
    <row r="322" spans="45:45">
      <c r="AS322" t="s">
        <v>1057</v>
      </c>
    </row>
    <row r="323" spans="45:45">
      <c r="AS323" t="s">
        <v>1058</v>
      </c>
    </row>
    <row r="324" spans="45:45">
      <c r="AS324" t="s">
        <v>1059</v>
      </c>
    </row>
    <row r="325" spans="45:45">
      <c r="AS325" t="s">
        <v>1060</v>
      </c>
    </row>
    <row r="326" spans="45:45">
      <c r="AS326" t="s">
        <v>1061</v>
      </c>
    </row>
    <row r="327" spans="45:45">
      <c r="AS327" t="s">
        <v>1062</v>
      </c>
    </row>
    <row r="328" spans="45:45">
      <c r="AS328" t="s">
        <v>1063</v>
      </c>
    </row>
    <row r="329" spans="45:45">
      <c r="AS329" t="s">
        <v>1064</v>
      </c>
    </row>
    <row r="330" spans="45:45">
      <c r="AS330" t="s">
        <v>1065</v>
      </c>
    </row>
    <row r="331" spans="45:45">
      <c r="AS331" t="s">
        <v>1066</v>
      </c>
    </row>
    <row r="332" spans="45:45">
      <c r="AS332" t="s">
        <v>1067</v>
      </c>
    </row>
    <row r="333" spans="45:45">
      <c r="AS333" t="s">
        <v>1068</v>
      </c>
    </row>
    <row r="334" spans="45:45">
      <c r="AS334" t="s">
        <v>1069</v>
      </c>
    </row>
    <row r="335" spans="45:45">
      <c r="AS335" t="s">
        <v>1070</v>
      </c>
    </row>
    <row r="336" spans="45:45">
      <c r="AS336" t="s">
        <v>1071</v>
      </c>
    </row>
    <row r="337" spans="45:45">
      <c r="AS337" t="s">
        <v>1072</v>
      </c>
    </row>
    <row r="338" spans="45:45">
      <c r="AS338" t="s">
        <v>1073</v>
      </c>
    </row>
    <row r="339" spans="45:45">
      <c r="AS339" t="s">
        <v>1074</v>
      </c>
    </row>
    <row r="340" spans="45:45">
      <c r="AS340" t="s">
        <v>1075</v>
      </c>
    </row>
    <row r="341" spans="45:45">
      <c r="AS341" t="s">
        <v>1076</v>
      </c>
    </row>
    <row r="342" spans="45:45">
      <c r="AS342" t="s">
        <v>1077</v>
      </c>
    </row>
    <row r="343" spans="45:45">
      <c r="AS343" t="s">
        <v>1078</v>
      </c>
    </row>
    <row r="344" spans="45:45">
      <c r="AS344" t="s">
        <v>1079</v>
      </c>
    </row>
    <row r="345" spans="45:45">
      <c r="AS345" t="s">
        <v>1080</v>
      </c>
    </row>
    <row r="346" spans="45:45">
      <c r="AS346" t="s">
        <v>1081</v>
      </c>
    </row>
    <row r="347" spans="45:45">
      <c r="AS347" t="s">
        <v>1082</v>
      </c>
    </row>
    <row r="348" spans="45:45">
      <c r="AS348" t="s">
        <v>1083</v>
      </c>
    </row>
    <row r="349" spans="45:45">
      <c r="AS349" t="s">
        <v>1084</v>
      </c>
    </row>
    <row r="350" spans="45:45">
      <c r="AS350" t="s">
        <v>1085</v>
      </c>
    </row>
    <row r="351" spans="45:45">
      <c r="AS351" t="s">
        <v>1086</v>
      </c>
    </row>
    <row r="352" spans="45:45">
      <c r="AS352" t="s">
        <v>1087</v>
      </c>
    </row>
    <row r="353" spans="45:45">
      <c r="AS353" t="s">
        <v>1088</v>
      </c>
    </row>
    <row r="354" spans="45:45">
      <c r="AS354" t="s">
        <v>1089</v>
      </c>
    </row>
    <row r="355" spans="45:45">
      <c r="AS355" t="s">
        <v>1090</v>
      </c>
    </row>
    <row r="356" spans="45:45">
      <c r="AS356" t="s">
        <v>1091</v>
      </c>
    </row>
    <row r="357" spans="45:45">
      <c r="AS357" t="s">
        <v>1092</v>
      </c>
    </row>
    <row r="358" spans="45:45">
      <c r="AS358" t="s">
        <v>1093</v>
      </c>
    </row>
    <row r="359" spans="45:45">
      <c r="AS359" t="s">
        <v>1094</v>
      </c>
    </row>
    <row r="360" spans="45:45">
      <c r="AS360" t="s">
        <v>1095</v>
      </c>
    </row>
    <row r="361" spans="45:45">
      <c r="AS361" t="s">
        <v>1096</v>
      </c>
    </row>
    <row r="362" spans="45:45">
      <c r="AS362" t="s">
        <v>1097</v>
      </c>
    </row>
    <row r="363" spans="45:45">
      <c r="AS363" t="s">
        <v>1098</v>
      </c>
    </row>
    <row r="364" spans="45:45">
      <c r="AS364" t="s">
        <v>1099</v>
      </c>
    </row>
    <row r="365" spans="45:45">
      <c r="AS365" t="s">
        <v>1100</v>
      </c>
    </row>
    <row r="366" spans="45:45">
      <c r="AS366" t="s">
        <v>1101</v>
      </c>
    </row>
    <row r="367" spans="45:45">
      <c r="AS367" t="s">
        <v>1102</v>
      </c>
    </row>
    <row r="368" spans="45:45">
      <c r="AS368" t="s">
        <v>1103</v>
      </c>
    </row>
    <row r="369" spans="45:45">
      <c r="AS369" t="s">
        <v>1104</v>
      </c>
    </row>
    <row r="370" spans="45:45">
      <c r="AS370" t="s">
        <v>1105</v>
      </c>
    </row>
    <row r="371" spans="45:45">
      <c r="AS371" t="s">
        <v>1106</v>
      </c>
    </row>
    <row r="372" spans="45:45">
      <c r="AS372" t="s">
        <v>1107</v>
      </c>
    </row>
    <row r="373" spans="45:45">
      <c r="AS373" t="s">
        <v>1108</v>
      </c>
    </row>
    <row r="374" spans="45:45">
      <c r="AS374" t="s">
        <v>1109</v>
      </c>
    </row>
    <row r="375" spans="45:45">
      <c r="AS375" t="s">
        <v>1110</v>
      </c>
    </row>
    <row r="376" spans="45:45">
      <c r="AS376" t="s">
        <v>1111</v>
      </c>
    </row>
    <row r="377" spans="45:45">
      <c r="AS377" t="s">
        <v>1112</v>
      </c>
    </row>
    <row r="378" spans="45:45">
      <c r="AS378" t="s">
        <v>1113</v>
      </c>
    </row>
    <row r="379" spans="45:45">
      <c r="AS379" t="s">
        <v>1114</v>
      </c>
    </row>
    <row r="380" spans="45:45">
      <c r="AS380" t="s">
        <v>1115</v>
      </c>
    </row>
    <row r="381" spans="45:45">
      <c r="AS381" t="s">
        <v>1116</v>
      </c>
    </row>
    <row r="382" spans="45:45">
      <c r="AS382" t="s">
        <v>1117</v>
      </c>
    </row>
    <row r="383" spans="45:45">
      <c r="AS383" t="s">
        <v>1118</v>
      </c>
    </row>
    <row r="384" spans="45:45">
      <c r="AS384" t="s">
        <v>1119</v>
      </c>
    </row>
    <row r="385" spans="45:45">
      <c r="AS385" t="s">
        <v>1120</v>
      </c>
    </row>
    <row r="386" spans="45:45">
      <c r="AS386" t="s">
        <v>1121</v>
      </c>
    </row>
    <row r="387" spans="45:45">
      <c r="AS387" t="s">
        <v>1122</v>
      </c>
    </row>
    <row r="388" spans="45:45">
      <c r="AS388" t="s">
        <v>1123</v>
      </c>
    </row>
    <row r="389" spans="45:45">
      <c r="AS389" t="s">
        <v>1124</v>
      </c>
    </row>
    <row r="390" spans="45:45">
      <c r="AS390" t="s">
        <v>1125</v>
      </c>
    </row>
    <row r="391" spans="45:45">
      <c r="AS391" t="s">
        <v>1126</v>
      </c>
    </row>
    <row r="392" spans="45:45">
      <c r="AS392" t="s">
        <v>1127</v>
      </c>
    </row>
    <row r="393" spans="45:45">
      <c r="AS393" t="s">
        <v>1128</v>
      </c>
    </row>
    <row r="394" spans="45:45">
      <c r="AS394" t="s">
        <v>1129</v>
      </c>
    </row>
    <row r="395" spans="45:45">
      <c r="AS395" t="s">
        <v>1130</v>
      </c>
    </row>
    <row r="396" spans="45:45">
      <c r="AS396" t="s">
        <v>1131</v>
      </c>
    </row>
    <row r="397" spans="45:45">
      <c r="AS397" t="s">
        <v>1132</v>
      </c>
    </row>
    <row r="398" spans="45:45">
      <c r="AS398" t="s">
        <v>1133</v>
      </c>
    </row>
    <row r="399" spans="45:45">
      <c r="AS399" t="s">
        <v>1134</v>
      </c>
    </row>
    <row r="400" spans="45:45">
      <c r="AS400" t="s">
        <v>1135</v>
      </c>
    </row>
    <row r="401" spans="45:45">
      <c r="AS401" t="s">
        <v>1136</v>
      </c>
    </row>
    <row r="402" spans="45:45">
      <c r="AS402" t="s">
        <v>1137</v>
      </c>
    </row>
    <row r="403" spans="45:45">
      <c r="AS403" t="s">
        <v>1138</v>
      </c>
    </row>
    <row r="404" spans="45:45">
      <c r="AS404" t="s">
        <v>1139</v>
      </c>
    </row>
    <row r="405" spans="45:45">
      <c r="AS405" t="s">
        <v>1140</v>
      </c>
    </row>
    <row r="406" spans="45:45">
      <c r="AS406" t="s">
        <v>1141</v>
      </c>
    </row>
    <row r="407" spans="45:45">
      <c r="AS407" t="s">
        <v>1142</v>
      </c>
    </row>
    <row r="408" spans="45:45">
      <c r="AS408" t="s">
        <v>1143</v>
      </c>
    </row>
    <row r="409" spans="45:45">
      <c r="AS409" t="s">
        <v>1144</v>
      </c>
    </row>
    <row r="410" spans="45:45">
      <c r="AS410" t="s">
        <v>1145</v>
      </c>
    </row>
    <row r="411" spans="45:45">
      <c r="AS411" t="s">
        <v>1146</v>
      </c>
    </row>
    <row r="412" spans="45:45">
      <c r="AS412" t="s">
        <v>1147</v>
      </c>
    </row>
    <row r="413" spans="45:45">
      <c r="AS413" t="s">
        <v>1148</v>
      </c>
    </row>
    <row r="414" spans="45:45">
      <c r="AS414" t="s">
        <v>1149</v>
      </c>
    </row>
    <row r="415" spans="45:45">
      <c r="AS415" t="s">
        <v>1150</v>
      </c>
    </row>
    <row r="416" spans="45:45">
      <c r="AS416" t="s">
        <v>1151</v>
      </c>
    </row>
    <row r="417" spans="45:45">
      <c r="AS417" t="s">
        <v>1152</v>
      </c>
    </row>
    <row r="418" spans="45:45">
      <c r="AS418" t="s">
        <v>1153</v>
      </c>
    </row>
    <row r="419" spans="45:45">
      <c r="AS419" t="s">
        <v>1154</v>
      </c>
    </row>
    <row r="420" spans="45:45">
      <c r="AS420" t="s">
        <v>1155</v>
      </c>
    </row>
    <row r="421" spans="45:45">
      <c r="AS421" t="s">
        <v>1156</v>
      </c>
    </row>
    <row r="422" spans="45:45">
      <c r="AS422" t="s">
        <v>1157</v>
      </c>
    </row>
    <row r="423" spans="45:45">
      <c r="AS423" t="s">
        <v>1158</v>
      </c>
    </row>
    <row r="424" spans="45:45">
      <c r="AS424" t="s">
        <v>1159</v>
      </c>
    </row>
    <row r="425" spans="45:45">
      <c r="AS425" t="s">
        <v>1160</v>
      </c>
    </row>
    <row r="426" spans="45:45">
      <c r="AS426" t="s">
        <v>1161</v>
      </c>
    </row>
    <row r="427" spans="45:45">
      <c r="AS427" t="s">
        <v>1162</v>
      </c>
    </row>
    <row r="428" spans="45:45">
      <c r="AS428" t="s">
        <v>1163</v>
      </c>
    </row>
    <row r="429" spans="45:45">
      <c r="AS429" t="s">
        <v>1164</v>
      </c>
    </row>
    <row r="430" spans="45:45">
      <c r="AS430" t="s">
        <v>1165</v>
      </c>
    </row>
    <row r="431" spans="45:45">
      <c r="AS431" t="s">
        <v>1166</v>
      </c>
    </row>
    <row r="432" spans="45:45">
      <c r="AS432" t="s">
        <v>1167</v>
      </c>
    </row>
    <row r="433" spans="45:45">
      <c r="AS433" t="s">
        <v>1168</v>
      </c>
    </row>
    <row r="434" spans="45:45">
      <c r="AS434" t="s">
        <v>1169</v>
      </c>
    </row>
    <row r="435" spans="45:45">
      <c r="AS435" t="s">
        <v>1170</v>
      </c>
    </row>
    <row r="436" spans="45:45">
      <c r="AS436" t="s">
        <v>1171</v>
      </c>
    </row>
    <row r="437" spans="45:45">
      <c r="AS437" t="s">
        <v>1172</v>
      </c>
    </row>
    <row r="438" spans="45:45">
      <c r="AS438" t="s">
        <v>1173</v>
      </c>
    </row>
    <row r="439" spans="45:45">
      <c r="AS439" t="s">
        <v>1174</v>
      </c>
    </row>
    <row r="440" spans="45:45">
      <c r="AS440" t="s">
        <v>1175</v>
      </c>
    </row>
    <row r="441" spans="45:45">
      <c r="AS441" t="s">
        <v>1176</v>
      </c>
    </row>
    <row r="442" spans="45:45">
      <c r="AS442" t="s">
        <v>1177</v>
      </c>
    </row>
    <row r="443" spans="45:45">
      <c r="AS443" t="s">
        <v>1178</v>
      </c>
    </row>
    <row r="444" spans="45:45">
      <c r="AS444" t="s">
        <v>1179</v>
      </c>
    </row>
    <row r="445" spans="45:45">
      <c r="AS445" t="s">
        <v>1180</v>
      </c>
    </row>
    <row r="446" spans="45:45">
      <c r="AS446" t="s">
        <v>1181</v>
      </c>
    </row>
    <row r="447" spans="45:45">
      <c r="AS447" t="s">
        <v>1182</v>
      </c>
    </row>
    <row r="448" spans="45:45">
      <c r="AS448" t="s">
        <v>1183</v>
      </c>
    </row>
    <row r="449" spans="45:45">
      <c r="AS449" t="s">
        <v>1184</v>
      </c>
    </row>
    <row r="450" spans="45:45">
      <c r="AS450" t="s">
        <v>1185</v>
      </c>
    </row>
    <row r="451" spans="45:45">
      <c r="AS451" t="s">
        <v>1186</v>
      </c>
    </row>
    <row r="452" spans="45:45">
      <c r="AS452" t="s">
        <v>1187</v>
      </c>
    </row>
    <row r="453" spans="45:45">
      <c r="AS453" t="s">
        <v>1188</v>
      </c>
    </row>
    <row r="454" spans="45:45">
      <c r="AS454" t="s">
        <v>1189</v>
      </c>
    </row>
    <row r="455" spans="45:45">
      <c r="AS455" t="s">
        <v>1190</v>
      </c>
    </row>
    <row r="456" spans="45:45">
      <c r="AS456" t="s">
        <v>1191</v>
      </c>
    </row>
    <row r="457" spans="45:45">
      <c r="AS457" t="s">
        <v>1192</v>
      </c>
    </row>
    <row r="458" spans="45:45">
      <c r="AS458" t="s">
        <v>1193</v>
      </c>
    </row>
    <row r="459" spans="45:45">
      <c r="AS459" t="s">
        <v>1194</v>
      </c>
    </row>
    <row r="460" spans="45:45">
      <c r="AS460" t="s">
        <v>1195</v>
      </c>
    </row>
    <row r="461" spans="45:45">
      <c r="AS461" t="s">
        <v>1196</v>
      </c>
    </row>
    <row r="462" spans="45:45">
      <c r="AS462" t="s">
        <v>1197</v>
      </c>
    </row>
    <row r="463" spans="45:45">
      <c r="AS463" t="s">
        <v>1198</v>
      </c>
    </row>
    <row r="464" spans="45:45">
      <c r="AS464" t="s">
        <v>1199</v>
      </c>
    </row>
    <row r="465" spans="45:45">
      <c r="AS465" t="s">
        <v>1200</v>
      </c>
    </row>
    <row r="466" spans="45:45">
      <c r="AS466" t="s">
        <v>1201</v>
      </c>
    </row>
    <row r="467" spans="45:45">
      <c r="AS467" t="s">
        <v>1202</v>
      </c>
    </row>
    <row r="468" spans="45:45">
      <c r="AS468" t="s">
        <v>1203</v>
      </c>
    </row>
    <row r="469" spans="45:45">
      <c r="AS469" t="s">
        <v>1204</v>
      </c>
    </row>
    <row r="470" spans="45:45">
      <c r="AS470" t="s">
        <v>1205</v>
      </c>
    </row>
    <row r="471" spans="45:45">
      <c r="AS471" t="s">
        <v>1206</v>
      </c>
    </row>
    <row r="472" spans="45:45">
      <c r="AS472" t="s">
        <v>1207</v>
      </c>
    </row>
    <row r="473" spans="45:45">
      <c r="AS473" t="s">
        <v>1208</v>
      </c>
    </row>
    <row r="474" spans="45:45">
      <c r="AS474" t="s">
        <v>1209</v>
      </c>
    </row>
    <row r="475" spans="45:45">
      <c r="AS475" t="s">
        <v>1210</v>
      </c>
    </row>
    <row r="476" spans="45:45">
      <c r="AS476" t="s">
        <v>1211</v>
      </c>
    </row>
    <row r="477" spans="45:45">
      <c r="AS477" t="s">
        <v>1212</v>
      </c>
    </row>
    <row r="478" spans="45:45">
      <c r="AS478" t="s">
        <v>1213</v>
      </c>
    </row>
    <row r="479" spans="45:45">
      <c r="AS479" t="s">
        <v>1214</v>
      </c>
    </row>
    <row r="480" spans="45:45">
      <c r="AS480" t="s">
        <v>1215</v>
      </c>
    </row>
    <row r="481" spans="45:45">
      <c r="AS481" t="s">
        <v>1216</v>
      </c>
    </row>
    <row r="482" spans="45:45">
      <c r="AS482" t="s">
        <v>1217</v>
      </c>
    </row>
    <row r="483" spans="45:45">
      <c r="AS483" t="s">
        <v>1218</v>
      </c>
    </row>
    <row r="484" spans="45:45">
      <c r="AS484" t="s">
        <v>1219</v>
      </c>
    </row>
    <row r="485" spans="45:45">
      <c r="AS485" t="s">
        <v>1220</v>
      </c>
    </row>
    <row r="486" spans="45:45">
      <c r="AS486" t="s">
        <v>1221</v>
      </c>
    </row>
    <row r="487" spans="45:45">
      <c r="AS487" t="s">
        <v>1222</v>
      </c>
    </row>
    <row r="488" spans="45:45">
      <c r="AS488" t="s">
        <v>1223</v>
      </c>
    </row>
    <row r="489" spans="45:45">
      <c r="AS489" t="s">
        <v>1224</v>
      </c>
    </row>
    <row r="490" spans="45:45">
      <c r="AS490" t="s">
        <v>1225</v>
      </c>
    </row>
    <row r="491" spans="45:45">
      <c r="AS491" t="s">
        <v>1226</v>
      </c>
    </row>
    <row r="492" spans="45:45">
      <c r="AS492" t="s">
        <v>1227</v>
      </c>
    </row>
    <row r="493" spans="45:45">
      <c r="AS493" t="s">
        <v>1228</v>
      </c>
    </row>
    <row r="494" spans="45:45">
      <c r="AS494" t="s">
        <v>1229</v>
      </c>
    </row>
    <row r="495" spans="45:45">
      <c r="AS495" t="s">
        <v>1230</v>
      </c>
    </row>
    <row r="496" spans="45:45">
      <c r="AS496" t="s">
        <v>1231</v>
      </c>
    </row>
    <row r="497" spans="45:45">
      <c r="AS497" t="s">
        <v>1232</v>
      </c>
    </row>
    <row r="498" spans="45:45">
      <c r="AS498" t="s">
        <v>1233</v>
      </c>
    </row>
    <row r="499" spans="45:45">
      <c r="AS499" t="s">
        <v>1234</v>
      </c>
    </row>
    <row r="500" spans="45:45">
      <c r="AS500" t="s">
        <v>1235</v>
      </c>
    </row>
    <row r="501" spans="45:45">
      <c r="AS501" t="s">
        <v>1236</v>
      </c>
    </row>
    <row r="502" spans="45:45">
      <c r="AS502" t="s">
        <v>1237</v>
      </c>
    </row>
    <row r="503" spans="45:45">
      <c r="AS503" t="s">
        <v>1238</v>
      </c>
    </row>
    <row r="504" spans="45:45">
      <c r="AS504" t="s">
        <v>1239</v>
      </c>
    </row>
    <row r="505" spans="45:45">
      <c r="AS505" t="s">
        <v>1240</v>
      </c>
    </row>
    <row r="506" spans="45:45">
      <c r="AS506" t="s">
        <v>1241</v>
      </c>
    </row>
    <row r="507" spans="45:45">
      <c r="AS507" t="s">
        <v>1242</v>
      </c>
    </row>
    <row r="508" spans="45:45">
      <c r="AS508" t="s">
        <v>1243</v>
      </c>
    </row>
    <row r="509" spans="45:45">
      <c r="AS509" t="s">
        <v>1244</v>
      </c>
    </row>
    <row r="510" spans="45:45">
      <c r="AS510" t="s">
        <v>1245</v>
      </c>
    </row>
    <row r="511" spans="45:45">
      <c r="AS511" t="s">
        <v>1246</v>
      </c>
    </row>
    <row r="512" spans="45:45">
      <c r="AS512" t="s">
        <v>1247</v>
      </c>
    </row>
    <row r="513" spans="45:45">
      <c r="AS513" t="s">
        <v>1248</v>
      </c>
    </row>
    <row r="514" spans="45:45">
      <c r="AS514" t="s">
        <v>1249</v>
      </c>
    </row>
    <row r="515" spans="45:45">
      <c r="AS515" t="s">
        <v>1250</v>
      </c>
    </row>
    <row r="516" spans="45:45">
      <c r="AS516" t="s">
        <v>1251</v>
      </c>
    </row>
    <row r="517" spans="45:45">
      <c r="AS517" t="s">
        <v>1252</v>
      </c>
    </row>
    <row r="518" spans="45:45">
      <c r="AS518" t="s">
        <v>1253</v>
      </c>
    </row>
    <row r="519" spans="45:45">
      <c r="AS519" t="s">
        <v>1254</v>
      </c>
    </row>
    <row r="520" spans="45:45">
      <c r="AS520" t="s">
        <v>1255</v>
      </c>
    </row>
    <row r="521" spans="45:45">
      <c r="AS521" t="s">
        <v>1256</v>
      </c>
    </row>
    <row r="522" spans="45:45">
      <c r="AS522" t="s">
        <v>1257</v>
      </c>
    </row>
    <row r="523" spans="45:45">
      <c r="AS523" t="s">
        <v>1258</v>
      </c>
    </row>
    <row r="524" spans="45:45">
      <c r="AS524" t="s">
        <v>1259</v>
      </c>
    </row>
    <row r="525" spans="45:45">
      <c r="AS525" t="s">
        <v>1260</v>
      </c>
    </row>
    <row r="526" spans="45:45">
      <c r="AS526" t="s">
        <v>1261</v>
      </c>
    </row>
    <row r="527" spans="45:45">
      <c r="AS527" t="s">
        <v>1262</v>
      </c>
    </row>
    <row r="528" spans="45:45">
      <c r="AS528" t="s">
        <v>1263</v>
      </c>
    </row>
    <row r="529" spans="45:45">
      <c r="AS529" t="s">
        <v>1264</v>
      </c>
    </row>
    <row r="530" spans="45:45">
      <c r="AS530" t="s">
        <v>1265</v>
      </c>
    </row>
    <row r="531" spans="45:45">
      <c r="AS531" t="s">
        <v>1266</v>
      </c>
    </row>
    <row r="532" spans="45:45">
      <c r="AS532" t="s">
        <v>1267</v>
      </c>
    </row>
    <row r="533" spans="45:45">
      <c r="AS533" t="s">
        <v>1268</v>
      </c>
    </row>
    <row r="534" spans="45:45">
      <c r="AS534" t="s">
        <v>1269</v>
      </c>
    </row>
    <row r="535" spans="45:45">
      <c r="AS535" t="s">
        <v>1270</v>
      </c>
    </row>
    <row r="536" spans="45:45">
      <c r="AS536" t="s">
        <v>1271</v>
      </c>
    </row>
    <row r="537" spans="45:45">
      <c r="AS537" t="s">
        <v>1272</v>
      </c>
    </row>
    <row r="538" spans="45:45">
      <c r="AS538" t="s">
        <v>1273</v>
      </c>
    </row>
    <row r="539" spans="45:45">
      <c r="AS539" t="s">
        <v>1274</v>
      </c>
    </row>
    <row r="540" spans="45:45">
      <c r="AS540" t="s">
        <v>1275</v>
      </c>
    </row>
    <row r="541" spans="45:45">
      <c r="AS541" t="s">
        <v>1276</v>
      </c>
    </row>
    <row r="542" spans="45:45">
      <c r="AS542" t="s">
        <v>1277</v>
      </c>
    </row>
    <row r="543" spans="45:45">
      <c r="AS543" t="s">
        <v>1278</v>
      </c>
    </row>
    <row r="544" spans="45:45">
      <c r="AS544" t="s">
        <v>1279</v>
      </c>
    </row>
    <row r="545" spans="45:45">
      <c r="AS545" t="s">
        <v>1280</v>
      </c>
    </row>
    <row r="546" spans="45:45">
      <c r="AS546" t="s">
        <v>1281</v>
      </c>
    </row>
    <row r="547" spans="45:45">
      <c r="AS547" t="s">
        <v>1282</v>
      </c>
    </row>
    <row r="548" spans="45:45">
      <c r="AS548" t="s">
        <v>1283</v>
      </c>
    </row>
    <row r="549" spans="45:45">
      <c r="AS549" t="s">
        <v>1284</v>
      </c>
    </row>
    <row r="550" spans="45:45">
      <c r="AS550" t="s">
        <v>1285</v>
      </c>
    </row>
    <row r="551" spans="45:45">
      <c r="AS551" t="s">
        <v>1286</v>
      </c>
    </row>
    <row r="552" spans="45:45">
      <c r="AS552" t="s">
        <v>1287</v>
      </c>
    </row>
    <row r="553" spans="45:45">
      <c r="AS553" t="s">
        <v>1288</v>
      </c>
    </row>
    <row r="554" spans="45:45">
      <c r="AS554" t="s">
        <v>1289</v>
      </c>
    </row>
    <row r="555" spans="45:45">
      <c r="AS555" t="s">
        <v>1290</v>
      </c>
    </row>
    <row r="556" spans="45:45">
      <c r="AS556" t="s">
        <v>1291</v>
      </c>
    </row>
    <row r="557" spans="45:45">
      <c r="AS557" t="s">
        <v>1292</v>
      </c>
    </row>
    <row r="558" spans="45:45">
      <c r="AS558" t="s">
        <v>1293</v>
      </c>
    </row>
    <row r="559" spans="45:45">
      <c r="AS559" t="s">
        <v>1294</v>
      </c>
    </row>
    <row r="560" spans="45:45">
      <c r="AS560" t="s">
        <v>1295</v>
      </c>
    </row>
    <row r="561" spans="45:45">
      <c r="AS561" t="s">
        <v>1296</v>
      </c>
    </row>
    <row r="562" spans="45:45">
      <c r="AS562" t="s">
        <v>1297</v>
      </c>
    </row>
    <row r="563" spans="45:45">
      <c r="AS563" t="s">
        <v>1298</v>
      </c>
    </row>
    <row r="564" spans="45:45">
      <c r="AS564" t="s">
        <v>1299</v>
      </c>
    </row>
    <row r="565" spans="45:45">
      <c r="AS565" t="s">
        <v>1300</v>
      </c>
    </row>
    <row r="566" spans="45:45">
      <c r="AS566" t="s">
        <v>1301</v>
      </c>
    </row>
    <row r="567" spans="45:45">
      <c r="AS567" t="s">
        <v>1302</v>
      </c>
    </row>
    <row r="568" spans="45:45">
      <c r="AS568" t="s">
        <v>1303</v>
      </c>
    </row>
    <row r="569" spans="45:45">
      <c r="AS569" t="s">
        <v>1304</v>
      </c>
    </row>
    <row r="570" spans="45:45">
      <c r="AS570" t="s">
        <v>1305</v>
      </c>
    </row>
    <row r="571" spans="45:45">
      <c r="AS571" t="s">
        <v>1306</v>
      </c>
    </row>
    <row r="572" spans="45:45">
      <c r="AS572" t="s">
        <v>1307</v>
      </c>
    </row>
    <row r="573" spans="45:45">
      <c r="AS573" t="s">
        <v>1308</v>
      </c>
    </row>
    <row r="574" spans="45:45">
      <c r="AS574" t="s">
        <v>1309</v>
      </c>
    </row>
    <row r="575" spans="45:45">
      <c r="AS575" t="s">
        <v>1310</v>
      </c>
    </row>
    <row r="576" spans="45:45">
      <c r="AS576" t="s">
        <v>1311</v>
      </c>
    </row>
    <row r="577" spans="45:45">
      <c r="AS577" t="s">
        <v>1312</v>
      </c>
    </row>
    <row r="578" spans="45:45">
      <c r="AS578" t="s">
        <v>1313</v>
      </c>
    </row>
    <row r="579" spans="45:45">
      <c r="AS579" t="s">
        <v>1314</v>
      </c>
    </row>
    <row r="580" spans="45:45">
      <c r="AS580" t="s">
        <v>1315</v>
      </c>
    </row>
    <row r="581" spans="45:45">
      <c r="AS581" t="s">
        <v>1316</v>
      </c>
    </row>
    <row r="582" spans="45:45">
      <c r="AS582" t="s">
        <v>1317</v>
      </c>
    </row>
    <row r="583" spans="45:45">
      <c r="AS583" t="s">
        <v>1318</v>
      </c>
    </row>
    <row r="584" spans="45:45">
      <c r="AS584" t="s">
        <v>1319</v>
      </c>
    </row>
    <row r="585" spans="45:45">
      <c r="AS585" t="s">
        <v>1320</v>
      </c>
    </row>
    <row r="586" spans="45:45">
      <c r="AS586" t="s">
        <v>1321</v>
      </c>
    </row>
    <row r="587" spans="45:45">
      <c r="AS587" t="s">
        <v>1322</v>
      </c>
    </row>
    <row r="588" spans="45:45">
      <c r="AS588" t="s">
        <v>1323</v>
      </c>
    </row>
    <row r="589" spans="45:45">
      <c r="AS589" t="s">
        <v>1324</v>
      </c>
    </row>
    <row r="590" spans="45:45">
      <c r="AS590" t="s">
        <v>1325</v>
      </c>
    </row>
    <row r="591" spans="45:45">
      <c r="AS591" t="s">
        <v>1326</v>
      </c>
    </row>
    <row r="592" spans="45:45">
      <c r="AS592" t="s">
        <v>1327</v>
      </c>
    </row>
    <row r="593" spans="45:45">
      <c r="AS593" t="s">
        <v>1328</v>
      </c>
    </row>
    <row r="594" spans="45:45">
      <c r="AS594" t="s">
        <v>1329</v>
      </c>
    </row>
    <row r="595" spans="45:45">
      <c r="AS595" t="s">
        <v>1330</v>
      </c>
    </row>
    <row r="596" spans="45:45">
      <c r="AS596" t="s">
        <v>1331</v>
      </c>
    </row>
    <row r="597" spans="45:45">
      <c r="AS597" t="s">
        <v>1332</v>
      </c>
    </row>
    <row r="598" spans="45:45">
      <c r="AS598" t="s">
        <v>1333</v>
      </c>
    </row>
    <row r="599" spans="45:45">
      <c r="AS599" t="s">
        <v>1334</v>
      </c>
    </row>
    <row r="600" spans="45:45">
      <c r="AS600" t="s">
        <v>1335</v>
      </c>
    </row>
    <row r="601" spans="45:45">
      <c r="AS601" t="s">
        <v>1336</v>
      </c>
    </row>
    <row r="602" spans="45:45">
      <c r="AS602" t="s">
        <v>1337</v>
      </c>
    </row>
    <row r="603" spans="45:45">
      <c r="AS603" t="s">
        <v>1338</v>
      </c>
    </row>
    <row r="604" spans="45:45">
      <c r="AS604" t="s">
        <v>1339</v>
      </c>
    </row>
    <row r="605" spans="45:45">
      <c r="AS605" t="s">
        <v>1340</v>
      </c>
    </row>
    <row r="606" spans="45:45">
      <c r="AS606" t="s">
        <v>1341</v>
      </c>
    </row>
    <row r="607" spans="45:45">
      <c r="AS607" t="s">
        <v>1342</v>
      </c>
    </row>
    <row r="608" spans="45:45">
      <c r="AS608" t="s">
        <v>1343</v>
      </c>
    </row>
    <row r="609" spans="45:45">
      <c r="AS609" t="s">
        <v>1344</v>
      </c>
    </row>
    <row r="610" spans="45:45">
      <c r="AS610" t="s">
        <v>1345</v>
      </c>
    </row>
    <row r="611" spans="45:45">
      <c r="AS611" t="s">
        <v>1346</v>
      </c>
    </row>
    <row r="612" spans="45:45">
      <c r="AS612" t="s">
        <v>1347</v>
      </c>
    </row>
    <row r="613" spans="45:45">
      <c r="AS613" t="s">
        <v>1348</v>
      </c>
    </row>
    <row r="614" spans="45:45">
      <c r="AS614" t="s">
        <v>1349</v>
      </c>
    </row>
    <row r="615" spans="45:45">
      <c r="AS615" t="s">
        <v>1350</v>
      </c>
    </row>
    <row r="616" spans="45:45">
      <c r="AS616" t="s">
        <v>1351</v>
      </c>
    </row>
    <row r="617" spans="45:45">
      <c r="AS617" t="s">
        <v>1352</v>
      </c>
    </row>
    <row r="618" spans="45:45">
      <c r="AS618" t="s">
        <v>1353</v>
      </c>
    </row>
    <row r="619" spans="45:45">
      <c r="AS619" t="s">
        <v>1354</v>
      </c>
    </row>
    <row r="620" spans="45:45">
      <c r="AS620" t="s">
        <v>1355</v>
      </c>
    </row>
    <row r="621" spans="45:45">
      <c r="AS621" t="s">
        <v>1356</v>
      </c>
    </row>
    <row r="622" spans="45:45">
      <c r="AS622" t="s">
        <v>1357</v>
      </c>
    </row>
    <row r="623" spans="45:45">
      <c r="AS623" t="s">
        <v>1358</v>
      </c>
    </row>
    <row r="624" spans="45:45">
      <c r="AS624" t="s">
        <v>1359</v>
      </c>
    </row>
    <row r="625" spans="45:45">
      <c r="AS625" t="s">
        <v>1360</v>
      </c>
    </row>
    <row r="626" spans="45:45">
      <c r="AS626" t="s">
        <v>1361</v>
      </c>
    </row>
    <row r="627" spans="45:45">
      <c r="AS627" t="s">
        <v>1362</v>
      </c>
    </row>
    <row r="628" spans="45:45">
      <c r="AS628" t="s">
        <v>1363</v>
      </c>
    </row>
    <row r="629" spans="45:45">
      <c r="AS629" t="s">
        <v>1364</v>
      </c>
    </row>
    <row r="630" spans="45:45">
      <c r="AS630" t="s">
        <v>1365</v>
      </c>
    </row>
    <row r="631" spans="45:45">
      <c r="AS631" t="s">
        <v>1366</v>
      </c>
    </row>
    <row r="632" spans="45:45">
      <c r="AS632" t="s">
        <v>1367</v>
      </c>
    </row>
    <row r="633" spans="45:45">
      <c r="AS633" t="s">
        <v>1368</v>
      </c>
    </row>
    <row r="634" spans="45:45">
      <c r="AS634" t="s">
        <v>1369</v>
      </c>
    </row>
    <row r="635" spans="45:45">
      <c r="AS635" t="s">
        <v>1370</v>
      </c>
    </row>
    <row r="636" spans="45:45">
      <c r="AS636" t="s">
        <v>1371</v>
      </c>
    </row>
    <row r="637" spans="45:45">
      <c r="AS637" t="s">
        <v>1372</v>
      </c>
    </row>
    <row r="638" spans="45:45">
      <c r="AS638" t="s">
        <v>1373</v>
      </c>
    </row>
    <row r="639" spans="45:45">
      <c r="AS639" t="s">
        <v>1374</v>
      </c>
    </row>
    <row r="640" spans="45:45">
      <c r="AS640" t="s">
        <v>1375</v>
      </c>
    </row>
    <row r="641" spans="45:45">
      <c r="AS641" t="s">
        <v>1376</v>
      </c>
    </row>
    <row r="642" spans="45:45">
      <c r="AS642" t="s">
        <v>1377</v>
      </c>
    </row>
    <row r="643" spans="45:45">
      <c r="AS643" t="s">
        <v>1378</v>
      </c>
    </row>
    <row r="644" spans="45:45">
      <c r="AS644" t="s">
        <v>1379</v>
      </c>
    </row>
    <row r="645" spans="45:45">
      <c r="AS645" t="s">
        <v>1380</v>
      </c>
    </row>
    <row r="646" spans="45:45">
      <c r="AS646" t="s">
        <v>1381</v>
      </c>
    </row>
    <row r="647" spans="45:45">
      <c r="AS647" t="s">
        <v>1382</v>
      </c>
    </row>
    <row r="648" spans="45:45">
      <c r="AS648" t="s">
        <v>1383</v>
      </c>
    </row>
    <row r="649" spans="45:45">
      <c r="AS649" t="s">
        <v>1384</v>
      </c>
    </row>
    <row r="650" spans="45:45">
      <c r="AS650" t="s">
        <v>1385</v>
      </c>
    </row>
    <row r="651" spans="45:45">
      <c r="AS651" t="s">
        <v>1386</v>
      </c>
    </row>
    <row r="652" spans="45:45">
      <c r="AS652" t="s">
        <v>1387</v>
      </c>
    </row>
    <row r="653" spans="45:45">
      <c r="AS653" t="s">
        <v>1388</v>
      </c>
    </row>
    <row r="654" spans="45:45">
      <c r="AS654" t="s">
        <v>1389</v>
      </c>
    </row>
    <row r="655" spans="45:45">
      <c r="AS655" t="s">
        <v>1390</v>
      </c>
    </row>
    <row r="656" spans="45:45">
      <c r="AS656" t="s">
        <v>1391</v>
      </c>
    </row>
    <row r="657" spans="45:45">
      <c r="AS657" t="s">
        <v>1392</v>
      </c>
    </row>
    <row r="658" spans="45:45">
      <c r="AS658" t="s">
        <v>1393</v>
      </c>
    </row>
    <row r="659" spans="45:45">
      <c r="AS659" t="s">
        <v>1394</v>
      </c>
    </row>
    <row r="660" spans="45:45">
      <c r="AS660" t="s">
        <v>1395</v>
      </c>
    </row>
    <row r="661" spans="45:45">
      <c r="AS661" t="s">
        <v>1396</v>
      </c>
    </row>
    <row r="662" spans="45:45">
      <c r="AS662" t="s">
        <v>1397</v>
      </c>
    </row>
    <row r="663" spans="45:45">
      <c r="AS663" t="s">
        <v>1398</v>
      </c>
    </row>
    <row r="664" spans="45:45">
      <c r="AS664" t="s">
        <v>1399</v>
      </c>
    </row>
    <row r="665" spans="45:45">
      <c r="AS665" t="s">
        <v>1400</v>
      </c>
    </row>
    <row r="666" spans="45:45">
      <c r="AS666" t="s">
        <v>1401</v>
      </c>
    </row>
    <row r="667" spans="45:45">
      <c r="AS667" t="s">
        <v>1402</v>
      </c>
    </row>
    <row r="668" spans="45:45">
      <c r="AS668" t="s">
        <v>1403</v>
      </c>
    </row>
    <row r="669" spans="45:45">
      <c r="AS669" t="s">
        <v>1404</v>
      </c>
    </row>
    <row r="670" spans="45:45">
      <c r="AS670" t="s">
        <v>1405</v>
      </c>
    </row>
    <row r="671" spans="45:45">
      <c r="AS671" t="s">
        <v>1406</v>
      </c>
    </row>
    <row r="672" spans="45:45">
      <c r="AS672" t="s">
        <v>1407</v>
      </c>
    </row>
    <row r="673" spans="45:45">
      <c r="AS673" t="s">
        <v>1408</v>
      </c>
    </row>
    <row r="674" spans="45:45">
      <c r="AS674" t="s">
        <v>1409</v>
      </c>
    </row>
    <row r="675" spans="45:45">
      <c r="AS675" t="s">
        <v>1410</v>
      </c>
    </row>
    <row r="676" spans="45:45">
      <c r="AS676" t="s">
        <v>1411</v>
      </c>
    </row>
    <row r="677" spans="45:45">
      <c r="AS677" t="s">
        <v>1412</v>
      </c>
    </row>
    <row r="678" spans="45:45">
      <c r="AS678" t="s">
        <v>1413</v>
      </c>
    </row>
    <row r="679" spans="45:45">
      <c r="AS679" t="s">
        <v>1414</v>
      </c>
    </row>
    <row r="680" spans="45:45">
      <c r="AS680" t="s">
        <v>1415</v>
      </c>
    </row>
    <row r="681" spans="45:45">
      <c r="AS681" t="s">
        <v>1416</v>
      </c>
    </row>
    <row r="682" spans="45:45">
      <c r="AS682" t="s">
        <v>1417</v>
      </c>
    </row>
    <row r="683" spans="45:45">
      <c r="AS683" t="s">
        <v>1418</v>
      </c>
    </row>
    <row r="684" spans="45:45">
      <c r="AS684" t="s">
        <v>1419</v>
      </c>
    </row>
    <row r="685" spans="45:45">
      <c r="AS685" t="s">
        <v>1420</v>
      </c>
    </row>
    <row r="686" spans="45:45">
      <c r="AS686" t="s">
        <v>1421</v>
      </c>
    </row>
    <row r="687" spans="45:45">
      <c r="AS687" t="s">
        <v>1422</v>
      </c>
    </row>
    <row r="688" spans="45:45">
      <c r="AS688" t="s">
        <v>1423</v>
      </c>
    </row>
    <row r="689" spans="45:45">
      <c r="AS689" t="s">
        <v>1424</v>
      </c>
    </row>
    <row r="690" spans="45:45">
      <c r="AS690" t="s">
        <v>1425</v>
      </c>
    </row>
    <row r="691" spans="45:45">
      <c r="AS691" t="s">
        <v>1426</v>
      </c>
    </row>
    <row r="692" spans="45:45">
      <c r="AS692" t="s">
        <v>1427</v>
      </c>
    </row>
    <row r="693" spans="45:45">
      <c r="AS693" t="s">
        <v>1428</v>
      </c>
    </row>
    <row r="694" spans="45:45">
      <c r="AS694" t="s">
        <v>1429</v>
      </c>
    </row>
    <row r="695" spans="45:45">
      <c r="AS695" t="s">
        <v>1430</v>
      </c>
    </row>
    <row r="696" spans="45:45">
      <c r="AS696" t="s">
        <v>1431</v>
      </c>
    </row>
    <row r="697" spans="45:45">
      <c r="AS697" t="s">
        <v>1432</v>
      </c>
    </row>
    <row r="698" spans="45:45">
      <c r="AS698" t="s">
        <v>1433</v>
      </c>
    </row>
    <row r="699" spans="45:45">
      <c r="AS699" t="s">
        <v>1434</v>
      </c>
    </row>
    <row r="700" spans="45:45">
      <c r="AS700" t="s">
        <v>1435</v>
      </c>
    </row>
    <row r="701" spans="45:45">
      <c r="AS701" t="s">
        <v>1436</v>
      </c>
    </row>
    <row r="702" spans="45:45">
      <c r="AS702" t="s">
        <v>1437</v>
      </c>
    </row>
    <row r="703" spans="45:45">
      <c r="AS703" t="s">
        <v>1438</v>
      </c>
    </row>
    <row r="704" spans="45:45">
      <c r="AS704" t="s">
        <v>1439</v>
      </c>
    </row>
    <row r="705" spans="45:45">
      <c r="AS705" t="s">
        <v>1440</v>
      </c>
    </row>
    <row r="706" spans="45:45">
      <c r="AS706" t="s">
        <v>1441</v>
      </c>
    </row>
    <row r="707" spans="45:45">
      <c r="AS707" t="s">
        <v>1442</v>
      </c>
    </row>
    <row r="708" spans="45:45">
      <c r="AS708" t="s">
        <v>1443</v>
      </c>
    </row>
    <row r="709" spans="45:45">
      <c r="AS709" t="s">
        <v>1444</v>
      </c>
    </row>
    <row r="710" spans="45:45">
      <c r="AS710" t="s">
        <v>1445</v>
      </c>
    </row>
    <row r="711" spans="45:45">
      <c r="AS711" t="s">
        <v>1446</v>
      </c>
    </row>
    <row r="712" spans="45:45">
      <c r="AS712" t="s">
        <v>1447</v>
      </c>
    </row>
    <row r="713" spans="45:45">
      <c r="AS713" t="s">
        <v>1448</v>
      </c>
    </row>
    <row r="714" spans="45:45">
      <c r="AS714" t="s">
        <v>1449</v>
      </c>
    </row>
    <row r="715" spans="45:45">
      <c r="AS715" t="s">
        <v>1450</v>
      </c>
    </row>
    <row r="716" spans="45:45">
      <c r="AS716" t="s">
        <v>1451</v>
      </c>
    </row>
    <row r="717" spans="45:45">
      <c r="AS717" t="s">
        <v>1452</v>
      </c>
    </row>
    <row r="718" spans="45:45">
      <c r="AS718" t="s">
        <v>1453</v>
      </c>
    </row>
    <row r="719" spans="45:45">
      <c r="AS719" t="s">
        <v>1454</v>
      </c>
    </row>
    <row r="720" spans="45:45">
      <c r="AS720" t="s">
        <v>1455</v>
      </c>
    </row>
    <row r="721" spans="45:45">
      <c r="AS721" t="s">
        <v>1456</v>
      </c>
    </row>
    <row r="722" spans="45:45">
      <c r="AS722" t="s">
        <v>1457</v>
      </c>
    </row>
    <row r="723" spans="45:45">
      <c r="AS723" t="s">
        <v>1458</v>
      </c>
    </row>
    <row r="724" spans="45:45">
      <c r="AS724" t="s">
        <v>1459</v>
      </c>
    </row>
    <row r="725" spans="45:45">
      <c r="AS725" t="s">
        <v>1460</v>
      </c>
    </row>
    <row r="726" spans="45:45">
      <c r="AS726" t="s">
        <v>1461</v>
      </c>
    </row>
    <row r="727" spans="45:45">
      <c r="AS727" t="s">
        <v>1462</v>
      </c>
    </row>
    <row r="728" spans="45:45">
      <c r="AS728" t="s">
        <v>1463</v>
      </c>
    </row>
    <row r="729" spans="45:45">
      <c r="AS729" t="s">
        <v>1464</v>
      </c>
    </row>
    <row r="730" spans="45:45">
      <c r="AS730" t="s">
        <v>1465</v>
      </c>
    </row>
    <row r="731" spans="45:45">
      <c r="AS731" t="s">
        <v>1466</v>
      </c>
    </row>
    <row r="732" spans="45:45">
      <c r="AS732" t="s">
        <v>1467</v>
      </c>
    </row>
    <row r="733" spans="45:45">
      <c r="AS733" t="s">
        <v>1468</v>
      </c>
    </row>
    <row r="734" spans="45:45">
      <c r="AS734" t="s">
        <v>1469</v>
      </c>
    </row>
    <row r="735" spans="45:45">
      <c r="AS735" t="s">
        <v>1470</v>
      </c>
    </row>
    <row r="736" spans="45:45">
      <c r="AS736" t="s">
        <v>1471</v>
      </c>
    </row>
    <row r="737" spans="45:45">
      <c r="AS737" t="s">
        <v>1472</v>
      </c>
    </row>
    <row r="738" spans="45:45">
      <c r="AS738" t="s">
        <v>1473</v>
      </c>
    </row>
    <row r="739" spans="45:45">
      <c r="AS739" t="s">
        <v>1474</v>
      </c>
    </row>
    <row r="740" spans="45:45">
      <c r="AS740" t="s">
        <v>1475</v>
      </c>
    </row>
    <row r="741" spans="45:45">
      <c r="AS741" t="s">
        <v>1476</v>
      </c>
    </row>
    <row r="742" spans="45:45">
      <c r="AS742" t="s">
        <v>1477</v>
      </c>
    </row>
    <row r="743" spans="45:45">
      <c r="AS743" t="s">
        <v>1478</v>
      </c>
    </row>
    <row r="744" spans="45:45">
      <c r="AS744" t="s">
        <v>1479</v>
      </c>
    </row>
    <row r="745" spans="45:45">
      <c r="AS745" t="s">
        <v>1480</v>
      </c>
    </row>
    <row r="746" spans="45:45">
      <c r="AS746" t="s">
        <v>1481</v>
      </c>
    </row>
    <row r="747" spans="45:45">
      <c r="AS747" t="s">
        <v>1482</v>
      </c>
    </row>
    <row r="748" spans="45:45">
      <c r="AS748" t="s">
        <v>1483</v>
      </c>
    </row>
    <row r="749" spans="45:45">
      <c r="AS749" t="s">
        <v>1484</v>
      </c>
    </row>
    <row r="750" spans="45:45">
      <c r="AS750" t="s">
        <v>1485</v>
      </c>
    </row>
    <row r="751" spans="45:45">
      <c r="AS751" t="s">
        <v>1486</v>
      </c>
    </row>
    <row r="752" spans="45:45">
      <c r="AS752" t="s">
        <v>1487</v>
      </c>
    </row>
    <row r="753" spans="45:45">
      <c r="AS753" t="s">
        <v>1488</v>
      </c>
    </row>
    <row r="754" spans="45:45">
      <c r="AS754" t="s">
        <v>1489</v>
      </c>
    </row>
    <row r="755" spans="45:45">
      <c r="AS755" t="s">
        <v>1490</v>
      </c>
    </row>
    <row r="756" spans="45:45">
      <c r="AS756" t="s">
        <v>1491</v>
      </c>
    </row>
    <row r="757" spans="45:45">
      <c r="AS757" t="s">
        <v>1492</v>
      </c>
    </row>
    <row r="758" spans="45:45">
      <c r="AS758" t="s">
        <v>1493</v>
      </c>
    </row>
    <row r="759" spans="45:45">
      <c r="AS759" t="s">
        <v>1494</v>
      </c>
    </row>
    <row r="760" spans="45:45">
      <c r="AS760" t="s">
        <v>1495</v>
      </c>
    </row>
    <row r="761" spans="45:45">
      <c r="AS761" t="s">
        <v>1496</v>
      </c>
    </row>
    <row r="762" spans="45:45">
      <c r="AS762" t="s">
        <v>1497</v>
      </c>
    </row>
    <row r="763" spans="45:45">
      <c r="AS763" t="s">
        <v>1498</v>
      </c>
    </row>
    <row r="764" spans="45:45">
      <c r="AS764" t="s">
        <v>1499</v>
      </c>
    </row>
    <row r="765" spans="45:45">
      <c r="AS765" t="s">
        <v>1500</v>
      </c>
    </row>
    <row r="766" spans="45:45">
      <c r="AS766" t="s">
        <v>1501</v>
      </c>
    </row>
    <row r="767" spans="45:45">
      <c r="AS767" t="s">
        <v>1502</v>
      </c>
    </row>
    <row r="768" spans="45:45">
      <c r="AS768" t="s">
        <v>1503</v>
      </c>
    </row>
    <row r="769" spans="45:45">
      <c r="AS769" t="s">
        <v>1504</v>
      </c>
    </row>
    <row r="770" spans="45:45">
      <c r="AS770" t="s">
        <v>1505</v>
      </c>
    </row>
    <row r="771" spans="45:45">
      <c r="AS771" t="s">
        <v>1506</v>
      </c>
    </row>
    <row r="772" spans="45:45">
      <c r="AS772" t="s">
        <v>1507</v>
      </c>
    </row>
    <row r="773" spans="45:45">
      <c r="AS773" t="s">
        <v>1508</v>
      </c>
    </row>
    <row r="774" spans="45:45">
      <c r="AS774" t="s">
        <v>1509</v>
      </c>
    </row>
    <row r="775" spans="45:45">
      <c r="AS775" t="s">
        <v>1510</v>
      </c>
    </row>
    <row r="776" spans="45:45">
      <c r="AS776" t="s">
        <v>1511</v>
      </c>
    </row>
    <row r="777" spans="45:45">
      <c r="AS777" t="s">
        <v>1512</v>
      </c>
    </row>
    <row r="778" spans="45:45">
      <c r="AS778" t="s">
        <v>1513</v>
      </c>
    </row>
    <row r="779" spans="45:45">
      <c r="AS779" t="s">
        <v>1514</v>
      </c>
    </row>
    <row r="780" spans="45:45">
      <c r="AS780" t="s">
        <v>1515</v>
      </c>
    </row>
    <row r="781" spans="45:45">
      <c r="AS781" t="s">
        <v>1516</v>
      </c>
    </row>
    <row r="782" spans="45:45">
      <c r="AS782" t="s">
        <v>1517</v>
      </c>
    </row>
    <row r="783" spans="45:45">
      <c r="AS783" t="s">
        <v>1518</v>
      </c>
    </row>
    <row r="784" spans="45:45">
      <c r="AS784" t="s">
        <v>1519</v>
      </c>
    </row>
    <row r="785" spans="45:45">
      <c r="AS785" t="s">
        <v>1520</v>
      </c>
    </row>
    <row r="786" spans="45:45">
      <c r="AS786" t="s">
        <v>1521</v>
      </c>
    </row>
    <row r="787" spans="45:45">
      <c r="AS787" t="s">
        <v>1522</v>
      </c>
    </row>
    <row r="788" spans="45:45">
      <c r="AS788" t="s">
        <v>1523</v>
      </c>
    </row>
    <row r="789" spans="45:45">
      <c r="AS789" t="s">
        <v>1524</v>
      </c>
    </row>
    <row r="790" spans="45:45">
      <c r="AS790" t="s">
        <v>1525</v>
      </c>
    </row>
    <row r="791" spans="45:45">
      <c r="AS791" t="s">
        <v>1526</v>
      </c>
    </row>
    <row r="792" spans="45:45">
      <c r="AS792" t="s">
        <v>1527</v>
      </c>
    </row>
    <row r="793" spans="45:45">
      <c r="AS793" t="s">
        <v>1528</v>
      </c>
    </row>
    <row r="794" spans="45:45">
      <c r="AS794" t="s">
        <v>1529</v>
      </c>
    </row>
    <row r="795" spans="45:45">
      <c r="AS795" t="s">
        <v>1530</v>
      </c>
    </row>
    <row r="796" spans="45:45">
      <c r="AS796" t="s">
        <v>1531</v>
      </c>
    </row>
    <row r="797" spans="45:45">
      <c r="AS797" t="s">
        <v>1532</v>
      </c>
    </row>
    <row r="798" spans="45:45">
      <c r="AS798" t="s">
        <v>1533</v>
      </c>
    </row>
    <row r="799" spans="45:45">
      <c r="AS799" t="s">
        <v>1534</v>
      </c>
    </row>
    <row r="800" spans="45:45">
      <c r="AS800" t="s">
        <v>1535</v>
      </c>
    </row>
    <row r="801" spans="45:45">
      <c r="AS801" t="s">
        <v>1536</v>
      </c>
    </row>
    <row r="802" spans="45:45">
      <c r="AS802" t="s">
        <v>1537</v>
      </c>
    </row>
    <row r="803" spans="45:45">
      <c r="AS803" t="s">
        <v>1538</v>
      </c>
    </row>
    <row r="804" spans="45:45">
      <c r="AS804" t="s">
        <v>1539</v>
      </c>
    </row>
    <row r="805" spans="45:45">
      <c r="AS805" t="s">
        <v>1540</v>
      </c>
    </row>
    <row r="806" spans="45:45">
      <c r="AS806" t="s">
        <v>1541</v>
      </c>
    </row>
    <row r="807" spans="45:45">
      <c r="AS807" t="s">
        <v>1542</v>
      </c>
    </row>
    <row r="808" spans="45:45">
      <c r="AS808" t="s">
        <v>1543</v>
      </c>
    </row>
    <row r="809" spans="45:45">
      <c r="AS809" t="s">
        <v>1544</v>
      </c>
    </row>
    <row r="810" spans="45:45">
      <c r="AS810" t="s">
        <v>1545</v>
      </c>
    </row>
    <row r="811" spans="45:45">
      <c r="AS811" t="s">
        <v>1546</v>
      </c>
    </row>
    <row r="812" spans="45:45">
      <c r="AS812" t="s">
        <v>1547</v>
      </c>
    </row>
    <row r="813" spans="45:45">
      <c r="AS813" t="s">
        <v>1548</v>
      </c>
    </row>
    <row r="814" spans="45:45">
      <c r="AS814" t="s">
        <v>1549</v>
      </c>
    </row>
    <row r="815" spans="45:45">
      <c r="AS815" t="s">
        <v>1550</v>
      </c>
    </row>
    <row r="816" spans="45:45">
      <c r="AS816" t="s">
        <v>1551</v>
      </c>
    </row>
    <row r="817" spans="45:45">
      <c r="AS817" t="s">
        <v>1552</v>
      </c>
    </row>
    <row r="818" spans="45:45">
      <c r="AS818" t="s">
        <v>1553</v>
      </c>
    </row>
    <row r="819" spans="45:45">
      <c r="AS819" t="s">
        <v>1554</v>
      </c>
    </row>
    <row r="820" spans="45:45">
      <c r="AS820" t="s">
        <v>1555</v>
      </c>
    </row>
    <row r="821" spans="45:45">
      <c r="AS821" t="s">
        <v>1556</v>
      </c>
    </row>
    <row r="822" spans="45:45">
      <c r="AS822" t="s">
        <v>1557</v>
      </c>
    </row>
    <row r="823" spans="45:45">
      <c r="AS823" t="s">
        <v>1558</v>
      </c>
    </row>
    <row r="824" spans="45:45">
      <c r="AS824" t="s">
        <v>1559</v>
      </c>
    </row>
    <row r="825" spans="45:45">
      <c r="AS825" t="s">
        <v>1560</v>
      </c>
    </row>
    <row r="826" spans="45:45">
      <c r="AS826" t="s">
        <v>1561</v>
      </c>
    </row>
    <row r="827" spans="45:45">
      <c r="AS827" t="s">
        <v>1562</v>
      </c>
    </row>
    <row r="828" spans="45:45">
      <c r="AS828" t="s">
        <v>1563</v>
      </c>
    </row>
    <row r="829" spans="45:45">
      <c r="AS829" t="s">
        <v>1564</v>
      </c>
    </row>
    <row r="830" spans="45:45">
      <c r="AS830" t="s">
        <v>1565</v>
      </c>
    </row>
    <row r="831" spans="45:45">
      <c r="AS831" t="s">
        <v>1566</v>
      </c>
    </row>
    <row r="832" spans="45:45">
      <c r="AS832" t="s">
        <v>1567</v>
      </c>
    </row>
    <row r="833" spans="45:45">
      <c r="AS833" t="s">
        <v>1568</v>
      </c>
    </row>
    <row r="834" spans="45:45">
      <c r="AS834" t="s">
        <v>1569</v>
      </c>
    </row>
    <row r="835" spans="45:45">
      <c r="AS835" t="s">
        <v>1570</v>
      </c>
    </row>
    <row r="836" spans="45:45">
      <c r="AS836" t="s">
        <v>1571</v>
      </c>
    </row>
    <row r="837" spans="45:45">
      <c r="AS837" t="s">
        <v>1572</v>
      </c>
    </row>
    <row r="838" spans="45:45">
      <c r="AS838" t="s">
        <v>1573</v>
      </c>
    </row>
    <row r="839" spans="45:45">
      <c r="AS839" t="s">
        <v>1574</v>
      </c>
    </row>
    <row r="840" spans="45:45">
      <c r="AS840" t="s">
        <v>1575</v>
      </c>
    </row>
    <row r="841" spans="45:45">
      <c r="AS841" t="s">
        <v>1576</v>
      </c>
    </row>
    <row r="842" spans="45:45">
      <c r="AS842" t="s">
        <v>1577</v>
      </c>
    </row>
    <row r="843" spans="45:45">
      <c r="AS843" t="s">
        <v>1578</v>
      </c>
    </row>
    <row r="844" spans="45:45">
      <c r="AS844" t="s">
        <v>1579</v>
      </c>
    </row>
    <row r="845" spans="45:45">
      <c r="AS845" t="s">
        <v>1580</v>
      </c>
    </row>
    <row r="846" spans="45:45">
      <c r="AS846" t="s">
        <v>1581</v>
      </c>
    </row>
    <row r="847" spans="45:45">
      <c r="AS847" t="s">
        <v>1582</v>
      </c>
    </row>
    <row r="848" spans="45:45">
      <c r="AS848" t="s">
        <v>1583</v>
      </c>
    </row>
    <row r="849" spans="45:45">
      <c r="AS849" t="s">
        <v>1584</v>
      </c>
    </row>
    <row r="850" spans="45:45">
      <c r="AS850" t="s">
        <v>1585</v>
      </c>
    </row>
    <row r="851" spans="45:45">
      <c r="AS851" t="s">
        <v>1586</v>
      </c>
    </row>
    <row r="852" spans="45:45">
      <c r="AS852" t="s">
        <v>1587</v>
      </c>
    </row>
    <row r="853" spans="45:45">
      <c r="AS853" t="s">
        <v>1588</v>
      </c>
    </row>
    <row r="854" spans="45:45">
      <c r="AS854" t="s">
        <v>1589</v>
      </c>
    </row>
    <row r="855" spans="45:45">
      <c r="AS855" t="s">
        <v>1590</v>
      </c>
    </row>
    <row r="856" spans="45:45">
      <c r="AS856" t="s">
        <v>1591</v>
      </c>
    </row>
    <row r="857" spans="45:45">
      <c r="AS857" t="s">
        <v>1592</v>
      </c>
    </row>
    <row r="858" spans="45:45">
      <c r="AS858" t="s">
        <v>1593</v>
      </c>
    </row>
    <row r="859" spans="45:45">
      <c r="AS859" t="s">
        <v>1594</v>
      </c>
    </row>
    <row r="860" spans="45:45">
      <c r="AS860" t="s">
        <v>1595</v>
      </c>
    </row>
    <row r="861" spans="45:45">
      <c r="AS861" t="s">
        <v>1596</v>
      </c>
    </row>
    <row r="862" spans="45:45">
      <c r="AS862" t="s">
        <v>1597</v>
      </c>
    </row>
    <row r="863" spans="45:45">
      <c r="AS863" t="s">
        <v>1598</v>
      </c>
    </row>
    <row r="864" spans="45:45">
      <c r="AS864" t="s">
        <v>1599</v>
      </c>
    </row>
    <row r="865" spans="45:45">
      <c r="AS865" t="s">
        <v>1600</v>
      </c>
    </row>
    <row r="866" spans="45:45">
      <c r="AS866" t="s">
        <v>1601</v>
      </c>
    </row>
    <row r="867" spans="45:45">
      <c r="AS867" t="s">
        <v>1602</v>
      </c>
    </row>
    <row r="868" spans="45:45">
      <c r="AS868" t="s">
        <v>1603</v>
      </c>
    </row>
    <row r="869" spans="45:45">
      <c r="AS869" t="s">
        <v>1604</v>
      </c>
    </row>
    <row r="870" spans="45:45">
      <c r="AS870" t="s">
        <v>1605</v>
      </c>
    </row>
    <row r="871" spans="45:45">
      <c r="AS871" t="s">
        <v>1606</v>
      </c>
    </row>
    <row r="872" spans="45:45">
      <c r="AS872" t="s">
        <v>1607</v>
      </c>
    </row>
    <row r="873" spans="45:45">
      <c r="AS873" t="s">
        <v>1608</v>
      </c>
    </row>
    <row r="874" spans="45:45">
      <c r="AS874" t="s">
        <v>1609</v>
      </c>
    </row>
    <row r="875" spans="45:45">
      <c r="AS875" t="s">
        <v>1610</v>
      </c>
    </row>
    <row r="876" spans="45:45">
      <c r="AS876" t="s">
        <v>1611</v>
      </c>
    </row>
    <row r="877" spans="45:45">
      <c r="AS877" t="s">
        <v>1612</v>
      </c>
    </row>
    <row r="878" spans="45:45">
      <c r="AS878" t="s">
        <v>1613</v>
      </c>
    </row>
    <row r="879" spans="45:45">
      <c r="AS879" t="s">
        <v>1614</v>
      </c>
    </row>
    <row r="880" spans="45:45">
      <c r="AS880" t="s">
        <v>1615</v>
      </c>
    </row>
    <row r="881" spans="45:45">
      <c r="AS881" t="s">
        <v>1616</v>
      </c>
    </row>
    <row r="882" spans="45:45">
      <c r="AS882" t="s">
        <v>1617</v>
      </c>
    </row>
    <row r="883" spans="45:45">
      <c r="AS883" t="s">
        <v>1618</v>
      </c>
    </row>
    <row r="884" spans="45:45">
      <c r="AS884" t="s">
        <v>1619</v>
      </c>
    </row>
    <row r="885" spans="45:45">
      <c r="AS885" t="s">
        <v>1620</v>
      </c>
    </row>
    <row r="886" spans="45:45">
      <c r="AS886" t="s">
        <v>1621</v>
      </c>
    </row>
    <row r="887" spans="45:45">
      <c r="AS887" t="s">
        <v>1622</v>
      </c>
    </row>
    <row r="888" spans="45:45">
      <c r="AS888" t="s">
        <v>1623</v>
      </c>
    </row>
    <row r="889" spans="45:45">
      <c r="AS889" t="s">
        <v>1624</v>
      </c>
    </row>
    <row r="890" spans="45:45">
      <c r="AS890" t="s">
        <v>1625</v>
      </c>
    </row>
    <row r="891" spans="45:45">
      <c r="AS891" t="s">
        <v>1626</v>
      </c>
    </row>
    <row r="892" spans="45:45">
      <c r="AS892" t="s">
        <v>1627</v>
      </c>
    </row>
    <row r="893" spans="45:45">
      <c r="AS893" t="s">
        <v>1628</v>
      </c>
    </row>
    <row r="894" spans="45:45">
      <c r="AS894" t="s">
        <v>1629</v>
      </c>
    </row>
    <row r="895" spans="45:45">
      <c r="AS895" t="s">
        <v>1630</v>
      </c>
    </row>
    <row r="896" spans="45:45">
      <c r="AS896" t="s">
        <v>1631</v>
      </c>
    </row>
    <row r="897" spans="45:45">
      <c r="AS897" t="s">
        <v>1632</v>
      </c>
    </row>
    <row r="898" spans="45:45">
      <c r="AS898" t="s">
        <v>1633</v>
      </c>
    </row>
    <row r="899" spans="45:45">
      <c r="AS899" t="s">
        <v>1634</v>
      </c>
    </row>
    <row r="900" spans="45:45">
      <c r="AS900" t="s">
        <v>1635</v>
      </c>
    </row>
    <row r="901" spans="45:45">
      <c r="AS901" t="s">
        <v>1636</v>
      </c>
    </row>
    <row r="902" spans="45:45">
      <c r="AS902" t="s">
        <v>1637</v>
      </c>
    </row>
    <row r="903" spans="45:45">
      <c r="AS903" t="s">
        <v>1638</v>
      </c>
    </row>
    <row r="904" spans="45:45">
      <c r="AS904" t="s">
        <v>1639</v>
      </c>
    </row>
    <row r="905" spans="45:45">
      <c r="AS905" t="s">
        <v>1640</v>
      </c>
    </row>
    <row r="906" spans="45:45">
      <c r="AS906" t="s">
        <v>1641</v>
      </c>
    </row>
    <row r="907" spans="45:45">
      <c r="AS907" t="s">
        <v>1642</v>
      </c>
    </row>
    <row r="908" spans="45:45">
      <c r="AS908" t="s">
        <v>1643</v>
      </c>
    </row>
    <row r="909" spans="45:45">
      <c r="AS909" t="s">
        <v>1644</v>
      </c>
    </row>
    <row r="910" spans="45:45">
      <c r="AS910" t="s">
        <v>1645</v>
      </c>
    </row>
    <row r="911" spans="45:45">
      <c r="AS911" t="s">
        <v>1646</v>
      </c>
    </row>
    <row r="912" spans="45:45">
      <c r="AS912" t="s">
        <v>1647</v>
      </c>
    </row>
    <row r="913" spans="45:45">
      <c r="AS913" t="s">
        <v>1648</v>
      </c>
    </row>
    <row r="914" spans="45:45">
      <c r="AS914" t="s">
        <v>1649</v>
      </c>
    </row>
    <row r="915" spans="45:45">
      <c r="AS915" t="s">
        <v>1650</v>
      </c>
    </row>
    <row r="916" spans="45:45">
      <c r="AS916" t="s">
        <v>1651</v>
      </c>
    </row>
    <row r="917" spans="45:45">
      <c r="AS917" t="s">
        <v>1652</v>
      </c>
    </row>
    <row r="918" spans="45:45">
      <c r="AS918" t="s">
        <v>1653</v>
      </c>
    </row>
    <row r="919" spans="45:45">
      <c r="AS919" t="s">
        <v>1654</v>
      </c>
    </row>
    <row r="920" spans="45:45">
      <c r="AS920" t="s">
        <v>1655</v>
      </c>
    </row>
    <row r="921" spans="45:45">
      <c r="AS921" t="s">
        <v>1656</v>
      </c>
    </row>
    <row r="922" spans="45:45">
      <c r="AS922" t="s">
        <v>1657</v>
      </c>
    </row>
    <row r="923" spans="45:45">
      <c r="AS923" t="s">
        <v>1658</v>
      </c>
    </row>
    <row r="924" spans="45:45">
      <c r="AS924" t="s">
        <v>1659</v>
      </c>
    </row>
    <row r="925" spans="45:45">
      <c r="AS925" t="s">
        <v>1660</v>
      </c>
    </row>
    <row r="926" spans="45:45">
      <c r="AS926" t="s">
        <v>1661</v>
      </c>
    </row>
    <row r="927" spans="45:45">
      <c r="AS927" t="s">
        <v>1662</v>
      </c>
    </row>
    <row r="928" spans="45:45">
      <c r="AS928" t="s">
        <v>1663</v>
      </c>
    </row>
    <row r="929" spans="45:45">
      <c r="AS929" t="s">
        <v>1664</v>
      </c>
    </row>
    <row r="930" spans="45:45">
      <c r="AS930" t="s">
        <v>1665</v>
      </c>
    </row>
    <row r="931" spans="45:45">
      <c r="AS931" t="s">
        <v>1666</v>
      </c>
    </row>
    <row r="932" spans="45:45">
      <c r="AS932" t="s">
        <v>1667</v>
      </c>
    </row>
    <row r="933" spans="45:45">
      <c r="AS933" t="s">
        <v>1668</v>
      </c>
    </row>
    <row r="934" spans="45:45">
      <c r="AS934" t="s">
        <v>1669</v>
      </c>
    </row>
    <row r="935" spans="45:45">
      <c r="AS935" t="s">
        <v>1670</v>
      </c>
    </row>
    <row r="936" spans="45:45">
      <c r="AS936" t="s">
        <v>1671</v>
      </c>
    </row>
    <row r="937" spans="45:45">
      <c r="AS937" t="s">
        <v>1672</v>
      </c>
    </row>
    <row r="938" spans="45:45">
      <c r="AS938" t="s">
        <v>1673</v>
      </c>
    </row>
    <row r="939" spans="45:45">
      <c r="AS939" t="s">
        <v>1674</v>
      </c>
    </row>
    <row r="940" spans="45:45">
      <c r="AS940" t="s">
        <v>1675</v>
      </c>
    </row>
    <row r="941" spans="45:45">
      <c r="AS941" t="s">
        <v>1676</v>
      </c>
    </row>
    <row r="942" spans="45:45">
      <c r="AS942" t="s">
        <v>1677</v>
      </c>
    </row>
    <row r="943" spans="45:45">
      <c r="AS943" t="s">
        <v>1678</v>
      </c>
    </row>
    <row r="944" spans="45:45">
      <c r="AS944" t="s">
        <v>1679</v>
      </c>
    </row>
    <row r="945" spans="45:45">
      <c r="AS945" t="s">
        <v>1680</v>
      </c>
    </row>
    <row r="946" spans="45:45">
      <c r="AS946" t="s">
        <v>1681</v>
      </c>
    </row>
    <row r="947" spans="45:45">
      <c r="AS947" t="s">
        <v>1682</v>
      </c>
    </row>
    <row r="948" spans="45:45">
      <c r="AS948" t="s">
        <v>1683</v>
      </c>
    </row>
    <row r="949" spans="45:45">
      <c r="AS949" t="s">
        <v>1684</v>
      </c>
    </row>
    <row r="950" spans="45:45">
      <c r="AS950" t="s">
        <v>1685</v>
      </c>
    </row>
    <row r="951" spans="45:45">
      <c r="AS951" t="s">
        <v>1686</v>
      </c>
    </row>
    <row r="952" spans="45:45">
      <c r="AS952" t="s">
        <v>1687</v>
      </c>
    </row>
    <row r="953" spans="45:45">
      <c r="AS953" t="s">
        <v>1688</v>
      </c>
    </row>
    <row r="954" spans="45:45">
      <c r="AS954" t="s">
        <v>1689</v>
      </c>
    </row>
    <row r="955" spans="45:45">
      <c r="AS955" t="s">
        <v>1690</v>
      </c>
    </row>
    <row r="956" spans="45:45">
      <c r="AS956" t="s">
        <v>1691</v>
      </c>
    </row>
    <row r="957" spans="45:45">
      <c r="AS957" t="s">
        <v>1692</v>
      </c>
    </row>
    <row r="958" spans="45:45">
      <c r="AS958" t="s">
        <v>1693</v>
      </c>
    </row>
    <row r="959" spans="45:45">
      <c r="AS959" t="s">
        <v>1694</v>
      </c>
    </row>
    <row r="960" spans="45:45">
      <c r="AS960" t="s">
        <v>1695</v>
      </c>
    </row>
    <row r="961" spans="45:45">
      <c r="AS961" t="s">
        <v>1696</v>
      </c>
    </row>
    <row r="962" spans="45:45">
      <c r="AS962" t="s">
        <v>1697</v>
      </c>
    </row>
    <row r="963" spans="45:45">
      <c r="AS963" t="s">
        <v>1698</v>
      </c>
    </row>
    <row r="964" spans="45:45">
      <c r="AS964" t="s">
        <v>1699</v>
      </c>
    </row>
    <row r="965" spans="45:45">
      <c r="AS965" t="s">
        <v>1700</v>
      </c>
    </row>
    <row r="966" spans="45:45">
      <c r="AS966" t="s">
        <v>1701</v>
      </c>
    </row>
    <row r="967" spans="45:45">
      <c r="AS967" t="s">
        <v>1702</v>
      </c>
    </row>
    <row r="968" spans="45:45">
      <c r="AS968" t="s">
        <v>1703</v>
      </c>
    </row>
    <row r="969" spans="45:45">
      <c r="AS969" t="s">
        <v>1704</v>
      </c>
    </row>
    <row r="970" spans="45:45">
      <c r="AS970" t="s">
        <v>1705</v>
      </c>
    </row>
    <row r="971" spans="45:45">
      <c r="AS971" t="s">
        <v>1706</v>
      </c>
    </row>
    <row r="972" spans="45:45">
      <c r="AS972" t="s">
        <v>1707</v>
      </c>
    </row>
    <row r="973" spans="45:45">
      <c r="AS973" t="s">
        <v>1708</v>
      </c>
    </row>
    <row r="974" spans="45:45">
      <c r="AS974" t="s">
        <v>1709</v>
      </c>
    </row>
    <row r="975" spans="45:45">
      <c r="AS975" t="s">
        <v>1710</v>
      </c>
    </row>
    <row r="976" spans="45:45">
      <c r="AS976" t="s">
        <v>1711</v>
      </c>
    </row>
    <row r="977" spans="45:45">
      <c r="AS977" t="s">
        <v>1712</v>
      </c>
    </row>
    <row r="978" spans="45:45">
      <c r="AS978" t="s">
        <v>1713</v>
      </c>
    </row>
    <row r="979" spans="45:45">
      <c r="AS979" t="s">
        <v>1714</v>
      </c>
    </row>
    <row r="980" spans="45:45">
      <c r="AS980" t="s">
        <v>1715</v>
      </c>
    </row>
    <row r="981" spans="45:45">
      <c r="AS981" t="s">
        <v>1716</v>
      </c>
    </row>
    <row r="982" spans="45:45">
      <c r="AS982" t="s">
        <v>1717</v>
      </c>
    </row>
    <row r="983" spans="45:45">
      <c r="AS983" t="s">
        <v>1718</v>
      </c>
    </row>
    <row r="984" spans="45:45">
      <c r="AS984" t="s">
        <v>1719</v>
      </c>
    </row>
    <row r="985" spans="45:45">
      <c r="AS985" t="s">
        <v>1720</v>
      </c>
    </row>
    <row r="986" spans="45:45">
      <c r="AS986" t="s">
        <v>1721</v>
      </c>
    </row>
    <row r="987" spans="45:45">
      <c r="AS987" t="s">
        <v>1722</v>
      </c>
    </row>
    <row r="988" spans="45:45">
      <c r="AS988" t="s">
        <v>1723</v>
      </c>
    </row>
    <row r="989" spans="45:45">
      <c r="AS989" t="s">
        <v>1724</v>
      </c>
    </row>
    <row r="990" spans="45:45">
      <c r="AS990" t="s">
        <v>1725</v>
      </c>
    </row>
    <row r="991" spans="45:45">
      <c r="AS991" t="s">
        <v>1726</v>
      </c>
    </row>
    <row r="992" spans="45:45">
      <c r="AS992" t="s">
        <v>1727</v>
      </c>
    </row>
    <row r="993" spans="45:45">
      <c r="AS993" t="s">
        <v>1728</v>
      </c>
    </row>
    <row r="994" spans="45:45">
      <c r="AS994" t="s">
        <v>1729</v>
      </c>
    </row>
    <row r="995" spans="45:45">
      <c r="AS995" t="s">
        <v>1730</v>
      </c>
    </row>
    <row r="996" spans="45:45">
      <c r="AS996" t="s">
        <v>1731</v>
      </c>
    </row>
    <row r="997" spans="45:45">
      <c r="AS997" t="s">
        <v>1732</v>
      </c>
    </row>
    <row r="998" spans="45:45">
      <c r="AS998" t="s">
        <v>1733</v>
      </c>
    </row>
    <row r="999" spans="45:45">
      <c r="AS999" t="s">
        <v>1734</v>
      </c>
    </row>
    <row r="1000" spans="45:45">
      <c r="AS1000" t="s">
        <v>1735</v>
      </c>
    </row>
    <row r="1001" spans="45:45">
      <c r="AS1001" t="s">
        <v>1736</v>
      </c>
    </row>
    <row r="1002" spans="45:45">
      <c r="AS1002" t="s">
        <v>1737</v>
      </c>
    </row>
    <row r="1003" spans="45:45">
      <c r="AS1003" t="s">
        <v>1738</v>
      </c>
    </row>
    <row r="1004" spans="45:45">
      <c r="AS1004" t="s">
        <v>1739</v>
      </c>
    </row>
    <row r="1005" spans="45:45">
      <c r="AS1005" t="s">
        <v>1740</v>
      </c>
    </row>
    <row r="1006" spans="45:45">
      <c r="AS1006" t="s">
        <v>1741</v>
      </c>
    </row>
    <row r="1007" spans="45:45">
      <c r="AS1007" t="s">
        <v>1742</v>
      </c>
    </row>
    <row r="1008" spans="45:45">
      <c r="AS1008" t="s">
        <v>1743</v>
      </c>
    </row>
    <row r="1009" spans="45:45">
      <c r="AS1009" t="s">
        <v>1744</v>
      </c>
    </row>
    <row r="1010" spans="45:45">
      <c r="AS1010" t="s">
        <v>1745</v>
      </c>
    </row>
    <row r="1011" spans="45:45">
      <c r="AS1011" t="s">
        <v>1746</v>
      </c>
    </row>
    <row r="1012" spans="45:45">
      <c r="AS1012" t="s">
        <v>1747</v>
      </c>
    </row>
    <row r="1013" spans="45:45">
      <c r="AS1013" t="s">
        <v>1748</v>
      </c>
    </row>
    <row r="1014" spans="45:45">
      <c r="AS1014" t="s">
        <v>1749</v>
      </c>
    </row>
    <row r="1015" spans="45:45">
      <c r="AS1015" t="s">
        <v>1750</v>
      </c>
    </row>
    <row r="1016" spans="45:45">
      <c r="AS1016" t="s">
        <v>1751</v>
      </c>
    </row>
    <row r="1017" spans="45:45">
      <c r="AS1017" t="s">
        <v>1752</v>
      </c>
    </row>
    <row r="1018" spans="45:45">
      <c r="AS1018" t="s">
        <v>1753</v>
      </c>
    </row>
    <row r="1019" spans="45:45">
      <c r="AS1019" t="s">
        <v>1754</v>
      </c>
    </row>
    <row r="1020" spans="45:45">
      <c r="AS1020" t="s">
        <v>1755</v>
      </c>
    </row>
    <row r="1021" spans="45:45">
      <c r="AS1021" t="s">
        <v>1756</v>
      </c>
    </row>
    <row r="1022" spans="45:45">
      <c r="AS1022" t="s">
        <v>1757</v>
      </c>
    </row>
    <row r="1023" spans="45:45">
      <c r="AS1023" t="s">
        <v>1758</v>
      </c>
    </row>
    <row r="1024" spans="45:45">
      <c r="AS1024" t="s">
        <v>1759</v>
      </c>
    </row>
    <row r="1025" spans="45:45">
      <c r="AS1025" t="s">
        <v>1760</v>
      </c>
    </row>
    <row r="1026" spans="45:45">
      <c r="AS1026" t="s">
        <v>1761</v>
      </c>
    </row>
    <row r="1027" spans="45:45">
      <c r="AS1027" t="s">
        <v>1762</v>
      </c>
    </row>
    <row r="1028" spans="45:45">
      <c r="AS1028" t="s">
        <v>1763</v>
      </c>
    </row>
    <row r="1029" spans="45:45">
      <c r="AS1029" t="s">
        <v>1764</v>
      </c>
    </row>
    <row r="1030" spans="45:45">
      <c r="AS1030" t="s">
        <v>1765</v>
      </c>
    </row>
    <row r="1031" spans="45:45">
      <c r="AS1031" t="s">
        <v>1766</v>
      </c>
    </row>
    <row r="1032" spans="45:45">
      <c r="AS1032" t="s">
        <v>1767</v>
      </c>
    </row>
    <row r="1033" spans="45:45">
      <c r="AS1033" t="s">
        <v>1768</v>
      </c>
    </row>
    <row r="1034" spans="45:45">
      <c r="AS1034" t="s">
        <v>1769</v>
      </c>
    </row>
    <row r="1035" spans="45:45">
      <c r="AS1035" t="s">
        <v>1770</v>
      </c>
    </row>
    <row r="1036" spans="45:45">
      <c r="AS1036" t="s">
        <v>1771</v>
      </c>
    </row>
    <row r="1037" spans="45:45">
      <c r="AS1037" t="s">
        <v>1772</v>
      </c>
    </row>
    <row r="1038" spans="45:45">
      <c r="AS1038" t="s">
        <v>1773</v>
      </c>
    </row>
    <row r="1039" spans="45:45">
      <c r="AS1039" t="s">
        <v>1774</v>
      </c>
    </row>
    <row r="1040" spans="45:45">
      <c r="AS1040" t="s">
        <v>1775</v>
      </c>
    </row>
    <row r="1041" spans="45:45">
      <c r="AS1041" t="s">
        <v>1776</v>
      </c>
    </row>
    <row r="1042" spans="45:45">
      <c r="AS1042" t="s">
        <v>1777</v>
      </c>
    </row>
    <row r="1043" spans="45:45">
      <c r="AS1043" t="s">
        <v>1778</v>
      </c>
    </row>
    <row r="1044" spans="45:45">
      <c r="AS1044" t="s">
        <v>1779</v>
      </c>
    </row>
    <row r="1045" spans="45:45">
      <c r="AS1045" t="s">
        <v>1780</v>
      </c>
    </row>
    <row r="1046" spans="45:45">
      <c r="AS1046" t="s">
        <v>1781</v>
      </c>
    </row>
    <row r="1047" spans="45:45">
      <c r="AS1047" t="s">
        <v>1782</v>
      </c>
    </row>
    <row r="1048" spans="45:45">
      <c r="AS1048" t="s">
        <v>1783</v>
      </c>
    </row>
    <row r="1049" spans="45:45">
      <c r="AS1049" t="s">
        <v>1784</v>
      </c>
    </row>
    <row r="1050" spans="45:45">
      <c r="AS1050" t="s">
        <v>1785</v>
      </c>
    </row>
    <row r="1051" spans="45:45">
      <c r="AS1051" t="s">
        <v>1786</v>
      </c>
    </row>
    <row r="1052" spans="45:45">
      <c r="AS1052" t="s">
        <v>1787</v>
      </c>
    </row>
    <row r="1053" spans="45:45">
      <c r="AS1053" t="s">
        <v>1788</v>
      </c>
    </row>
    <row r="1054" spans="45:45">
      <c r="AS1054" t="s">
        <v>1789</v>
      </c>
    </row>
    <row r="1055" spans="45:45">
      <c r="AS1055" t="s">
        <v>1790</v>
      </c>
    </row>
    <row r="1056" spans="45:45">
      <c r="AS1056" t="s">
        <v>1791</v>
      </c>
    </row>
    <row r="1057" spans="45:45">
      <c r="AS1057" t="s">
        <v>1792</v>
      </c>
    </row>
    <row r="1058" spans="45:45">
      <c r="AS1058" t="s">
        <v>1793</v>
      </c>
    </row>
    <row r="1059" spans="45:45">
      <c r="AS1059" t="s">
        <v>1794</v>
      </c>
    </row>
    <row r="1060" spans="45:45">
      <c r="AS1060" t="s">
        <v>1795</v>
      </c>
    </row>
    <row r="1061" spans="45:45">
      <c r="AS1061" t="s">
        <v>1796</v>
      </c>
    </row>
    <row r="1062" spans="45:45">
      <c r="AS1062" t="s">
        <v>1797</v>
      </c>
    </row>
    <row r="1063" spans="45:45">
      <c r="AS1063" t="s">
        <v>1798</v>
      </c>
    </row>
    <row r="1064" spans="45:45">
      <c r="AS1064" t="s">
        <v>1799</v>
      </c>
    </row>
    <row r="1065" spans="45:45">
      <c r="AS1065" t="s">
        <v>1800</v>
      </c>
    </row>
    <row r="1066" spans="45:45">
      <c r="AS1066" t="s">
        <v>1801</v>
      </c>
    </row>
    <row r="1067" spans="45:45">
      <c r="AS1067" t="s">
        <v>1802</v>
      </c>
    </row>
    <row r="1068" spans="45:45">
      <c r="AS1068" t="s">
        <v>1803</v>
      </c>
    </row>
    <row r="1069" spans="45:45">
      <c r="AS1069" t="s">
        <v>1804</v>
      </c>
    </row>
    <row r="1070" spans="45:45">
      <c r="AS1070" t="s">
        <v>1805</v>
      </c>
    </row>
    <row r="1071" spans="45:45">
      <c r="AS1071" t="s">
        <v>1806</v>
      </c>
    </row>
    <row r="1072" spans="45:45">
      <c r="AS1072" t="s">
        <v>1807</v>
      </c>
    </row>
    <row r="1073" spans="45:45">
      <c r="AS1073" t="s">
        <v>1808</v>
      </c>
    </row>
    <row r="1074" spans="45:45">
      <c r="AS1074" t="s">
        <v>1809</v>
      </c>
    </row>
    <row r="1075" spans="45:45">
      <c r="AS1075" t="s">
        <v>1810</v>
      </c>
    </row>
    <row r="1076" spans="45:45">
      <c r="AS1076" t="s">
        <v>1811</v>
      </c>
    </row>
    <row r="1077" spans="45:45">
      <c r="AS1077" t="s">
        <v>1812</v>
      </c>
    </row>
    <row r="1078" spans="45:45">
      <c r="AS1078" t="s">
        <v>1813</v>
      </c>
    </row>
    <row r="1079" spans="45:45">
      <c r="AS1079" t="s">
        <v>1814</v>
      </c>
    </row>
    <row r="1080" spans="45:45">
      <c r="AS1080" t="s">
        <v>1815</v>
      </c>
    </row>
    <row r="1081" spans="45:45">
      <c r="AS1081" t="s">
        <v>1816</v>
      </c>
    </row>
    <row r="1082" spans="45:45">
      <c r="AS1082" t="s">
        <v>1817</v>
      </c>
    </row>
    <row r="1083" spans="45:45">
      <c r="AS1083" t="s">
        <v>1818</v>
      </c>
    </row>
    <row r="1084" spans="45:45">
      <c r="AS1084" t="s">
        <v>1819</v>
      </c>
    </row>
    <row r="1085" spans="45:45">
      <c r="AS1085" t="s">
        <v>1820</v>
      </c>
    </row>
    <row r="1086" spans="45:45">
      <c r="AS1086" t="s">
        <v>1821</v>
      </c>
    </row>
    <row r="1087" spans="45:45">
      <c r="AS1087" t="s">
        <v>1822</v>
      </c>
    </row>
    <row r="1088" spans="45:45">
      <c r="AS1088" t="s">
        <v>1823</v>
      </c>
    </row>
    <row r="1089" spans="45:45">
      <c r="AS1089" t="s">
        <v>1824</v>
      </c>
    </row>
    <row r="1090" spans="45:45">
      <c r="AS1090" t="s">
        <v>1825</v>
      </c>
    </row>
    <row r="1091" spans="45:45">
      <c r="AS1091" t="s">
        <v>1826</v>
      </c>
    </row>
    <row r="1092" spans="45:45">
      <c r="AS1092" t="s">
        <v>1827</v>
      </c>
    </row>
    <row r="1093" spans="45:45">
      <c r="AS1093" t="s">
        <v>1828</v>
      </c>
    </row>
    <row r="1094" spans="45:45">
      <c r="AS1094" t="s">
        <v>1829</v>
      </c>
    </row>
    <row r="1095" spans="45:45">
      <c r="AS1095" t="s">
        <v>1830</v>
      </c>
    </row>
    <row r="1096" spans="45:45">
      <c r="AS1096" t="s">
        <v>1831</v>
      </c>
    </row>
    <row r="1097" spans="45:45">
      <c r="AS1097" t="s">
        <v>1832</v>
      </c>
    </row>
    <row r="1098" spans="45:45">
      <c r="AS1098" t="s">
        <v>1833</v>
      </c>
    </row>
    <row r="1099" spans="45:45">
      <c r="AS1099" t="s">
        <v>1834</v>
      </c>
    </row>
    <row r="1100" spans="45:45">
      <c r="AS1100" t="s">
        <v>1835</v>
      </c>
    </row>
    <row r="1101" spans="45:45">
      <c r="AS1101" t="s">
        <v>1836</v>
      </c>
    </row>
    <row r="1102" spans="45:45">
      <c r="AS1102" t="s">
        <v>1837</v>
      </c>
    </row>
    <row r="1103" spans="45:45">
      <c r="AS1103" t="s">
        <v>1838</v>
      </c>
    </row>
    <row r="1104" spans="45:45">
      <c r="AS1104" t="s">
        <v>1839</v>
      </c>
    </row>
    <row r="1105" spans="45:45">
      <c r="AS1105" t="s">
        <v>1840</v>
      </c>
    </row>
    <row r="1106" spans="45:45">
      <c r="AS1106" t="s">
        <v>1841</v>
      </c>
    </row>
    <row r="1107" spans="45:45">
      <c r="AS1107" t="s">
        <v>1842</v>
      </c>
    </row>
    <row r="1108" spans="45:45">
      <c r="AS1108" t="s">
        <v>1843</v>
      </c>
    </row>
    <row r="1109" spans="45:45">
      <c r="AS1109" t="s">
        <v>1844</v>
      </c>
    </row>
    <row r="1110" spans="45:45">
      <c r="AS1110" t="s">
        <v>1845</v>
      </c>
    </row>
    <row r="1111" spans="45:45">
      <c r="AS1111" t="s">
        <v>1846</v>
      </c>
    </row>
    <row r="1112" spans="45:45">
      <c r="AS1112" t="s">
        <v>1847</v>
      </c>
    </row>
    <row r="1113" spans="45:45">
      <c r="AS1113" t="s">
        <v>1848</v>
      </c>
    </row>
    <row r="1114" spans="45:45">
      <c r="AS1114" t="s">
        <v>1849</v>
      </c>
    </row>
    <row r="1115" spans="45:45">
      <c r="AS1115" t="s">
        <v>1850</v>
      </c>
    </row>
    <row r="1116" spans="45:45">
      <c r="AS1116" t="s">
        <v>1851</v>
      </c>
    </row>
    <row r="1117" spans="45:45">
      <c r="AS1117" t="s">
        <v>1852</v>
      </c>
    </row>
    <row r="1118" spans="45:45">
      <c r="AS1118" t="s">
        <v>1853</v>
      </c>
    </row>
    <row r="1119" spans="45:45">
      <c r="AS1119" t="s">
        <v>1854</v>
      </c>
    </row>
    <row r="1120" spans="45:45">
      <c r="AS1120" t="s">
        <v>1855</v>
      </c>
    </row>
    <row r="1121" spans="45:45">
      <c r="AS1121" t="s">
        <v>1856</v>
      </c>
    </row>
    <row r="1122" spans="45:45">
      <c r="AS1122" t="s">
        <v>1857</v>
      </c>
    </row>
    <row r="1123" spans="45:45">
      <c r="AS1123" t="s">
        <v>1858</v>
      </c>
    </row>
    <row r="1124" spans="45:45">
      <c r="AS1124" t="s">
        <v>1859</v>
      </c>
    </row>
    <row r="1125" spans="45:45">
      <c r="AS1125" t="s">
        <v>1860</v>
      </c>
    </row>
    <row r="1126" spans="45:45">
      <c r="AS1126" t="s">
        <v>1861</v>
      </c>
    </row>
    <row r="1127" spans="45:45">
      <c r="AS1127" t="s">
        <v>1862</v>
      </c>
    </row>
    <row r="1128" spans="45:45">
      <c r="AS1128" t="s">
        <v>1863</v>
      </c>
    </row>
    <row r="1129" spans="45:45">
      <c r="AS1129" t="s">
        <v>1864</v>
      </c>
    </row>
    <row r="1130" spans="45:45">
      <c r="AS1130" t="s">
        <v>1865</v>
      </c>
    </row>
    <row r="1131" spans="45:45">
      <c r="AS1131" t="s">
        <v>1866</v>
      </c>
    </row>
    <row r="1132" spans="45:45">
      <c r="AS1132" t="s">
        <v>1867</v>
      </c>
    </row>
    <row r="1133" spans="45:45">
      <c r="AS1133" t="s">
        <v>1868</v>
      </c>
    </row>
    <row r="1134" spans="45:45">
      <c r="AS1134" t="s">
        <v>1869</v>
      </c>
    </row>
    <row r="1135" spans="45:45">
      <c r="AS1135" t="s">
        <v>1870</v>
      </c>
    </row>
    <row r="1136" spans="45:45">
      <c r="AS1136" t="s">
        <v>1871</v>
      </c>
    </row>
    <row r="1137" spans="45:45">
      <c r="AS1137" t="s">
        <v>1872</v>
      </c>
    </row>
    <row r="1138" spans="45:45">
      <c r="AS1138" t="s">
        <v>1873</v>
      </c>
    </row>
    <row r="1139" spans="45:45">
      <c r="AS1139" t="s">
        <v>1874</v>
      </c>
    </row>
    <row r="1140" spans="45:45">
      <c r="AS1140" t="s">
        <v>1875</v>
      </c>
    </row>
    <row r="1141" spans="45:45">
      <c r="AS1141" t="s">
        <v>1876</v>
      </c>
    </row>
    <row r="1142" spans="45:45">
      <c r="AS1142" t="s">
        <v>1877</v>
      </c>
    </row>
    <row r="1143" spans="45:45">
      <c r="AS1143" t="s">
        <v>1878</v>
      </c>
    </row>
    <row r="1144" spans="45:45">
      <c r="AS1144" t="s">
        <v>1879</v>
      </c>
    </row>
    <row r="1145" spans="45:45">
      <c r="AS1145" t="s">
        <v>1880</v>
      </c>
    </row>
    <row r="1146" spans="45:45">
      <c r="AS1146" t="s">
        <v>1881</v>
      </c>
    </row>
    <row r="1147" spans="45:45">
      <c r="AS1147" t="s">
        <v>1882</v>
      </c>
    </row>
    <row r="1148" spans="45:45">
      <c r="AS1148" t="s">
        <v>1883</v>
      </c>
    </row>
    <row r="1149" spans="45:45">
      <c r="AS1149" t="s">
        <v>1884</v>
      </c>
    </row>
    <row r="1150" spans="45:45">
      <c r="AS1150" t="s">
        <v>1885</v>
      </c>
    </row>
    <row r="1151" spans="45:45">
      <c r="AS1151" t="s">
        <v>1886</v>
      </c>
    </row>
    <row r="1152" spans="45:45">
      <c r="AS1152" t="s">
        <v>1887</v>
      </c>
    </row>
    <row r="1153" spans="45:45">
      <c r="AS1153" t="s">
        <v>1888</v>
      </c>
    </row>
    <row r="1154" spans="45:45">
      <c r="AS1154" t="s">
        <v>1889</v>
      </c>
    </row>
    <row r="1155" spans="45:45">
      <c r="AS1155" t="s">
        <v>1890</v>
      </c>
    </row>
    <row r="1156" spans="45:45">
      <c r="AS1156" t="s">
        <v>1891</v>
      </c>
    </row>
    <row r="1157" spans="45:45">
      <c r="AS1157" t="s">
        <v>1892</v>
      </c>
    </row>
    <row r="1158" spans="45:45">
      <c r="AS1158" t="s">
        <v>1893</v>
      </c>
    </row>
    <row r="1159" spans="45:45">
      <c r="AS1159" t="s">
        <v>1894</v>
      </c>
    </row>
    <row r="1160" spans="45:45">
      <c r="AS1160" t="s">
        <v>1895</v>
      </c>
    </row>
    <row r="1161" spans="45:45">
      <c r="AS1161" t="s">
        <v>1896</v>
      </c>
    </row>
    <row r="1162" spans="45:45">
      <c r="AS1162" t="s">
        <v>1897</v>
      </c>
    </row>
    <row r="1163" spans="45:45">
      <c r="AS1163" t="s">
        <v>1898</v>
      </c>
    </row>
    <row r="1164" spans="45:45">
      <c r="AS1164" t="s">
        <v>1899</v>
      </c>
    </row>
    <row r="1165" spans="45:45">
      <c r="AS1165" t="s">
        <v>1900</v>
      </c>
    </row>
    <row r="1166" spans="45:45">
      <c r="AS1166" t="s">
        <v>1901</v>
      </c>
    </row>
    <row r="1167" spans="45:45">
      <c r="AS1167" t="s">
        <v>1902</v>
      </c>
    </row>
    <row r="1168" spans="45:45">
      <c r="AS1168" t="s">
        <v>1903</v>
      </c>
    </row>
    <row r="1169" spans="45:45">
      <c r="AS1169" t="s">
        <v>1904</v>
      </c>
    </row>
    <row r="1170" spans="45:45">
      <c r="AS1170" t="s">
        <v>1905</v>
      </c>
    </row>
    <row r="1171" spans="45:45">
      <c r="AS1171" t="s">
        <v>1906</v>
      </c>
    </row>
    <row r="1172" spans="45:45">
      <c r="AS1172" t="s">
        <v>1907</v>
      </c>
    </row>
    <row r="1173" spans="45:45">
      <c r="AS1173" t="s">
        <v>1908</v>
      </c>
    </row>
    <row r="1174" spans="45:45">
      <c r="AS1174" t="s">
        <v>1909</v>
      </c>
    </row>
    <row r="1175" spans="45:45">
      <c r="AS1175" t="s">
        <v>1910</v>
      </c>
    </row>
    <row r="1176" spans="45:45">
      <c r="AS1176" t="s">
        <v>1911</v>
      </c>
    </row>
    <row r="1177" spans="45:45">
      <c r="AS1177" t="s">
        <v>1912</v>
      </c>
    </row>
    <row r="1178" spans="45:45">
      <c r="AS1178" t="s">
        <v>1913</v>
      </c>
    </row>
    <row r="1179" spans="45:45">
      <c r="AS1179" t="s">
        <v>1914</v>
      </c>
    </row>
    <row r="1180" spans="45:45">
      <c r="AS1180" t="s">
        <v>1915</v>
      </c>
    </row>
    <row r="1181" spans="45:45">
      <c r="AS1181" t="s">
        <v>1916</v>
      </c>
    </row>
    <row r="1182" spans="45:45">
      <c r="AS1182" t="s">
        <v>1917</v>
      </c>
    </row>
    <row r="1183" spans="45:45">
      <c r="AS1183" t="s">
        <v>1918</v>
      </c>
    </row>
    <row r="1184" spans="45:45">
      <c r="AS1184" t="s">
        <v>1919</v>
      </c>
    </row>
    <row r="1185" spans="45:45">
      <c r="AS1185" t="s">
        <v>1920</v>
      </c>
    </row>
    <row r="1186" spans="45:45">
      <c r="AS1186" t="s">
        <v>1921</v>
      </c>
    </row>
    <row r="1187" spans="45:45">
      <c r="AS1187" t="s">
        <v>1922</v>
      </c>
    </row>
    <row r="1188" spans="45:45">
      <c r="AS1188" t="s">
        <v>1923</v>
      </c>
    </row>
    <row r="1189" spans="45:45">
      <c r="AS1189" t="s">
        <v>1924</v>
      </c>
    </row>
    <row r="1190" spans="45:45">
      <c r="AS1190" t="s">
        <v>1925</v>
      </c>
    </row>
    <row r="1191" spans="45:45">
      <c r="AS1191" t="s">
        <v>1926</v>
      </c>
    </row>
    <row r="1192" spans="45:45">
      <c r="AS1192" t="s">
        <v>1927</v>
      </c>
    </row>
    <row r="1193" spans="45:45">
      <c r="AS1193" t="s">
        <v>1928</v>
      </c>
    </row>
    <row r="1194" spans="45:45">
      <c r="AS1194" t="s">
        <v>1929</v>
      </c>
    </row>
    <row r="1195" spans="45:45">
      <c r="AS1195" t="s">
        <v>1930</v>
      </c>
    </row>
    <row r="1196" spans="45:45">
      <c r="AS1196" t="s">
        <v>1931</v>
      </c>
    </row>
    <row r="1197" spans="45:45">
      <c r="AS1197" t="s">
        <v>1932</v>
      </c>
    </row>
    <row r="1198" spans="45:45">
      <c r="AS1198" t="s">
        <v>1933</v>
      </c>
    </row>
    <row r="1199" spans="45:45">
      <c r="AS1199" t="s">
        <v>1934</v>
      </c>
    </row>
    <row r="1200" spans="45:45">
      <c r="AS1200" t="s">
        <v>1935</v>
      </c>
    </row>
    <row r="1201" spans="45:45">
      <c r="AS1201" t="s">
        <v>1936</v>
      </c>
    </row>
    <row r="1202" spans="45:45">
      <c r="AS1202" t="s">
        <v>1937</v>
      </c>
    </row>
    <row r="1203" spans="45:45">
      <c r="AS1203" t="s">
        <v>1938</v>
      </c>
    </row>
    <row r="1204" spans="45:45">
      <c r="AS1204" t="s">
        <v>1939</v>
      </c>
    </row>
    <row r="1205" spans="45:45">
      <c r="AS1205" t="s">
        <v>1940</v>
      </c>
    </row>
    <row r="1206" spans="45:45">
      <c r="AS1206" t="s">
        <v>1941</v>
      </c>
    </row>
    <row r="1207" spans="45:45">
      <c r="AS1207" t="s">
        <v>1942</v>
      </c>
    </row>
    <row r="1208" spans="45:45">
      <c r="AS1208" t="s">
        <v>1943</v>
      </c>
    </row>
    <row r="1209" spans="45:45">
      <c r="AS1209" t="s">
        <v>1944</v>
      </c>
    </row>
    <row r="1210" spans="45:45">
      <c r="AS1210" t="s">
        <v>1945</v>
      </c>
    </row>
    <row r="1211" spans="45:45">
      <c r="AS1211" t="s">
        <v>1946</v>
      </c>
    </row>
    <row r="1212" spans="45:45">
      <c r="AS1212" t="s">
        <v>1947</v>
      </c>
    </row>
    <row r="1213" spans="45:45">
      <c r="AS1213" t="s">
        <v>1948</v>
      </c>
    </row>
    <row r="1214" spans="45:45">
      <c r="AS1214" t="s">
        <v>1949</v>
      </c>
    </row>
    <row r="1215" spans="45:45">
      <c r="AS1215" t="s">
        <v>1950</v>
      </c>
    </row>
    <row r="1216" spans="45:45">
      <c r="AS1216" t="s">
        <v>1951</v>
      </c>
    </row>
    <row r="1217" spans="45:45">
      <c r="AS1217" t="s">
        <v>1952</v>
      </c>
    </row>
    <row r="1218" spans="45:45">
      <c r="AS1218" t="s">
        <v>1953</v>
      </c>
    </row>
    <row r="1219" spans="45:45">
      <c r="AS1219" t="s">
        <v>1954</v>
      </c>
    </row>
    <row r="1220" spans="45:45">
      <c r="AS1220" t="s">
        <v>1955</v>
      </c>
    </row>
    <row r="1221" spans="45:45">
      <c r="AS1221" t="s">
        <v>1956</v>
      </c>
    </row>
    <row r="1222" spans="45:45">
      <c r="AS1222" t="s">
        <v>1957</v>
      </c>
    </row>
    <row r="1223" spans="45:45">
      <c r="AS1223" t="s">
        <v>1958</v>
      </c>
    </row>
    <row r="1224" spans="45:45">
      <c r="AS1224" t="s">
        <v>1959</v>
      </c>
    </row>
    <row r="1225" spans="45:45">
      <c r="AS1225" t="s">
        <v>1960</v>
      </c>
    </row>
    <row r="1226" spans="45:45">
      <c r="AS1226" t="s">
        <v>1961</v>
      </c>
    </row>
    <row r="1227" spans="45:45">
      <c r="AS1227" t="s">
        <v>1962</v>
      </c>
    </row>
    <row r="1228" spans="45:45">
      <c r="AS1228" t="s">
        <v>1963</v>
      </c>
    </row>
    <row r="1229" spans="45:45">
      <c r="AS1229" t="s">
        <v>1964</v>
      </c>
    </row>
    <row r="1230" spans="45:45">
      <c r="AS1230" t="s">
        <v>1965</v>
      </c>
    </row>
    <row r="1231" spans="45:45">
      <c r="AS1231" t="s">
        <v>1966</v>
      </c>
    </row>
    <row r="1232" spans="45:45">
      <c r="AS1232" t="s">
        <v>1967</v>
      </c>
    </row>
    <row r="1233" spans="45:45">
      <c r="AS1233" t="s">
        <v>1968</v>
      </c>
    </row>
    <row r="1234" spans="45:45">
      <c r="AS1234" t="s">
        <v>1969</v>
      </c>
    </row>
    <row r="1235" spans="45:45">
      <c r="AS1235" t="s">
        <v>1970</v>
      </c>
    </row>
    <row r="1236" spans="45:45">
      <c r="AS1236" t="s">
        <v>1971</v>
      </c>
    </row>
    <row r="1237" spans="45:45">
      <c r="AS1237" t="s">
        <v>1972</v>
      </c>
    </row>
    <row r="1238" spans="45:45">
      <c r="AS1238" t="s">
        <v>1973</v>
      </c>
    </row>
    <row r="1239" spans="45:45">
      <c r="AS1239" t="s">
        <v>1974</v>
      </c>
    </row>
    <row r="1240" spans="45:45">
      <c r="AS1240" t="s">
        <v>1975</v>
      </c>
    </row>
    <row r="1241" spans="45:45">
      <c r="AS1241" t="s">
        <v>1976</v>
      </c>
    </row>
    <row r="1242" spans="45:45">
      <c r="AS1242" t="s">
        <v>1977</v>
      </c>
    </row>
    <row r="1243" spans="45:45">
      <c r="AS1243" t="s">
        <v>1978</v>
      </c>
    </row>
    <row r="1244" spans="45:45">
      <c r="AS1244" t="s">
        <v>1979</v>
      </c>
    </row>
    <row r="1245" spans="45:45">
      <c r="AS1245" t="s">
        <v>1980</v>
      </c>
    </row>
    <row r="1246" spans="45:45">
      <c r="AS1246" t="s">
        <v>1981</v>
      </c>
    </row>
    <row r="1247" spans="45:45">
      <c r="AS1247" t="s">
        <v>1982</v>
      </c>
    </row>
    <row r="1248" spans="45:45">
      <c r="AS1248" t="s">
        <v>1983</v>
      </c>
    </row>
    <row r="1249" spans="45:45">
      <c r="AS1249" t="s">
        <v>1984</v>
      </c>
    </row>
    <row r="1250" spans="45:45">
      <c r="AS1250" t="s">
        <v>1985</v>
      </c>
    </row>
    <row r="1251" spans="45:45">
      <c r="AS1251" t="s">
        <v>1986</v>
      </c>
    </row>
    <row r="1252" spans="45:45">
      <c r="AS1252" t="s">
        <v>1987</v>
      </c>
    </row>
    <row r="1253" spans="45:45">
      <c r="AS1253" t="s">
        <v>1988</v>
      </c>
    </row>
    <row r="1254" spans="45:45">
      <c r="AS1254" t="s">
        <v>1989</v>
      </c>
    </row>
    <row r="1255" spans="45:45">
      <c r="AS1255" t="s">
        <v>1990</v>
      </c>
    </row>
    <row r="1256" spans="45:45">
      <c r="AS1256" t="s">
        <v>1991</v>
      </c>
    </row>
    <row r="1257" spans="45:45">
      <c r="AS1257" t="s">
        <v>1992</v>
      </c>
    </row>
    <row r="1258" spans="45:45">
      <c r="AS1258" t="s">
        <v>1993</v>
      </c>
    </row>
    <row r="1259" spans="45:45">
      <c r="AS1259" t="s">
        <v>1994</v>
      </c>
    </row>
    <row r="1260" spans="45:45">
      <c r="AS1260" t="s">
        <v>1995</v>
      </c>
    </row>
    <row r="1261" spans="45:45">
      <c r="AS1261" t="s">
        <v>1996</v>
      </c>
    </row>
    <row r="1262" spans="45:45">
      <c r="AS1262" t="s">
        <v>1997</v>
      </c>
    </row>
    <row r="1263" spans="45:45">
      <c r="AS1263" t="s">
        <v>1998</v>
      </c>
    </row>
    <row r="1264" spans="45:45">
      <c r="AS1264" t="s">
        <v>1999</v>
      </c>
    </row>
    <row r="1265" spans="45:45">
      <c r="AS1265" t="s">
        <v>2000</v>
      </c>
    </row>
    <row r="1266" spans="45:45">
      <c r="AS1266" t="s">
        <v>2001</v>
      </c>
    </row>
    <row r="1267" spans="45:45">
      <c r="AS1267" t="s">
        <v>2002</v>
      </c>
    </row>
    <row r="1268" spans="45:45">
      <c r="AS1268" t="s">
        <v>2003</v>
      </c>
    </row>
    <row r="1269" spans="45:45">
      <c r="AS1269" t="s">
        <v>2004</v>
      </c>
    </row>
    <row r="1270" spans="45:45">
      <c r="AS1270" t="s">
        <v>2005</v>
      </c>
    </row>
    <row r="1271" spans="45:45">
      <c r="AS1271" t="s">
        <v>2006</v>
      </c>
    </row>
    <row r="1272" spans="45:45">
      <c r="AS1272" t="s">
        <v>2007</v>
      </c>
    </row>
    <row r="1273" spans="45:45">
      <c r="AS1273" t="s">
        <v>2008</v>
      </c>
    </row>
    <row r="1274" spans="45:45">
      <c r="AS1274" t="s">
        <v>2009</v>
      </c>
    </row>
    <row r="1275" spans="45:45">
      <c r="AS1275" t="s">
        <v>2010</v>
      </c>
    </row>
    <row r="1276" spans="45:45">
      <c r="AS1276" t="s">
        <v>2011</v>
      </c>
    </row>
    <row r="1277" spans="45:45">
      <c r="AS1277" t="s">
        <v>2012</v>
      </c>
    </row>
    <row r="1278" spans="45:45">
      <c r="AS1278" t="s">
        <v>2013</v>
      </c>
    </row>
    <row r="1279" spans="45:45">
      <c r="AS1279" t="s">
        <v>2014</v>
      </c>
    </row>
    <row r="1280" spans="45:45">
      <c r="AS1280" t="s">
        <v>2015</v>
      </c>
    </row>
    <row r="1281" spans="45:45">
      <c r="AS1281" t="s">
        <v>2016</v>
      </c>
    </row>
    <row r="1282" spans="45:45">
      <c r="AS1282" t="s">
        <v>2017</v>
      </c>
    </row>
    <row r="1283" spans="45:45">
      <c r="AS1283" t="s">
        <v>2018</v>
      </c>
    </row>
    <row r="1284" spans="45:45">
      <c r="AS1284" t="s">
        <v>2019</v>
      </c>
    </row>
    <row r="1285" spans="45:45">
      <c r="AS1285" t="s">
        <v>2020</v>
      </c>
    </row>
    <row r="1286" spans="45:45">
      <c r="AS1286" t="s">
        <v>2021</v>
      </c>
    </row>
    <row r="1287" spans="45:45">
      <c r="AS1287" t="s">
        <v>2022</v>
      </c>
    </row>
    <row r="1288" spans="45:45">
      <c r="AS1288" t="s">
        <v>2023</v>
      </c>
    </row>
    <row r="1289" spans="45:45">
      <c r="AS1289" t="s">
        <v>2024</v>
      </c>
    </row>
    <row r="1290" spans="45:45">
      <c r="AS1290" t="s">
        <v>2025</v>
      </c>
    </row>
    <row r="1291" spans="45:45">
      <c r="AS1291" t="s">
        <v>2026</v>
      </c>
    </row>
    <row r="1292" spans="45:45">
      <c r="AS1292" t="s">
        <v>2027</v>
      </c>
    </row>
    <row r="1293" spans="45:45">
      <c r="AS1293" t="s">
        <v>2028</v>
      </c>
    </row>
    <row r="1294" spans="45:45">
      <c r="AS1294" t="s">
        <v>2029</v>
      </c>
    </row>
    <row r="1295" spans="45:45">
      <c r="AS1295" t="s">
        <v>2030</v>
      </c>
    </row>
    <row r="1296" spans="45:45">
      <c r="AS1296" t="s">
        <v>2031</v>
      </c>
    </row>
    <row r="1297" spans="45:45">
      <c r="AS1297" t="s">
        <v>2032</v>
      </c>
    </row>
    <row r="1298" spans="45:45">
      <c r="AS1298" t="s">
        <v>2033</v>
      </c>
    </row>
    <row r="1299" spans="45:45">
      <c r="AS1299" t="s">
        <v>2034</v>
      </c>
    </row>
    <row r="1300" spans="45:45">
      <c r="AS1300" t="s">
        <v>2035</v>
      </c>
    </row>
    <row r="1301" spans="45:45">
      <c r="AS1301" t="s">
        <v>2036</v>
      </c>
    </row>
    <row r="1302" spans="45:45">
      <c r="AS1302" t="s">
        <v>2037</v>
      </c>
    </row>
    <row r="1303" spans="45:45">
      <c r="AS1303" t="s">
        <v>2038</v>
      </c>
    </row>
    <row r="1304" spans="45:45">
      <c r="AS1304" t="s">
        <v>2039</v>
      </c>
    </row>
    <row r="1305" spans="45:45">
      <c r="AS1305" t="s">
        <v>2040</v>
      </c>
    </row>
    <row r="1306" spans="45:45">
      <c r="AS1306" t="s">
        <v>2041</v>
      </c>
    </row>
    <row r="1307" spans="45:45">
      <c r="AS1307" t="s">
        <v>2042</v>
      </c>
    </row>
    <row r="1308" spans="45:45">
      <c r="AS1308" t="s">
        <v>2043</v>
      </c>
    </row>
    <row r="1309" spans="45:45">
      <c r="AS1309" t="s">
        <v>2044</v>
      </c>
    </row>
    <row r="1310" spans="45:45">
      <c r="AS1310" t="s">
        <v>2045</v>
      </c>
    </row>
    <row r="1311" spans="45:45">
      <c r="AS1311" t="s">
        <v>2046</v>
      </c>
    </row>
    <row r="1312" spans="45:45">
      <c r="AS1312" t="s">
        <v>2047</v>
      </c>
    </row>
    <row r="1313" spans="45:45">
      <c r="AS1313" t="s">
        <v>2048</v>
      </c>
    </row>
    <row r="1314" spans="45:45">
      <c r="AS1314" t="s">
        <v>2049</v>
      </c>
    </row>
    <row r="1315" spans="45:45">
      <c r="AS1315" t="s">
        <v>2050</v>
      </c>
    </row>
    <row r="1316" spans="45:45">
      <c r="AS1316" t="s">
        <v>2051</v>
      </c>
    </row>
    <row r="1317" spans="45:45">
      <c r="AS1317" t="s">
        <v>2052</v>
      </c>
    </row>
    <row r="1318" spans="45:45">
      <c r="AS1318" t="s">
        <v>2053</v>
      </c>
    </row>
    <row r="1319" spans="45:45">
      <c r="AS1319" t="s">
        <v>2054</v>
      </c>
    </row>
    <row r="1320" spans="45:45">
      <c r="AS1320" t="s">
        <v>2055</v>
      </c>
    </row>
    <row r="1321" spans="45:45">
      <c r="AS1321" t="s">
        <v>2056</v>
      </c>
    </row>
    <row r="1322" spans="45:45">
      <c r="AS1322" t="s">
        <v>2057</v>
      </c>
    </row>
    <row r="1323" spans="45:45">
      <c r="AS1323" t="s">
        <v>2058</v>
      </c>
    </row>
    <row r="1324" spans="45:45">
      <c r="AS1324" t="s">
        <v>2059</v>
      </c>
    </row>
    <row r="1325" spans="45:45">
      <c r="AS1325" t="s">
        <v>2060</v>
      </c>
    </row>
    <row r="1326" spans="45:45">
      <c r="AS1326" t="s">
        <v>2061</v>
      </c>
    </row>
    <row r="1327" spans="45:45">
      <c r="AS1327" t="s">
        <v>2062</v>
      </c>
    </row>
    <row r="1328" spans="45:45">
      <c r="AS1328" t="s">
        <v>2063</v>
      </c>
    </row>
    <row r="1329" spans="45:45">
      <c r="AS1329" t="s">
        <v>2064</v>
      </c>
    </row>
    <row r="1330" spans="45:45">
      <c r="AS1330" t="s">
        <v>2065</v>
      </c>
    </row>
    <row r="1331" spans="45:45">
      <c r="AS1331" t="s">
        <v>2066</v>
      </c>
    </row>
    <row r="1332" spans="45:45">
      <c r="AS1332" t="s">
        <v>2067</v>
      </c>
    </row>
    <row r="1333" spans="45:45">
      <c r="AS1333" t="s">
        <v>2068</v>
      </c>
    </row>
    <row r="1334" spans="45:45">
      <c r="AS1334" t="s">
        <v>2069</v>
      </c>
    </row>
    <row r="1335" spans="45:45">
      <c r="AS1335" t="s">
        <v>2070</v>
      </c>
    </row>
    <row r="1336" spans="45:45">
      <c r="AS1336" t="s">
        <v>2071</v>
      </c>
    </row>
    <row r="1337" spans="45:45">
      <c r="AS1337" t="s">
        <v>2072</v>
      </c>
    </row>
    <row r="1338" spans="45:45">
      <c r="AS1338" t="s">
        <v>2073</v>
      </c>
    </row>
    <row r="1339" spans="45:45">
      <c r="AS1339" t="s">
        <v>2074</v>
      </c>
    </row>
    <row r="1340" spans="45:45">
      <c r="AS1340" t="s">
        <v>2075</v>
      </c>
    </row>
    <row r="1341" spans="45:45">
      <c r="AS1341" t="s">
        <v>2076</v>
      </c>
    </row>
    <row r="1342" spans="45:45">
      <c r="AS1342" t="s">
        <v>2077</v>
      </c>
    </row>
    <row r="1343" spans="45:45">
      <c r="AS1343" t="s">
        <v>2078</v>
      </c>
    </row>
    <row r="1344" spans="45:45">
      <c r="AS1344" t="s">
        <v>2079</v>
      </c>
    </row>
    <row r="1345" spans="45:45">
      <c r="AS1345" t="s">
        <v>2080</v>
      </c>
    </row>
    <row r="1346" spans="45:45">
      <c r="AS1346" t="s">
        <v>2081</v>
      </c>
    </row>
    <row r="1347" spans="45:45">
      <c r="AS1347" t="s">
        <v>2082</v>
      </c>
    </row>
    <row r="1348" spans="45:45">
      <c r="AS1348" t="s">
        <v>2083</v>
      </c>
    </row>
    <row r="1349" spans="45:45">
      <c r="AS1349" t="s">
        <v>2084</v>
      </c>
    </row>
    <row r="1350" spans="45:45">
      <c r="AS1350" t="s">
        <v>2085</v>
      </c>
    </row>
    <row r="1351" spans="45:45">
      <c r="AS1351" t="s">
        <v>2086</v>
      </c>
    </row>
    <row r="1352" spans="45:45">
      <c r="AS1352" t="s">
        <v>2087</v>
      </c>
    </row>
    <row r="1353" spans="45:45">
      <c r="AS1353" t="s">
        <v>2088</v>
      </c>
    </row>
    <row r="1354" spans="45:45">
      <c r="AS1354" t="s">
        <v>2089</v>
      </c>
    </row>
    <row r="1355" spans="45:45">
      <c r="AS1355" t="s">
        <v>2090</v>
      </c>
    </row>
    <row r="1356" spans="45:45">
      <c r="AS1356" t="s">
        <v>2091</v>
      </c>
    </row>
    <row r="1357" spans="45:45">
      <c r="AS1357" t="s">
        <v>2092</v>
      </c>
    </row>
    <row r="1358" spans="45:45">
      <c r="AS1358" t="s">
        <v>2093</v>
      </c>
    </row>
    <row r="1359" spans="45:45">
      <c r="AS1359" t="s">
        <v>2094</v>
      </c>
    </row>
    <row r="1360" spans="45:45">
      <c r="AS1360" t="s">
        <v>2095</v>
      </c>
    </row>
    <row r="1361" spans="45:45">
      <c r="AS1361" t="s">
        <v>2096</v>
      </c>
    </row>
    <row r="1362" spans="45:45">
      <c r="AS1362" t="s">
        <v>2097</v>
      </c>
    </row>
    <row r="1363" spans="45:45">
      <c r="AS1363" t="s">
        <v>2098</v>
      </c>
    </row>
    <row r="1364" spans="45:45">
      <c r="AS1364" t="s">
        <v>2099</v>
      </c>
    </row>
    <row r="1365" spans="45:45">
      <c r="AS1365" t="s">
        <v>2100</v>
      </c>
    </row>
    <row r="1366" spans="45:45">
      <c r="AS1366" t="s">
        <v>2101</v>
      </c>
    </row>
    <row r="1367" spans="45:45">
      <c r="AS1367" t="s">
        <v>2102</v>
      </c>
    </row>
    <row r="1368" spans="45:45">
      <c r="AS1368" t="s">
        <v>2103</v>
      </c>
    </row>
    <row r="1369" spans="45:45">
      <c r="AS1369" t="s">
        <v>2104</v>
      </c>
    </row>
    <row r="1370" spans="45:45">
      <c r="AS1370" t="s">
        <v>2105</v>
      </c>
    </row>
    <row r="1371" spans="45:45">
      <c r="AS1371" t="s">
        <v>2106</v>
      </c>
    </row>
    <row r="1372" spans="45:45">
      <c r="AS1372" t="s">
        <v>2107</v>
      </c>
    </row>
    <row r="1373" spans="45:45">
      <c r="AS1373" t="s">
        <v>2108</v>
      </c>
    </row>
    <row r="1374" spans="45:45">
      <c r="AS1374" t="s">
        <v>2109</v>
      </c>
    </row>
    <row r="1375" spans="45:45">
      <c r="AS1375" t="s">
        <v>2110</v>
      </c>
    </row>
    <row r="1376" spans="45:45">
      <c r="AS1376" t="s">
        <v>2111</v>
      </c>
    </row>
    <row r="1377" spans="45:45">
      <c r="AS1377" t="s">
        <v>2112</v>
      </c>
    </row>
    <row r="1378" spans="45:45">
      <c r="AS1378" t="s">
        <v>2113</v>
      </c>
    </row>
    <row r="1379" spans="45:45">
      <c r="AS1379" t="s">
        <v>2114</v>
      </c>
    </row>
    <row r="1380" spans="45:45">
      <c r="AS1380" t="s">
        <v>2115</v>
      </c>
    </row>
    <row r="1381" spans="45:45">
      <c r="AS1381" t="s">
        <v>2116</v>
      </c>
    </row>
    <row r="1382" spans="45:45">
      <c r="AS1382" t="s">
        <v>2117</v>
      </c>
    </row>
    <row r="1383" spans="45:45">
      <c r="AS1383" t="s">
        <v>2118</v>
      </c>
    </row>
    <row r="1384" spans="45:45">
      <c r="AS1384" t="s">
        <v>2119</v>
      </c>
    </row>
    <row r="1385" spans="45:45">
      <c r="AS1385" t="s">
        <v>2120</v>
      </c>
    </row>
    <row r="1386" spans="45:45">
      <c r="AS1386" t="s">
        <v>2121</v>
      </c>
    </row>
    <row r="1387" spans="45:45">
      <c r="AS1387" t="s">
        <v>2122</v>
      </c>
    </row>
    <row r="1388" spans="45:45">
      <c r="AS1388" t="s">
        <v>2123</v>
      </c>
    </row>
    <row r="1389" spans="45:45">
      <c r="AS1389" t="s">
        <v>2124</v>
      </c>
    </row>
    <row r="1390" spans="45:45">
      <c r="AS1390" t="s">
        <v>2125</v>
      </c>
    </row>
    <row r="1391" spans="45:45">
      <c r="AS1391" t="s">
        <v>2126</v>
      </c>
    </row>
    <row r="1392" spans="45:45">
      <c r="AS1392" t="s">
        <v>2127</v>
      </c>
    </row>
    <row r="1393" spans="45:45">
      <c r="AS1393" t="s">
        <v>2128</v>
      </c>
    </row>
    <row r="1394" spans="45:45">
      <c r="AS1394" t="s">
        <v>2129</v>
      </c>
    </row>
    <row r="1395" spans="45:45">
      <c r="AS1395" t="s">
        <v>2130</v>
      </c>
    </row>
    <row r="1396" spans="45:45">
      <c r="AS1396" t="s">
        <v>2131</v>
      </c>
    </row>
    <row r="1397" spans="45:45">
      <c r="AS1397" t="s">
        <v>2132</v>
      </c>
    </row>
    <row r="1398" spans="45:45">
      <c r="AS1398" t="s">
        <v>2133</v>
      </c>
    </row>
    <row r="1399" spans="45:45">
      <c r="AS1399" t="s">
        <v>2134</v>
      </c>
    </row>
    <row r="1400" spans="45:45">
      <c r="AS1400" t="s">
        <v>2135</v>
      </c>
    </row>
    <row r="1401" spans="45:45">
      <c r="AS1401" t="s">
        <v>2136</v>
      </c>
    </row>
    <row r="1402" spans="45:45">
      <c r="AS1402" t="s">
        <v>2137</v>
      </c>
    </row>
    <row r="1403" spans="45:45">
      <c r="AS1403" t="s">
        <v>2138</v>
      </c>
    </row>
    <row r="1404" spans="45:45">
      <c r="AS1404" t="s">
        <v>2139</v>
      </c>
    </row>
    <row r="1405" spans="45:45">
      <c r="AS1405" t="s">
        <v>2140</v>
      </c>
    </row>
    <row r="1406" spans="45:45">
      <c r="AS1406" t="s">
        <v>2141</v>
      </c>
    </row>
    <row r="1407" spans="45:45">
      <c r="AS1407" t="s">
        <v>2142</v>
      </c>
    </row>
    <row r="1408" spans="45:45">
      <c r="AS1408" t="s">
        <v>2143</v>
      </c>
    </row>
    <row r="1409" spans="45:45">
      <c r="AS1409" t="s">
        <v>2144</v>
      </c>
    </row>
    <row r="1410" spans="45:45">
      <c r="AS1410" t="s">
        <v>2145</v>
      </c>
    </row>
    <row r="1411" spans="45:45">
      <c r="AS1411" t="s">
        <v>2146</v>
      </c>
    </row>
    <row r="1412" spans="45:45">
      <c r="AS1412" t="s">
        <v>2147</v>
      </c>
    </row>
    <row r="1413" spans="45:45">
      <c r="AS1413" t="s">
        <v>2148</v>
      </c>
    </row>
    <row r="1414" spans="45:45">
      <c r="AS1414" t="s">
        <v>2149</v>
      </c>
    </row>
    <row r="1415" spans="45:45">
      <c r="AS1415" t="s">
        <v>2150</v>
      </c>
    </row>
    <row r="1416" spans="45:45">
      <c r="AS1416" t="s">
        <v>2151</v>
      </c>
    </row>
    <row r="1417" spans="45:45">
      <c r="AS1417" t="s">
        <v>2152</v>
      </c>
    </row>
    <row r="1418" spans="45:45">
      <c r="AS1418" t="s">
        <v>2153</v>
      </c>
    </row>
    <row r="1419" spans="45:45">
      <c r="AS1419" t="s">
        <v>2154</v>
      </c>
    </row>
    <row r="1420" spans="45:45">
      <c r="AS1420" t="s">
        <v>2155</v>
      </c>
    </row>
    <row r="1421" spans="45:45">
      <c r="AS1421" t="s">
        <v>2156</v>
      </c>
    </row>
    <row r="1422" spans="45:45">
      <c r="AS1422" t="s">
        <v>2157</v>
      </c>
    </row>
    <row r="1423" spans="45:45">
      <c r="AS1423" t="s">
        <v>2158</v>
      </c>
    </row>
    <row r="1424" spans="45:45">
      <c r="AS1424" t="s">
        <v>2159</v>
      </c>
    </row>
    <row r="1425" spans="45:45">
      <c r="AS1425" t="s">
        <v>2160</v>
      </c>
    </row>
    <row r="1426" spans="45:45">
      <c r="AS1426" t="s">
        <v>2161</v>
      </c>
    </row>
    <row r="1427" spans="45:45">
      <c r="AS1427" t="s">
        <v>2162</v>
      </c>
    </row>
    <row r="1428" spans="45:45">
      <c r="AS1428" t="s">
        <v>2163</v>
      </c>
    </row>
    <row r="1429" spans="45:45">
      <c r="AS1429" t="s">
        <v>2164</v>
      </c>
    </row>
    <row r="1430" spans="45:45">
      <c r="AS1430" t="s">
        <v>2165</v>
      </c>
    </row>
    <row r="1431" spans="45:45">
      <c r="AS1431" t="s">
        <v>2166</v>
      </c>
    </row>
    <row r="1432" spans="45:45">
      <c r="AS1432" t="s">
        <v>2167</v>
      </c>
    </row>
    <row r="1433" spans="45:45">
      <c r="AS1433" t="s">
        <v>2168</v>
      </c>
    </row>
    <row r="1434" spans="45:45">
      <c r="AS1434" t="s">
        <v>2169</v>
      </c>
    </row>
    <row r="1435" spans="45:45">
      <c r="AS1435" t="s">
        <v>2170</v>
      </c>
    </row>
    <row r="1436" spans="45:45">
      <c r="AS1436" t="s">
        <v>2171</v>
      </c>
    </row>
    <row r="1437" spans="45:45">
      <c r="AS1437" t="s">
        <v>2172</v>
      </c>
    </row>
    <row r="1438" spans="45:45">
      <c r="AS1438" t="s">
        <v>2173</v>
      </c>
    </row>
    <row r="1439" spans="45:45">
      <c r="AS1439" t="s">
        <v>2174</v>
      </c>
    </row>
    <row r="1440" spans="45:45">
      <c r="AS1440" t="s">
        <v>2175</v>
      </c>
    </row>
    <row r="1441" spans="45:45">
      <c r="AS1441" t="s">
        <v>2176</v>
      </c>
    </row>
    <row r="1442" spans="45:45">
      <c r="AS1442" t="s">
        <v>2177</v>
      </c>
    </row>
    <row r="1443" spans="45:45">
      <c r="AS1443" t="s">
        <v>2178</v>
      </c>
    </row>
    <row r="1444" spans="45:45">
      <c r="AS1444" t="s">
        <v>2179</v>
      </c>
    </row>
    <row r="1445" spans="45:45">
      <c r="AS1445" t="s">
        <v>2180</v>
      </c>
    </row>
    <row r="1446" spans="45:45">
      <c r="AS1446" t="s">
        <v>2181</v>
      </c>
    </row>
    <row r="1447" spans="45:45">
      <c r="AS1447" t="s">
        <v>2182</v>
      </c>
    </row>
    <row r="1448" spans="45:45">
      <c r="AS1448" t="s">
        <v>2183</v>
      </c>
    </row>
    <row r="1449" spans="45:45">
      <c r="AS1449" t="s">
        <v>2184</v>
      </c>
    </row>
    <row r="1450" spans="45:45">
      <c r="AS1450" t="s">
        <v>2185</v>
      </c>
    </row>
    <row r="1451" spans="45:45">
      <c r="AS1451" t="s">
        <v>2186</v>
      </c>
    </row>
    <row r="1452" spans="45:45">
      <c r="AS1452" t="s">
        <v>2187</v>
      </c>
    </row>
    <row r="1453" spans="45:45">
      <c r="AS1453" t="s">
        <v>2188</v>
      </c>
    </row>
    <row r="1454" spans="45:45">
      <c r="AS1454" t="s">
        <v>2189</v>
      </c>
    </row>
    <row r="1455" spans="45:45">
      <c r="AS1455" t="s">
        <v>2190</v>
      </c>
    </row>
    <row r="1456" spans="45:45">
      <c r="AS1456" t="s">
        <v>2191</v>
      </c>
    </row>
    <row r="1457" spans="45:45">
      <c r="AS1457" t="s">
        <v>2192</v>
      </c>
    </row>
    <row r="1458" spans="45:45">
      <c r="AS1458" t="s">
        <v>2193</v>
      </c>
    </row>
    <row r="1459" spans="45:45">
      <c r="AS1459" t="s">
        <v>2194</v>
      </c>
    </row>
    <row r="1460" spans="45:45">
      <c r="AS1460" t="s">
        <v>2195</v>
      </c>
    </row>
    <row r="1461" spans="45:45">
      <c r="AS1461" t="s">
        <v>2196</v>
      </c>
    </row>
    <row r="1462" spans="45:45">
      <c r="AS1462" t="s">
        <v>2197</v>
      </c>
    </row>
    <row r="1463" spans="45:45">
      <c r="AS1463" t="s">
        <v>2198</v>
      </c>
    </row>
    <row r="1464" spans="45:45">
      <c r="AS1464" t="s">
        <v>2199</v>
      </c>
    </row>
    <row r="1465" spans="45:45">
      <c r="AS1465" t="s">
        <v>2200</v>
      </c>
    </row>
    <row r="1466" spans="45:45">
      <c r="AS1466" t="s">
        <v>2201</v>
      </c>
    </row>
    <row r="1467" spans="45:45">
      <c r="AS1467" t="s">
        <v>2202</v>
      </c>
    </row>
    <row r="1468" spans="45:45">
      <c r="AS1468" t="s">
        <v>2203</v>
      </c>
    </row>
    <row r="1469" spans="45:45">
      <c r="AS1469" t="s">
        <v>2204</v>
      </c>
    </row>
    <row r="1470" spans="45:45">
      <c r="AS1470" t="s">
        <v>2205</v>
      </c>
    </row>
    <row r="1471" spans="45:45">
      <c r="AS1471" t="s">
        <v>2206</v>
      </c>
    </row>
    <row r="1472" spans="45:45">
      <c r="AS1472" t="s">
        <v>2207</v>
      </c>
    </row>
    <row r="1473" spans="45:45">
      <c r="AS1473" t="s">
        <v>2208</v>
      </c>
    </row>
    <row r="1474" spans="45:45">
      <c r="AS1474" t="s">
        <v>2209</v>
      </c>
    </row>
    <row r="1475" spans="45:45">
      <c r="AS1475" t="s">
        <v>2210</v>
      </c>
    </row>
    <row r="1476" spans="45:45">
      <c r="AS1476" t="s">
        <v>2211</v>
      </c>
    </row>
    <row r="1477" spans="45:45">
      <c r="AS1477" t="s">
        <v>2212</v>
      </c>
    </row>
    <row r="1478" spans="45:45">
      <c r="AS1478" t="s">
        <v>2213</v>
      </c>
    </row>
    <row r="1479" spans="45:45">
      <c r="AS1479" t="s">
        <v>2214</v>
      </c>
    </row>
    <row r="1480" spans="45:45">
      <c r="AS1480" t="s">
        <v>2215</v>
      </c>
    </row>
    <row r="1481" spans="45:45">
      <c r="AS1481" t="s">
        <v>2216</v>
      </c>
    </row>
    <row r="1482" spans="45:45">
      <c r="AS1482" t="s">
        <v>2217</v>
      </c>
    </row>
    <row r="1483" spans="45:45">
      <c r="AS1483" t="s">
        <v>2218</v>
      </c>
    </row>
    <row r="1484" spans="45:45">
      <c r="AS1484" t="s">
        <v>2219</v>
      </c>
    </row>
    <row r="1485" spans="45:45">
      <c r="AS1485" t="s">
        <v>2220</v>
      </c>
    </row>
    <row r="1486" spans="45:45">
      <c r="AS1486" t="s">
        <v>2221</v>
      </c>
    </row>
    <row r="1487" spans="45:45">
      <c r="AS1487" t="s">
        <v>2222</v>
      </c>
    </row>
    <row r="1488" spans="45:45">
      <c r="AS1488" t="s">
        <v>2223</v>
      </c>
    </row>
    <row r="1489" spans="45:45">
      <c r="AS1489" t="s">
        <v>2224</v>
      </c>
    </row>
    <row r="1490" spans="45:45">
      <c r="AS1490" t="s">
        <v>2225</v>
      </c>
    </row>
    <row r="1491" spans="45:45">
      <c r="AS1491" t="s">
        <v>2226</v>
      </c>
    </row>
    <row r="1492" spans="45:45">
      <c r="AS1492" t="s">
        <v>2227</v>
      </c>
    </row>
    <row r="1493" spans="45:45">
      <c r="AS1493" t="s">
        <v>2228</v>
      </c>
    </row>
    <row r="1494" spans="45:45">
      <c r="AS1494" t="s">
        <v>2229</v>
      </c>
    </row>
    <row r="1495" spans="45:45">
      <c r="AS1495" t="s">
        <v>2230</v>
      </c>
    </row>
    <row r="1496" spans="45:45">
      <c r="AS1496" t="s">
        <v>2231</v>
      </c>
    </row>
    <row r="1497" spans="45:45">
      <c r="AS1497" t="s">
        <v>2232</v>
      </c>
    </row>
    <row r="1498" spans="45:45">
      <c r="AS1498" t="s">
        <v>2233</v>
      </c>
    </row>
    <row r="1499" spans="45:45">
      <c r="AS1499" t="s">
        <v>2234</v>
      </c>
    </row>
    <row r="1500" spans="45:45">
      <c r="AS1500" t="s">
        <v>2235</v>
      </c>
    </row>
    <row r="1501" spans="45:45">
      <c r="AS1501" t="s">
        <v>2236</v>
      </c>
    </row>
    <row r="1502" spans="45:45">
      <c r="AS1502" t="s">
        <v>2237</v>
      </c>
    </row>
    <row r="1503" spans="45:45">
      <c r="AS1503" t="s">
        <v>2238</v>
      </c>
    </row>
    <row r="1504" spans="45:45">
      <c r="AS1504" t="s">
        <v>2239</v>
      </c>
    </row>
    <row r="1505" spans="45:45">
      <c r="AS1505" t="s">
        <v>2240</v>
      </c>
    </row>
    <row r="1506" spans="45:45">
      <c r="AS1506" t="s">
        <v>2241</v>
      </c>
    </row>
    <row r="1507" spans="45:45">
      <c r="AS1507" t="s">
        <v>2242</v>
      </c>
    </row>
    <row r="1508" spans="45:45">
      <c r="AS1508" t="s">
        <v>2243</v>
      </c>
    </row>
    <row r="1509" spans="45:45">
      <c r="AS1509" t="s">
        <v>2244</v>
      </c>
    </row>
    <row r="1510" spans="45:45">
      <c r="AS1510" t="s">
        <v>2245</v>
      </c>
    </row>
    <row r="1511" spans="45:45">
      <c r="AS1511" t="s">
        <v>2246</v>
      </c>
    </row>
    <row r="1512" spans="45:45">
      <c r="AS1512" t="s">
        <v>2247</v>
      </c>
    </row>
    <row r="1513" spans="45:45">
      <c r="AS1513" t="s">
        <v>2248</v>
      </c>
    </row>
    <row r="1514" spans="45:45">
      <c r="AS1514" t="s">
        <v>2249</v>
      </c>
    </row>
    <row r="1515" spans="45:45">
      <c r="AS1515" t="s">
        <v>2250</v>
      </c>
    </row>
    <row r="1516" spans="45:45">
      <c r="AS1516" t="s">
        <v>2251</v>
      </c>
    </row>
    <row r="1517" spans="45:45">
      <c r="AS1517" t="s">
        <v>2252</v>
      </c>
    </row>
    <row r="1518" spans="45:45">
      <c r="AS1518" t="s">
        <v>2253</v>
      </c>
    </row>
    <row r="1519" spans="45:45">
      <c r="AS1519" t="s">
        <v>2254</v>
      </c>
    </row>
    <row r="1520" spans="45:45">
      <c r="AS1520" t="s">
        <v>2255</v>
      </c>
    </row>
    <row r="1521" spans="45:45">
      <c r="AS1521" t="s">
        <v>2256</v>
      </c>
    </row>
    <row r="1522" spans="45:45">
      <c r="AS1522" t="s">
        <v>2257</v>
      </c>
    </row>
    <row r="1523" spans="45:45">
      <c r="AS1523" t="s">
        <v>2258</v>
      </c>
    </row>
    <row r="1524" spans="45:45">
      <c r="AS1524" t="s">
        <v>2259</v>
      </c>
    </row>
    <row r="1525" spans="45:45">
      <c r="AS1525" t="s">
        <v>2260</v>
      </c>
    </row>
    <row r="1526" spans="45:45">
      <c r="AS1526" t="s">
        <v>2261</v>
      </c>
    </row>
    <row r="1527" spans="45:45">
      <c r="AS1527" t="s">
        <v>2262</v>
      </c>
    </row>
    <row r="1528" spans="45:45">
      <c r="AS1528" t="s">
        <v>2263</v>
      </c>
    </row>
    <row r="1529" spans="45:45">
      <c r="AS1529" t="s">
        <v>2264</v>
      </c>
    </row>
    <row r="1530" spans="45:45">
      <c r="AS1530" t="s">
        <v>2265</v>
      </c>
    </row>
    <row r="1531" spans="45:45">
      <c r="AS1531" t="s">
        <v>2266</v>
      </c>
    </row>
    <row r="1532" spans="45:45">
      <c r="AS1532" t="s">
        <v>2267</v>
      </c>
    </row>
    <row r="1533" spans="45:45">
      <c r="AS1533" t="s">
        <v>2268</v>
      </c>
    </row>
    <row r="1534" spans="45:45">
      <c r="AS1534" t="s">
        <v>2269</v>
      </c>
    </row>
    <row r="1535" spans="45:45">
      <c r="AS1535" t="s">
        <v>2270</v>
      </c>
    </row>
    <row r="1536" spans="45:45">
      <c r="AS1536" t="s">
        <v>2271</v>
      </c>
    </row>
    <row r="1537" spans="45:45">
      <c r="AS1537" t="s">
        <v>2272</v>
      </c>
    </row>
    <row r="1538" spans="45:45">
      <c r="AS1538" t="s">
        <v>2273</v>
      </c>
    </row>
    <row r="1539" spans="45:45">
      <c r="AS1539" t="s">
        <v>2274</v>
      </c>
    </row>
    <row r="1540" spans="45:45">
      <c r="AS1540" t="s">
        <v>2275</v>
      </c>
    </row>
    <row r="1541" spans="45:45">
      <c r="AS1541" t="s">
        <v>2276</v>
      </c>
    </row>
    <row r="1542" spans="45:45">
      <c r="AS1542" t="s">
        <v>2277</v>
      </c>
    </row>
    <row r="1543" spans="45:45">
      <c r="AS1543" t="s">
        <v>2278</v>
      </c>
    </row>
    <row r="1544" spans="45:45">
      <c r="AS1544" t="s">
        <v>2279</v>
      </c>
    </row>
    <row r="1545" spans="45:45">
      <c r="AS1545" t="s">
        <v>2280</v>
      </c>
    </row>
    <row r="1546" spans="45:45">
      <c r="AS1546" t="s">
        <v>2281</v>
      </c>
    </row>
    <row r="1547" spans="45:45">
      <c r="AS1547" t="s">
        <v>2282</v>
      </c>
    </row>
    <row r="1548" spans="45:45">
      <c r="AS1548" t="s">
        <v>2283</v>
      </c>
    </row>
    <row r="1549" spans="45:45">
      <c r="AS1549" t="s">
        <v>2284</v>
      </c>
    </row>
    <row r="1550" spans="45:45">
      <c r="AS1550" t="s">
        <v>2285</v>
      </c>
    </row>
    <row r="1551" spans="45:45">
      <c r="AS1551" t="s">
        <v>2286</v>
      </c>
    </row>
    <row r="1552" spans="45:45">
      <c r="AS1552" t="s">
        <v>2287</v>
      </c>
    </row>
    <row r="1553" spans="45:45">
      <c r="AS1553" t="s">
        <v>2288</v>
      </c>
    </row>
    <row r="1554" spans="45:45">
      <c r="AS1554" t="s">
        <v>2289</v>
      </c>
    </row>
    <row r="1555" spans="45:45">
      <c r="AS1555" t="s">
        <v>2290</v>
      </c>
    </row>
    <row r="1556" spans="45:45">
      <c r="AS1556" t="s">
        <v>2291</v>
      </c>
    </row>
    <row r="1557" spans="45:45">
      <c r="AS1557" t="s">
        <v>2292</v>
      </c>
    </row>
    <row r="1558" spans="45:45">
      <c r="AS1558" t="s">
        <v>2293</v>
      </c>
    </row>
    <row r="1559" spans="45:45">
      <c r="AS1559" t="s">
        <v>2294</v>
      </c>
    </row>
    <row r="1560" spans="45:45">
      <c r="AS1560" t="s">
        <v>2295</v>
      </c>
    </row>
    <row r="1561" spans="45:45">
      <c r="AS1561" t="s">
        <v>2296</v>
      </c>
    </row>
    <row r="1562" spans="45:45">
      <c r="AS1562" t="s">
        <v>2297</v>
      </c>
    </row>
    <row r="1563" spans="45:45">
      <c r="AS1563" t="s">
        <v>2298</v>
      </c>
    </row>
    <row r="1564" spans="45:45">
      <c r="AS1564" t="s">
        <v>2299</v>
      </c>
    </row>
    <row r="1565" spans="45:45">
      <c r="AS1565" t="s">
        <v>2300</v>
      </c>
    </row>
    <row r="1566" spans="45:45">
      <c r="AS1566" t="s">
        <v>2301</v>
      </c>
    </row>
    <row r="1567" spans="45:45">
      <c r="AS1567" t="s">
        <v>2302</v>
      </c>
    </row>
    <row r="1568" spans="45:45">
      <c r="AS1568" t="s">
        <v>2303</v>
      </c>
    </row>
    <row r="1569" spans="45:45">
      <c r="AS1569" t="s">
        <v>2304</v>
      </c>
    </row>
    <row r="1570" spans="45:45">
      <c r="AS1570" t="s">
        <v>2305</v>
      </c>
    </row>
    <row r="1571" spans="45:45">
      <c r="AS1571" t="s">
        <v>2306</v>
      </c>
    </row>
    <row r="1572" spans="45:45">
      <c r="AS1572" t="s">
        <v>2307</v>
      </c>
    </row>
    <row r="1573" spans="45:45">
      <c r="AS1573" t="s">
        <v>2308</v>
      </c>
    </row>
    <row r="1574" spans="45:45">
      <c r="AS1574" t="s">
        <v>2309</v>
      </c>
    </row>
    <row r="1575" spans="45:45">
      <c r="AS1575" t="s">
        <v>2310</v>
      </c>
    </row>
    <row r="1576" spans="45:45">
      <c r="AS1576" t="s">
        <v>2311</v>
      </c>
    </row>
    <row r="1577" spans="45:45">
      <c r="AS1577" t="s">
        <v>2312</v>
      </c>
    </row>
    <row r="1578" spans="45:45">
      <c r="AS1578" t="s">
        <v>2313</v>
      </c>
    </row>
    <row r="1579" spans="45:45">
      <c r="AS1579" t="s">
        <v>2314</v>
      </c>
    </row>
    <row r="1580" spans="45:45">
      <c r="AS1580" t="s">
        <v>2315</v>
      </c>
    </row>
    <row r="1581" spans="45:45">
      <c r="AS1581" t="s">
        <v>2316</v>
      </c>
    </row>
    <row r="1582" spans="45:45">
      <c r="AS1582" t="s">
        <v>2317</v>
      </c>
    </row>
    <row r="1583" spans="45:45">
      <c r="AS1583" t="s">
        <v>2318</v>
      </c>
    </row>
    <row r="1584" spans="45:45">
      <c r="AS1584" t="s">
        <v>2319</v>
      </c>
    </row>
    <row r="1585" spans="45:45">
      <c r="AS1585" t="s">
        <v>2320</v>
      </c>
    </row>
    <row r="1586" spans="45:45">
      <c r="AS1586" t="s">
        <v>2321</v>
      </c>
    </row>
    <row r="1587" spans="45:45">
      <c r="AS1587" t="s">
        <v>2322</v>
      </c>
    </row>
    <row r="1588" spans="45:45">
      <c r="AS1588" t="s">
        <v>2323</v>
      </c>
    </row>
    <row r="1589" spans="45:45">
      <c r="AS1589" t="s">
        <v>2324</v>
      </c>
    </row>
    <row r="1590" spans="45:45">
      <c r="AS1590" t="s">
        <v>2325</v>
      </c>
    </row>
    <row r="1591" spans="45:45">
      <c r="AS1591" t="s">
        <v>2326</v>
      </c>
    </row>
    <row r="1592" spans="45:45">
      <c r="AS1592" t="s">
        <v>2327</v>
      </c>
    </row>
    <row r="1593" spans="45:45">
      <c r="AS1593" t="s">
        <v>2328</v>
      </c>
    </row>
    <row r="1594" spans="45:45">
      <c r="AS1594" t="s">
        <v>2329</v>
      </c>
    </row>
    <row r="1595" spans="45:45">
      <c r="AS1595" t="s">
        <v>2330</v>
      </c>
    </row>
    <row r="1596" spans="45:45">
      <c r="AS1596" t="s">
        <v>2331</v>
      </c>
    </row>
    <row r="1597" spans="45:45">
      <c r="AS1597" t="s">
        <v>2332</v>
      </c>
    </row>
    <row r="1598" spans="45:45">
      <c r="AS1598" t="s">
        <v>2333</v>
      </c>
    </row>
    <row r="1599" spans="45:45">
      <c r="AS1599" t="s">
        <v>2334</v>
      </c>
    </row>
    <row r="1600" spans="45:45">
      <c r="AS1600" t="s">
        <v>2335</v>
      </c>
    </row>
    <row r="1601" spans="45:45">
      <c r="AS1601" t="s">
        <v>2336</v>
      </c>
    </row>
    <row r="1602" spans="45:45">
      <c r="AS1602" t="s">
        <v>2337</v>
      </c>
    </row>
    <row r="1603" spans="45:45">
      <c r="AS1603" t="s">
        <v>2338</v>
      </c>
    </row>
    <row r="1604" spans="45:45">
      <c r="AS1604" t="s">
        <v>2339</v>
      </c>
    </row>
    <row r="1605" spans="45:45">
      <c r="AS1605" t="s">
        <v>2340</v>
      </c>
    </row>
    <row r="1606" spans="45:45">
      <c r="AS1606" t="s">
        <v>2341</v>
      </c>
    </row>
    <row r="1607" spans="45:45">
      <c r="AS1607" t="s">
        <v>2342</v>
      </c>
    </row>
    <row r="1608" spans="45:45">
      <c r="AS1608" t="s">
        <v>2343</v>
      </c>
    </row>
    <row r="1609" spans="45:45">
      <c r="AS1609" t="s">
        <v>2344</v>
      </c>
    </row>
    <row r="1610" spans="45:45">
      <c r="AS1610" t="s">
        <v>2345</v>
      </c>
    </row>
    <row r="1611" spans="45:45">
      <c r="AS1611" t="s">
        <v>2346</v>
      </c>
    </row>
    <row r="1612" spans="45:45">
      <c r="AS1612" t="s">
        <v>2347</v>
      </c>
    </row>
    <row r="1613" spans="45:45">
      <c r="AS1613" t="s">
        <v>2348</v>
      </c>
    </row>
    <row r="1614" spans="45:45">
      <c r="AS1614" t="s">
        <v>2349</v>
      </c>
    </row>
    <row r="1615" spans="45:45">
      <c r="AS1615" t="s">
        <v>2350</v>
      </c>
    </row>
    <row r="1616" spans="45:45">
      <c r="AS1616" t="s">
        <v>2351</v>
      </c>
    </row>
    <row r="1617" spans="45:45">
      <c r="AS1617" t="s">
        <v>2352</v>
      </c>
    </row>
    <row r="1618" spans="45:45">
      <c r="AS1618" t="s">
        <v>2353</v>
      </c>
    </row>
    <row r="1619" spans="45:45">
      <c r="AS1619" t="s">
        <v>2354</v>
      </c>
    </row>
    <row r="1620" spans="45:45">
      <c r="AS1620" t="s">
        <v>2355</v>
      </c>
    </row>
    <row r="1621" spans="45:45">
      <c r="AS1621" t="s">
        <v>2356</v>
      </c>
    </row>
    <row r="1622" spans="45:45">
      <c r="AS1622" t="s">
        <v>2357</v>
      </c>
    </row>
    <row r="1623" spans="45:45">
      <c r="AS1623" t="s">
        <v>2358</v>
      </c>
    </row>
    <row r="1624" spans="45:45">
      <c r="AS1624" t="s">
        <v>2359</v>
      </c>
    </row>
    <row r="1625" spans="45:45">
      <c r="AS1625" t="s">
        <v>2360</v>
      </c>
    </row>
    <row r="1626" spans="45:45">
      <c r="AS1626" t="s">
        <v>2361</v>
      </c>
    </row>
    <row r="1627" spans="45:45">
      <c r="AS1627" t="s">
        <v>2362</v>
      </c>
    </row>
    <row r="1628" spans="45:45">
      <c r="AS1628" t="s">
        <v>2363</v>
      </c>
    </row>
    <row r="1629" spans="45:45">
      <c r="AS1629" t="s">
        <v>2364</v>
      </c>
    </row>
    <row r="1630" spans="45:45">
      <c r="AS1630" t="s">
        <v>2365</v>
      </c>
    </row>
    <row r="1631" spans="45:45">
      <c r="AS1631" t="s">
        <v>2366</v>
      </c>
    </row>
    <row r="1632" spans="45:45">
      <c r="AS1632" t="s">
        <v>2367</v>
      </c>
    </row>
    <row r="1633" spans="45:45">
      <c r="AS1633" t="s">
        <v>2368</v>
      </c>
    </row>
    <row r="1634" spans="45:45">
      <c r="AS1634" t="s">
        <v>2369</v>
      </c>
    </row>
    <row r="1635" spans="45:45">
      <c r="AS1635" t="s">
        <v>2370</v>
      </c>
    </row>
    <row r="1636" spans="45:45">
      <c r="AS1636" t="s">
        <v>2371</v>
      </c>
    </row>
    <row r="1637" spans="45:45">
      <c r="AS1637" t="s">
        <v>2372</v>
      </c>
    </row>
    <row r="1638" spans="45:45">
      <c r="AS1638" t="s">
        <v>2373</v>
      </c>
    </row>
    <row r="1639" spans="45:45">
      <c r="AS1639" t="s">
        <v>2374</v>
      </c>
    </row>
    <row r="1640" spans="45:45">
      <c r="AS1640" t="s">
        <v>2375</v>
      </c>
    </row>
    <row r="1641" spans="45:45">
      <c r="AS1641" t="s">
        <v>2376</v>
      </c>
    </row>
    <row r="1642" spans="45:45">
      <c r="AS1642" t="s">
        <v>2377</v>
      </c>
    </row>
    <row r="1643" spans="45:45">
      <c r="AS1643" t="s">
        <v>2378</v>
      </c>
    </row>
    <row r="1644" spans="45:45">
      <c r="AS1644" t="s">
        <v>2379</v>
      </c>
    </row>
    <row r="1645" spans="45:45">
      <c r="AS1645" t="s">
        <v>2380</v>
      </c>
    </row>
    <row r="1646" spans="45:45">
      <c r="AS1646" t="s">
        <v>2381</v>
      </c>
    </row>
    <row r="1647" spans="45:45">
      <c r="AS1647" t="s">
        <v>2382</v>
      </c>
    </row>
    <row r="1648" spans="45:45">
      <c r="AS1648" t="s">
        <v>2383</v>
      </c>
    </row>
    <row r="1649" spans="45:45">
      <c r="AS1649" t="s">
        <v>2384</v>
      </c>
    </row>
    <row r="1650" spans="45:45">
      <c r="AS1650" t="s">
        <v>2385</v>
      </c>
    </row>
    <row r="1651" spans="45:45">
      <c r="AS1651" t="s">
        <v>2386</v>
      </c>
    </row>
    <row r="1652" spans="45:45">
      <c r="AS1652" t="s">
        <v>2387</v>
      </c>
    </row>
    <row r="1653" spans="45:45">
      <c r="AS1653" t="s">
        <v>2388</v>
      </c>
    </row>
    <row r="1654" spans="45:45">
      <c r="AS1654" t="s">
        <v>2389</v>
      </c>
    </row>
    <row r="1655" spans="45:45">
      <c r="AS1655" t="s">
        <v>2390</v>
      </c>
    </row>
    <row r="1656" spans="45:45">
      <c r="AS1656" t="s">
        <v>2391</v>
      </c>
    </row>
    <row r="1657" spans="45:45">
      <c r="AS1657" t="s">
        <v>2392</v>
      </c>
    </row>
    <row r="1658" spans="45:45">
      <c r="AS1658" t="s">
        <v>2393</v>
      </c>
    </row>
    <row r="1659" spans="45:45">
      <c r="AS1659" t="s">
        <v>2394</v>
      </c>
    </row>
    <row r="1660" spans="45:45">
      <c r="AS1660" t="s">
        <v>2395</v>
      </c>
    </row>
    <row r="1661" spans="45:45">
      <c r="AS1661" t="s">
        <v>2396</v>
      </c>
    </row>
    <row r="1662" spans="45:45">
      <c r="AS1662" t="s">
        <v>2397</v>
      </c>
    </row>
    <row r="1663" spans="45:45">
      <c r="AS1663" t="s">
        <v>2398</v>
      </c>
    </row>
    <row r="1664" spans="45:45">
      <c r="AS1664" t="s">
        <v>2399</v>
      </c>
    </row>
    <row r="1665" spans="45:45">
      <c r="AS1665" t="s">
        <v>2400</v>
      </c>
    </row>
    <row r="1666" spans="45:45">
      <c r="AS1666" t="s">
        <v>2401</v>
      </c>
    </row>
    <row r="1667" spans="45:45">
      <c r="AS1667" t="s">
        <v>2402</v>
      </c>
    </row>
    <row r="1668" spans="45:45">
      <c r="AS1668" t="s">
        <v>2403</v>
      </c>
    </row>
    <row r="1669" spans="45:45">
      <c r="AS1669" t="s">
        <v>2404</v>
      </c>
    </row>
    <row r="1670" spans="45:45">
      <c r="AS1670" t="s">
        <v>2405</v>
      </c>
    </row>
    <row r="1671" spans="45:45">
      <c r="AS1671" t="s">
        <v>2406</v>
      </c>
    </row>
    <row r="1672" spans="45:45">
      <c r="AS1672" t="s">
        <v>2407</v>
      </c>
    </row>
    <row r="1673" spans="45:45">
      <c r="AS1673" t="s">
        <v>2408</v>
      </c>
    </row>
    <row r="1674" spans="45:45">
      <c r="AS1674" t="s">
        <v>2409</v>
      </c>
    </row>
    <row r="1675" spans="45:45">
      <c r="AS1675" t="s">
        <v>2410</v>
      </c>
    </row>
    <row r="1676" spans="45:45">
      <c r="AS1676" t="s">
        <v>2411</v>
      </c>
    </row>
    <row r="1677" spans="45:45">
      <c r="AS1677" t="s">
        <v>2412</v>
      </c>
    </row>
    <row r="1678" spans="45:45">
      <c r="AS1678" t="s">
        <v>2413</v>
      </c>
    </row>
    <row r="1679" spans="45:45">
      <c r="AS1679" t="s">
        <v>2414</v>
      </c>
    </row>
    <row r="1680" spans="45:45">
      <c r="AS1680" t="s">
        <v>2415</v>
      </c>
    </row>
    <row r="1681" spans="45:45">
      <c r="AS1681" t="s">
        <v>2416</v>
      </c>
    </row>
    <row r="1682" spans="45:45">
      <c r="AS1682" t="s">
        <v>2417</v>
      </c>
    </row>
    <row r="1683" spans="45:45">
      <c r="AS1683" t="s">
        <v>2418</v>
      </c>
    </row>
    <row r="1684" spans="45:45">
      <c r="AS1684" t="s">
        <v>2419</v>
      </c>
    </row>
    <row r="1685" spans="45:45">
      <c r="AS1685" t="s">
        <v>2420</v>
      </c>
    </row>
    <row r="1686" spans="45:45">
      <c r="AS1686" t="s">
        <v>2421</v>
      </c>
    </row>
    <row r="1687" spans="45:45">
      <c r="AS1687" t="s">
        <v>2422</v>
      </c>
    </row>
    <row r="1688" spans="45:45">
      <c r="AS1688" t="s">
        <v>2423</v>
      </c>
    </row>
    <row r="1689" spans="45:45">
      <c r="AS1689" t="s">
        <v>2424</v>
      </c>
    </row>
    <row r="1690" spans="45:45">
      <c r="AS1690" t="s">
        <v>2425</v>
      </c>
    </row>
    <row r="1691" spans="45:45">
      <c r="AS1691" t="s">
        <v>2426</v>
      </c>
    </row>
    <row r="1692" spans="45:45">
      <c r="AS1692" t="s">
        <v>2427</v>
      </c>
    </row>
    <row r="1693" spans="45:45">
      <c r="AS1693" t="s">
        <v>2428</v>
      </c>
    </row>
    <row r="1694" spans="45:45">
      <c r="AS1694" t="s">
        <v>2429</v>
      </c>
    </row>
    <row r="1695" spans="45:45">
      <c r="AS1695" t="s">
        <v>2430</v>
      </c>
    </row>
    <row r="1696" spans="45:45">
      <c r="AS1696" t="s">
        <v>2431</v>
      </c>
    </row>
    <row r="1697" spans="45:45">
      <c r="AS1697" t="s">
        <v>2432</v>
      </c>
    </row>
    <row r="1698" spans="45:45">
      <c r="AS1698" t="s">
        <v>2433</v>
      </c>
    </row>
    <row r="1699" spans="45:45">
      <c r="AS1699" t="s">
        <v>2434</v>
      </c>
    </row>
    <row r="1700" spans="45:45">
      <c r="AS1700" t="s">
        <v>2435</v>
      </c>
    </row>
    <row r="1701" spans="45:45">
      <c r="AS1701" t="s">
        <v>2436</v>
      </c>
    </row>
    <row r="1702" spans="45:45">
      <c r="AS1702" t="s">
        <v>2437</v>
      </c>
    </row>
    <row r="1703" spans="45:45">
      <c r="AS1703" t="s">
        <v>2438</v>
      </c>
    </row>
    <row r="1704" spans="45:45">
      <c r="AS1704" t="s">
        <v>2439</v>
      </c>
    </row>
    <row r="1705" spans="45:45">
      <c r="AS1705" t="s">
        <v>2440</v>
      </c>
    </row>
    <row r="1706" spans="45:45">
      <c r="AS1706" t="s">
        <v>2441</v>
      </c>
    </row>
    <row r="1707" spans="45:45">
      <c r="AS1707" t="s">
        <v>2442</v>
      </c>
    </row>
    <row r="1708" spans="45:45">
      <c r="AS1708" t="s">
        <v>2443</v>
      </c>
    </row>
    <row r="1709" spans="45:45">
      <c r="AS1709" t="s">
        <v>2444</v>
      </c>
    </row>
    <row r="1710" spans="45:45">
      <c r="AS1710" t="s">
        <v>2445</v>
      </c>
    </row>
    <row r="1711" spans="45:45">
      <c r="AS1711" t="s">
        <v>2446</v>
      </c>
    </row>
    <row r="1712" spans="45:45">
      <c r="AS1712" t="s">
        <v>2447</v>
      </c>
    </row>
    <row r="1713" spans="45:45">
      <c r="AS1713" t="s">
        <v>2448</v>
      </c>
    </row>
    <row r="1714" spans="45:45">
      <c r="AS1714" t="s">
        <v>2449</v>
      </c>
    </row>
    <row r="1715" spans="45:45">
      <c r="AS1715" t="s">
        <v>2450</v>
      </c>
    </row>
    <row r="1716" spans="45:45">
      <c r="AS1716" t="s">
        <v>2451</v>
      </c>
    </row>
    <row r="1717" spans="45:45">
      <c r="AS1717" t="s">
        <v>2452</v>
      </c>
    </row>
    <row r="1718" spans="45:45">
      <c r="AS1718" t="s">
        <v>2453</v>
      </c>
    </row>
    <row r="1719" spans="45:45">
      <c r="AS1719" t="s">
        <v>2454</v>
      </c>
    </row>
    <row r="1720" spans="45:45">
      <c r="AS1720" t="s">
        <v>2455</v>
      </c>
    </row>
    <row r="1721" spans="45:45">
      <c r="AS1721" t="s">
        <v>2456</v>
      </c>
    </row>
    <row r="1722" spans="45:45">
      <c r="AS1722" t="s">
        <v>2457</v>
      </c>
    </row>
    <row r="1723" spans="45:45">
      <c r="AS1723" t="s">
        <v>2458</v>
      </c>
    </row>
    <row r="1724" spans="45:45">
      <c r="AS1724" t="s">
        <v>2459</v>
      </c>
    </row>
    <row r="1725" spans="45:45">
      <c r="AS1725" t="s">
        <v>2460</v>
      </c>
    </row>
    <row r="1726" spans="45:45">
      <c r="AS1726" t="s">
        <v>2461</v>
      </c>
    </row>
    <row r="1727" spans="45:45">
      <c r="AS1727" t="s">
        <v>2462</v>
      </c>
    </row>
    <row r="1728" spans="45:45">
      <c r="AS1728" t="s">
        <v>2463</v>
      </c>
    </row>
    <row r="1729" spans="45:45">
      <c r="AS1729" t="s">
        <v>2464</v>
      </c>
    </row>
    <row r="1730" spans="45:45">
      <c r="AS1730" t="s">
        <v>2465</v>
      </c>
    </row>
    <row r="1731" spans="45:45">
      <c r="AS1731" t="s">
        <v>2466</v>
      </c>
    </row>
    <row r="1732" spans="45:45">
      <c r="AS1732" t="s">
        <v>2467</v>
      </c>
    </row>
    <row r="1733" spans="45:45">
      <c r="AS1733" t="s">
        <v>2468</v>
      </c>
    </row>
    <row r="1734" spans="45:45">
      <c r="AS1734" t="s">
        <v>2469</v>
      </c>
    </row>
    <row r="1735" spans="45:45">
      <c r="AS1735" t="s">
        <v>2470</v>
      </c>
    </row>
    <row r="1736" spans="45:45">
      <c r="AS1736" t="s">
        <v>2471</v>
      </c>
    </row>
    <row r="1737" spans="45:45">
      <c r="AS1737" t="s">
        <v>2472</v>
      </c>
    </row>
    <row r="1738" spans="45:45">
      <c r="AS1738" t="s">
        <v>2473</v>
      </c>
    </row>
    <row r="1739" spans="45:45">
      <c r="AS1739" t="s">
        <v>2474</v>
      </c>
    </row>
    <row r="1740" spans="45:45">
      <c r="AS1740" t="s">
        <v>2475</v>
      </c>
    </row>
    <row r="1741" spans="45:45">
      <c r="AS1741" t="s">
        <v>2476</v>
      </c>
    </row>
    <row r="1742" spans="45:45">
      <c r="AS1742" t="s">
        <v>2477</v>
      </c>
    </row>
    <row r="1743" spans="45:45">
      <c r="AS1743" t="s">
        <v>2478</v>
      </c>
    </row>
    <row r="1744" spans="45:45">
      <c r="AS1744" t="s">
        <v>2479</v>
      </c>
    </row>
    <row r="1745" spans="45:45">
      <c r="AS1745" t="s">
        <v>2480</v>
      </c>
    </row>
    <row r="1746" spans="45:45">
      <c r="AS1746" t="s">
        <v>2481</v>
      </c>
    </row>
    <row r="1747" spans="45:45">
      <c r="AS1747" t="s">
        <v>2482</v>
      </c>
    </row>
    <row r="1748" spans="45:45">
      <c r="AS1748" t="s">
        <v>2483</v>
      </c>
    </row>
    <row r="1749" spans="45:45">
      <c r="AS1749" t="s">
        <v>2484</v>
      </c>
    </row>
    <row r="1750" spans="45:45">
      <c r="AS1750" t="s">
        <v>2485</v>
      </c>
    </row>
    <row r="1751" spans="45:45">
      <c r="AS1751" t="s">
        <v>2486</v>
      </c>
    </row>
    <row r="1752" spans="45:45">
      <c r="AS1752" t="s">
        <v>2487</v>
      </c>
    </row>
    <row r="1753" spans="45:45">
      <c r="AS1753" t="s">
        <v>2488</v>
      </c>
    </row>
    <row r="1754" spans="45:45">
      <c r="AS1754" t="s">
        <v>2489</v>
      </c>
    </row>
    <row r="1755" spans="45:45">
      <c r="AS1755" t="s">
        <v>2490</v>
      </c>
    </row>
    <row r="1756" spans="45:45">
      <c r="AS1756" t="s">
        <v>2491</v>
      </c>
    </row>
    <row r="1757" spans="45:45">
      <c r="AS1757" t="s">
        <v>2492</v>
      </c>
    </row>
    <row r="1758" spans="45:45">
      <c r="AS1758" t="s">
        <v>2493</v>
      </c>
    </row>
    <row r="1759" spans="45:45">
      <c r="AS1759" t="s">
        <v>2494</v>
      </c>
    </row>
    <row r="1760" spans="45:45">
      <c r="AS1760" t="s">
        <v>2495</v>
      </c>
    </row>
    <row r="1761" spans="45:45">
      <c r="AS1761" t="s">
        <v>2496</v>
      </c>
    </row>
    <row r="1762" spans="45:45">
      <c r="AS1762" t="s">
        <v>2497</v>
      </c>
    </row>
    <row r="1763" spans="45:45">
      <c r="AS1763" t="s">
        <v>2498</v>
      </c>
    </row>
    <row r="1764" spans="45:45">
      <c r="AS1764" t="s">
        <v>2499</v>
      </c>
    </row>
    <row r="1765" spans="45:45">
      <c r="AS1765" t="s">
        <v>2500</v>
      </c>
    </row>
    <row r="1766" spans="45:45">
      <c r="AS1766" t="s">
        <v>2501</v>
      </c>
    </row>
    <row r="1767" spans="45:45">
      <c r="AS1767" t="s">
        <v>2502</v>
      </c>
    </row>
    <row r="1768" spans="45:45">
      <c r="AS1768" t="s">
        <v>2503</v>
      </c>
    </row>
    <row r="1769" spans="45:45">
      <c r="AS1769" t="s">
        <v>2504</v>
      </c>
    </row>
    <row r="1770" spans="45:45">
      <c r="AS1770" t="s">
        <v>2505</v>
      </c>
    </row>
    <row r="1771" spans="45:45">
      <c r="AS1771" t="s">
        <v>2506</v>
      </c>
    </row>
    <row r="1772" spans="45:45">
      <c r="AS1772" t="s">
        <v>2507</v>
      </c>
    </row>
    <row r="1773" spans="45:45">
      <c r="AS1773" t="s">
        <v>2508</v>
      </c>
    </row>
    <row r="1774" spans="45:45">
      <c r="AS1774" t="s">
        <v>2509</v>
      </c>
    </row>
    <row r="1775" spans="45:45">
      <c r="AS1775" t="s">
        <v>2510</v>
      </c>
    </row>
    <row r="1776" spans="45:45">
      <c r="AS1776" t="s">
        <v>2511</v>
      </c>
    </row>
    <row r="1777" spans="45:45">
      <c r="AS1777" t="s">
        <v>2512</v>
      </c>
    </row>
    <row r="1778" spans="45:45">
      <c r="AS1778" t="s">
        <v>2513</v>
      </c>
    </row>
    <row r="1779" spans="45:45">
      <c r="AS1779" t="s">
        <v>2514</v>
      </c>
    </row>
    <row r="1780" spans="45:45">
      <c r="AS1780" t="s">
        <v>2515</v>
      </c>
    </row>
    <row r="1781" spans="45:45">
      <c r="AS1781" t="s">
        <v>2516</v>
      </c>
    </row>
    <row r="1782" spans="45:45">
      <c r="AS1782" t="s">
        <v>2517</v>
      </c>
    </row>
    <row r="1783" spans="45:45">
      <c r="AS1783" t="s">
        <v>2518</v>
      </c>
    </row>
    <row r="1784" spans="45:45">
      <c r="AS1784" t="s">
        <v>2519</v>
      </c>
    </row>
    <row r="1785" spans="45:45">
      <c r="AS1785" t="s">
        <v>2520</v>
      </c>
    </row>
    <row r="1786" spans="45:45">
      <c r="AS1786" t="s">
        <v>2521</v>
      </c>
    </row>
    <row r="1787" spans="45:45">
      <c r="AS1787" t="s">
        <v>2522</v>
      </c>
    </row>
    <row r="1788" spans="45:45">
      <c r="AS1788" t="s">
        <v>2523</v>
      </c>
    </row>
    <row r="1789" spans="45:45">
      <c r="AS1789" t="s">
        <v>2524</v>
      </c>
    </row>
    <row r="1790" spans="45:45">
      <c r="AS1790" t="s">
        <v>2525</v>
      </c>
    </row>
    <row r="1791" spans="45:45">
      <c r="AS1791" t="s">
        <v>2526</v>
      </c>
    </row>
    <row r="1792" spans="45:45">
      <c r="AS1792" t="s">
        <v>2527</v>
      </c>
    </row>
    <row r="1793" spans="45:45">
      <c r="AS1793" t="s">
        <v>2528</v>
      </c>
    </row>
    <row r="1794" spans="45:45">
      <c r="AS1794" t="s">
        <v>2529</v>
      </c>
    </row>
    <row r="1795" spans="45:45">
      <c r="AS1795" t="s">
        <v>2530</v>
      </c>
    </row>
    <row r="1796" spans="45:45">
      <c r="AS1796" t="s">
        <v>2531</v>
      </c>
    </row>
    <row r="1797" spans="45:45">
      <c r="AS1797" t="s">
        <v>2532</v>
      </c>
    </row>
    <row r="1798" spans="45:45">
      <c r="AS1798" t="s">
        <v>2533</v>
      </c>
    </row>
    <row r="1799" spans="45:45">
      <c r="AS1799" t="s">
        <v>2534</v>
      </c>
    </row>
    <row r="1800" spans="45:45">
      <c r="AS1800" t="s">
        <v>2535</v>
      </c>
    </row>
    <row r="1801" spans="45:45">
      <c r="AS1801" t="s">
        <v>2536</v>
      </c>
    </row>
    <row r="1802" spans="45:45">
      <c r="AS1802" t="s">
        <v>2537</v>
      </c>
    </row>
    <row r="1803" spans="45:45">
      <c r="AS1803" t="s">
        <v>2538</v>
      </c>
    </row>
    <row r="1804" spans="45:45">
      <c r="AS1804" t="s">
        <v>2539</v>
      </c>
    </row>
    <row r="1805" spans="45:45">
      <c r="AS1805" t="s">
        <v>2540</v>
      </c>
    </row>
    <row r="1806" spans="45:45">
      <c r="AS1806" t="s">
        <v>2541</v>
      </c>
    </row>
    <row r="1807" spans="45:45">
      <c r="AS1807" t="s">
        <v>2542</v>
      </c>
    </row>
    <row r="1808" spans="45:45">
      <c r="AS1808" t="s">
        <v>2543</v>
      </c>
    </row>
    <row r="1809" spans="45:45">
      <c r="AS1809" t="s">
        <v>2544</v>
      </c>
    </row>
    <row r="1810" spans="45:45">
      <c r="AS1810" t="s">
        <v>2545</v>
      </c>
    </row>
    <row r="1811" spans="45:45">
      <c r="AS1811" t="s">
        <v>2546</v>
      </c>
    </row>
    <row r="1812" spans="45:45">
      <c r="AS1812" t="s">
        <v>2547</v>
      </c>
    </row>
    <row r="1813" spans="45:45">
      <c r="AS1813" t="s">
        <v>2548</v>
      </c>
    </row>
    <row r="1814" spans="45:45">
      <c r="AS1814" t="s">
        <v>2549</v>
      </c>
    </row>
    <row r="1815" spans="45:45">
      <c r="AS1815" t="s">
        <v>2550</v>
      </c>
    </row>
    <row r="1816" spans="45:45">
      <c r="AS1816" t="s">
        <v>2551</v>
      </c>
    </row>
    <row r="1817" spans="45:45">
      <c r="AS1817" t="s">
        <v>2552</v>
      </c>
    </row>
    <row r="1818" spans="45:45">
      <c r="AS1818" t="s">
        <v>2553</v>
      </c>
    </row>
    <row r="1819" spans="45:45">
      <c r="AS1819" t="s">
        <v>2554</v>
      </c>
    </row>
    <row r="1820" spans="45:45">
      <c r="AS1820" t="s">
        <v>2555</v>
      </c>
    </row>
    <row r="1821" spans="45:45">
      <c r="AS1821" t="s">
        <v>2556</v>
      </c>
    </row>
    <row r="1822" spans="45:45">
      <c r="AS1822" t="s">
        <v>2557</v>
      </c>
    </row>
    <row r="1823" spans="45:45">
      <c r="AS1823" t="s">
        <v>2558</v>
      </c>
    </row>
    <row r="1824" spans="45:45">
      <c r="AS1824" t="s">
        <v>2559</v>
      </c>
    </row>
    <row r="1825" spans="45:45">
      <c r="AS1825" t="s">
        <v>2560</v>
      </c>
    </row>
    <row r="1826" spans="45:45">
      <c r="AS1826" t="s">
        <v>2561</v>
      </c>
    </row>
    <row r="1827" spans="45:45">
      <c r="AS1827" t="s">
        <v>2562</v>
      </c>
    </row>
    <row r="1828" spans="45:45">
      <c r="AS1828" t="s">
        <v>2563</v>
      </c>
    </row>
    <row r="1829" spans="45:45">
      <c r="AS1829" t="s">
        <v>2564</v>
      </c>
    </row>
    <row r="1830" spans="45:45">
      <c r="AS1830" t="s">
        <v>2565</v>
      </c>
    </row>
    <row r="1831" spans="45:45">
      <c r="AS1831" t="s">
        <v>2566</v>
      </c>
    </row>
    <row r="1832" spans="45:45">
      <c r="AS1832" t="s">
        <v>2567</v>
      </c>
    </row>
    <row r="1833" spans="45:45">
      <c r="AS1833" t="s">
        <v>2568</v>
      </c>
    </row>
    <row r="1834" spans="45:45">
      <c r="AS1834" t="s">
        <v>2569</v>
      </c>
    </row>
    <row r="1835" spans="45:45">
      <c r="AS1835" t="s">
        <v>2570</v>
      </c>
    </row>
    <row r="1836" spans="45:45">
      <c r="AS1836" t="s">
        <v>2571</v>
      </c>
    </row>
    <row r="1837" spans="45:45">
      <c r="AS1837" t="s">
        <v>2572</v>
      </c>
    </row>
    <row r="1838" spans="45:45">
      <c r="AS1838" t="s">
        <v>2573</v>
      </c>
    </row>
    <row r="1839" spans="45:45">
      <c r="AS1839" t="s">
        <v>2574</v>
      </c>
    </row>
    <row r="1840" spans="45:45">
      <c r="AS1840" t="s">
        <v>2575</v>
      </c>
    </row>
    <row r="1841" spans="45:45">
      <c r="AS1841" t="s">
        <v>2576</v>
      </c>
    </row>
    <row r="1842" spans="45:45">
      <c r="AS1842" t="s">
        <v>2577</v>
      </c>
    </row>
    <row r="1843" spans="45:45">
      <c r="AS1843" t="s">
        <v>2578</v>
      </c>
    </row>
    <row r="1844" spans="45:45">
      <c r="AS1844" t="s">
        <v>2579</v>
      </c>
    </row>
    <row r="1845" spans="45:45">
      <c r="AS1845" t="s">
        <v>2580</v>
      </c>
    </row>
    <row r="1846" spans="45:45">
      <c r="AS1846" t="s">
        <v>2581</v>
      </c>
    </row>
    <row r="1847" spans="45:45">
      <c r="AS1847" t="s">
        <v>2582</v>
      </c>
    </row>
    <row r="1848" spans="45:45">
      <c r="AS1848" t="s">
        <v>2583</v>
      </c>
    </row>
    <row r="1849" spans="45:45">
      <c r="AS1849" t="s">
        <v>2584</v>
      </c>
    </row>
    <row r="1850" spans="45:45">
      <c r="AS1850" t="s">
        <v>2585</v>
      </c>
    </row>
    <row r="1851" spans="45:45">
      <c r="AS1851" t="s">
        <v>2586</v>
      </c>
    </row>
    <row r="1852" spans="45:45">
      <c r="AS1852" t="s">
        <v>2587</v>
      </c>
    </row>
    <row r="1853" spans="45:45">
      <c r="AS1853" t="s">
        <v>2588</v>
      </c>
    </row>
    <row r="1854" spans="45:45">
      <c r="AS1854" t="s">
        <v>2589</v>
      </c>
    </row>
    <row r="1855" spans="45:45">
      <c r="AS1855" t="s">
        <v>2590</v>
      </c>
    </row>
    <row r="1856" spans="45:45">
      <c r="AS1856" t="s">
        <v>2591</v>
      </c>
    </row>
    <row r="1857" spans="45:45">
      <c r="AS1857" t="s">
        <v>2592</v>
      </c>
    </row>
    <row r="1858" spans="45:45">
      <c r="AS1858" t="s">
        <v>2593</v>
      </c>
    </row>
    <row r="1859" spans="45:45">
      <c r="AS1859" t="s">
        <v>2594</v>
      </c>
    </row>
    <row r="1860" spans="45:45">
      <c r="AS1860" t="s">
        <v>2595</v>
      </c>
    </row>
    <row r="1861" spans="45:45">
      <c r="AS1861" t="s">
        <v>2596</v>
      </c>
    </row>
    <row r="1862" spans="45:45">
      <c r="AS1862" t="s">
        <v>2597</v>
      </c>
    </row>
    <row r="1863" spans="45:45">
      <c r="AS1863" t="s">
        <v>2598</v>
      </c>
    </row>
    <row r="1864" spans="45:45">
      <c r="AS1864" t="s">
        <v>2599</v>
      </c>
    </row>
    <row r="1865" spans="45:45">
      <c r="AS1865" t="s">
        <v>2600</v>
      </c>
    </row>
    <row r="1866" spans="45:45">
      <c r="AS1866" t="s">
        <v>2601</v>
      </c>
    </row>
    <row r="1867" spans="45:45">
      <c r="AS1867" t="s">
        <v>2602</v>
      </c>
    </row>
    <row r="1868" spans="45:45">
      <c r="AS1868" t="s">
        <v>2603</v>
      </c>
    </row>
    <row r="1869" spans="45:45">
      <c r="AS1869" t="s">
        <v>2604</v>
      </c>
    </row>
    <row r="1870" spans="45:45">
      <c r="AS1870" t="s">
        <v>2605</v>
      </c>
    </row>
    <row r="1871" spans="45:45">
      <c r="AS1871" t="s">
        <v>2606</v>
      </c>
    </row>
    <row r="1872" spans="45:45">
      <c r="AS1872" t="s">
        <v>2607</v>
      </c>
    </row>
    <row r="1873" spans="45:45">
      <c r="AS1873" t="s">
        <v>2608</v>
      </c>
    </row>
    <row r="1874" spans="45:45">
      <c r="AS1874" t="s">
        <v>2609</v>
      </c>
    </row>
    <row r="1875" spans="45:45">
      <c r="AS1875" t="s">
        <v>2610</v>
      </c>
    </row>
    <row r="1876" spans="45:45">
      <c r="AS1876" t="s">
        <v>2611</v>
      </c>
    </row>
    <row r="1877" spans="45:45">
      <c r="AS1877" t="s">
        <v>2612</v>
      </c>
    </row>
    <row r="1878" spans="45:45">
      <c r="AS1878" t="s">
        <v>2613</v>
      </c>
    </row>
    <row r="1879" spans="45:45">
      <c r="AS1879" t="s">
        <v>2614</v>
      </c>
    </row>
    <row r="1880" spans="45:45">
      <c r="AS1880" t="s">
        <v>2615</v>
      </c>
    </row>
    <row r="1881" spans="45:45">
      <c r="AS1881" t="s">
        <v>2616</v>
      </c>
    </row>
    <row r="1882" spans="45:45">
      <c r="AS1882" t="s">
        <v>2617</v>
      </c>
    </row>
    <row r="1883" spans="45:45">
      <c r="AS1883" t="s">
        <v>2618</v>
      </c>
    </row>
    <row r="1884" spans="45:45">
      <c r="AS1884" t="s">
        <v>2619</v>
      </c>
    </row>
    <row r="1885" spans="45:45">
      <c r="AS1885" t="s">
        <v>2620</v>
      </c>
    </row>
    <row r="1886" spans="45:45">
      <c r="AS1886" t="s">
        <v>2621</v>
      </c>
    </row>
    <row r="1887" spans="45:45">
      <c r="AS1887" t="s">
        <v>2622</v>
      </c>
    </row>
    <row r="1888" spans="45:45">
      <c r="AS1888" t="s">
        <v>2623</v>
      </c>
    </row>
    <row r="1889" spans="45:45">
      <c r="AS1889" t="s">
        <v>2624</v>
      </c>
    </row>
    <row r="1890" spans="45:45">
      <c r="AS1890" t="s">
        <v>2625</v>
      </c>
    </row>
    <row r="1891" spans="45:45">
      <c r="AS1891" t="s">
        <v>2626</v>
      </c>
    </row>
    <row r="1892" spans="45:45">
      <c r="AS1892" t="s">
        <v>2627</v>
      </c>
    </row>
    <row r="1893" spans="45:45">
      <c r="AS1893" t="s">
        <v>2628</v>
      </c>
    </row>
    <row r="1894" spans="45:45">
      <c r="AS1894" t="s">
        <v>2629</v>
      </c>
    </row>
    <row r="1895" spans="45:45">
      <c r="AS1895" t="s">
        <v>2630</v>
      </c>
    </row>
    <row r="1896" spans="45:45">
      <c r="AS1896" t="s">
        <v>2631</v>
      </c>
    </row>
    <row r="1897" spans="45:45">
      <c r="AS1897" t="s">
        <v>2632</v>
      </c>
    </row>
    <row r="1898" spans="45:45">
      <c r="AS1898" t="s">
        <v>2633</v>
      </c>
    </row>
    <row r="1899" spans="45:45">
      <c r="AS1899" t="s">
        <v>2634</v>
      </c>
    </row>
    <row r="1900" spans="45:45">
      <c r="AS1900" t="s">
        <v>2635</v>
      </c>
    </row>
    <row r="1901" spans="45:45">
      <c r="AS1901" t="s">
        <v>2636</v>
      </c>
    </row>
    <row r="1902" spans="45:45">
      <c r="AS1902" t="s">
        <v>2637</v>
      </c>
    </row>
    <row r="1903" spans="45:45">
      <c r="AS1903" t="s">
        <v>2638</v>
      </c>
    </row>
    <row r="1904" spans="45:45">
      <c r="AS1904" t="s">
        <v>2639</v>
      </c>
    </row>
    <row r="1905" spans="45:45">
      <c r="AS1905" t="s">
        <v>2640</v>
      </c>
    </row>
    <row r="1906" spans="45:45">
      <c r="AS1906" t="s">
        <v>2641</v>
      </c>
    </row>
    <row r="1907" spans="45:45">
      <c r="AS1907" t="s">
        <v>2642</v>
      </c>
    </row>
    <row r="1908" spans="45:45">
      <c r="AS1908" t="s">
        <v>2643</v>
      </c>
    </row>
    <row r="1909" spans="45:45">
      <c r="AS1909" t="s">
        <v>2644</v>
      </c>
    </row>
    <row r="1910" spans="45:45">
      <c r="AS1910" t="s">
        <v>2645</v>
      </c>
    </row>
    <row r="1911" spans="45:45">
      <c r="AS1911" t="s">
        <v>2646</v>
      </c>
    </row>
    <row r="1912" spans="45:45">
      <c r="AS1912" t="s">
        <v>2647</v>
      </c>
    </row>
    <row r="1913" spans="45:45">
      <c r="AS1913" t="s">
        <v>2648</v>
      </c>
    </row>
    <row r="1914" spans="45:45">
      <c r="AS1914" t="s">
        <v>2649</v>
      </c>
    </row>
    <row r="1915" spans="45:45">
      <c r="AS1915" t="s">
        <v>2650</v>
      </c>
    </row>
    <row r="1916" spans="45:45">
      <c r="AS1916" t="s">
        <v>2651</v>
      </c>
    </row>
    <row r="1917" spans="45:45">
      <c r="AS1917" t="s">
        <v>2652</v>
      </c>
    </row>
    <row r="1918" spans="45:45">
      <c r="AS1918" t="s">
        <v>2653</v>
      </c>
    </row>
    <row r="1919" spans="45:45">
      <c r="AS1919" t="s">
        <v>2654</v>
      </c>
    </row>
    <row r="1920" spans="45:45">
      <c r="AS1920" t="s">
        <v>2655</v>
      </c>
    </row>
    <row r="1921" spans="45:45">
      <c r="AS1921" t="s">
        <v>2656</v>
      </c>
    </row>
    <row r="1922" spans="45:45">
      <c r="AS1922" t="s">
        <v>2657</v>
      </c>
    </row>
    <row r="1923" spans="45:45">
      <c r="AS1923" t="s">
        <v>2658</v>
      </c>
    </row>
    <row r="1924" spans="45:45">
      <c r="AS1924" t="s">
        <v>2659</v>
      </c>
    </row>
    <row r="1925" spans="45:45">
      <c r="AS1925" t="s">
        <v>2660</v>
      </c>
    </row>
    <row r="1926" spans="45:45">
      <c r="AS1926" t="s">
        <v>2661</v>
      </c>
    </row>
    <row r="1927" spans="45:45">
      <c r="AS1927" t="s">
        <v>2662</v>
      </c>
    </row>
    <row r="1928" spans="45:45">
      <c r="AS1928" t="s">
        <v>2663</v>
      </c>
    </row>
    <row r="1929" spans="45:45">
      <c r="AS1929" t="s">
        <v>2664</v>
      </c>
    </row>
    <row r="1930" spans="45:45">
      <c r="AS1930" t="s">
        <v>2665</v>
      </c>
    </row>
    <row r="1931" spans="45:45">
      <c r="AS1931" t="s">
        <v>2666</v>
      </c>
    </row>
    <row r="1932" spans="45:45">
      <c r="AS1932" t="s">
        <v>2667</v>
      </c>
    </row>
    <row r="1933" spans="45:45">
      <c r="AS1933" t="s">
        <v>2668</v>
      </c>
    </row>
    <row r="1934" spans="45:45">
      <c r="AS1934" t="s">
        <v>2669</v>
      </c>
    </row>
    <row r="1935" spans="45:45">
      <c r="AS1935" t="s">
        <v>2670</v>
      </c>
    </row>
    <row r="1936" spans="45:45">
      <c r="AS1936" t="s">
        <v>2671</v>
      </c>
    </row>
    <row r="1937" spans="45:45">
      <c r="AS1937" t="s">
        <v>2672</v>
      </c>
    </row>
    <row r="1938" spans="45:45">
      <c r="AS1938" t="s">
        <v>2673</v>
      </c>
    </row>
    <row r="1939" spans="45:45">
      <c r="AS1939" t="s">
        <v>2674</v>
      </c>
    </row>
    <row r="1940" spans="45:45">
      <c r="AS1940" t="s">
        <v>2675</v>
      </c>
    </row>
    <row r="1941" spans="45:45">
      <c r="AS1941" t="s">
        <v>2676</v>
      </c>
    </row>
    <row r="1942" spans="45:45">
      <c r="AS1942" t="s">
        <v>2677</v>
      </c>
    </row>
    <row r="1943" spans="45:45">
      <c r="AS1943" t="s">
        <v>2678</v>
      </c>
    </row>
    <row r="1944" spans="45:45">
      <c r="AS1944" t="s">
        <v>2679</v>
      </c>
    </row>
    <row r="1945" spans="45:45">
      <c r="AS1945" t="s">
        <v>2680</v>
      </c>
    </row>
    <row r="1946" spans="45:45">
      <c r="AS1946" t="s">
        <v>2681</v>
      </c>
    </row>
    <row r="1947" spans="45:45">
      <c r="AS1947" t="s">
        <v>2682</v>
      </c>
    </row>
    <row r="1948" spans="45:45">
      <c r="AS1948" t="s">
        <v>2683</v>
      </c>
    </row>
    <row r="1949" spans="45:45">
      <c r="AS1949" t="s">
        <v>2684</v>
      </c>
    </row>
    <row r="1950" spans="45:45">
      <c r="AS1950" t="s">
        <v>2685</v>
      </c>
    </row>
    <row r="1951" spans="45:45">
      <c r="AS1951" t="s">
        <v>2686</v>
      </c>
    </row>
    <row r="1952" spans="45:45">
      <c r="AS1952" t="s">
        <v>2687</v>
      </c>
    </row>
    <row r="1953" spans="45:45">
      <c r="AS1953" t="s">
        <v>2688</v>
      </c>
    </row>
    <row r="1954" spans="45:45">
      <c r="AS1954" t="s">
        <v>2689</v>
      </c>
    </row>
    <row r="1955" spans="45:45">
      <c r="AS1955" t="s">
        <v>2690</v>
      </c>
    </row>
    <row r="1956" spans="45:45">
      <c r="AS1956" t="s">
        <v>2691</v>
      </c>
    </row>
    <row r="1957" spans="45:45">
      <c r="AS1957" t="s">
        <v>2692</v>
      </c>
    </row>
    <row r="1958" spans="45:45">
      <c r="AS1958" t="s">
        <v>2693</v>
      </c>
    </row>
    <row r="1959" spans="45:45">
      <c r="AS1959" t="s">
        <v>2694</v>
      </c>
    </row>
    <row r="1960" spans="45:45">
      <c r="AS1960" t="s">
        <v>2695</v>
      </c>
    </row>
    <row r="1961" spans="45:45">
      <c r="AS1961" t="s">
        <v>2696</v>
      </c>
    </row>
    <row r="1962" spans="45:45">
      <c r="AS1962" t="s">
        <v>2697</v>
      </c>
    </row>
    <row r="1963" spans="45:45">
      <c r="AS1963" t="s">
        <v>2698</v>
      </c>
    </row>
    <row r="1964" spans="45:45">
      <c r="AS1964" t="s">
        <v>2699</v>
      </c>
    </row>
    <row r="1965" spans="45:45">
      <c r="AS1965" t="s">
        <v>2700</v>
      </c>
    </row>
    <row r="1966" spans="45:45">
      <c r="AS1966" t="s">
        <v>2701</v>
      </c>
    </row>
    <row r="1967" spans="45:45">
      <c r="AS1967" t="s">
        <v>2702</v>
      </c>
    </row>
    <row r="1968" spans="45:45">
      <c r="AS1968" t="s">
        <v>2703</v>
      </c>
    </row>
    <row r="1969" spans="45:45">
      <c r="AS1969" t="s">
        <v>2704</v>
      </c>
    </row>
    <row r="1970" spans="45:45">
      <c r="AS1970" t="s">
        <v>2705</v>
      </c>
    </row>
    <row r="1971" spans="45:45">
      <c r="AS1971" t="s">
        <v>2706</v>
      </c>
    </row>
    <row r="1972" spans="45:45">
      <c r="AS1972" t="s">
        <v>2707</v>
      </c>
    </row>
    <row r="1973" spans="45:45">
      <c r="AS1973" t="s">
        <v>2708</v>
      </c>
    </row>
    <row r="1974" spans="45:45">
      <c r="AS1974" t="s">
        <v>2709</v>
      </c>
    </row>
    <row r="1975" spans="45:45">
      <c r="AS1975" t="s">
        <v>2710</v>
      </c>
    </row>
    <row r="1976" spans="45:45">
      <c r="AS1976" t="s">
        <v>2711</v>
      </c>
    </row>
    <row r="1977" spans="45:45">
      <c r="AS1977" t="s">
        <v>2712</v>
      </c>
    </row>
    <row r="1978" spans="45:45">
      <c r="AS1978" t="s">
        <v>2713</v>
      </c>
    </row>
    <row r="1979" spans="45:45">
      <c r="AS1979" t="s">
        <v>2714</v>
      </c>
    </row>
    <row r="1980" spans="45:45">
      <c r="AS1980" t="s">
        <v>2715</v>
      </c>
    </row>
    <row r="1981" spans="45:45">
      <c r="AS1981" t="s">
        <v>2716</v>
      </c>
    </row>
    <row r="1982" spans="45:45">
      <c r="AS1982" t="s">
        <v>2717</v>
      </c>
    </row>
    <row r="1983" spans="45:45">
      <c r="AS1983" t="s">
        <v>2718</v>
      </c>
    </row>
    <row r="1984" spans="45:45">
      <c r="AS1984" t="s">
        <v>2719</v>
      </c>
    </row>
    <row r="1985" spans="45:45">
      <c r="AS1985" t="s">
        <v>2720</v>
      </c>
    </row>
    <row r="1986" spans="45:45">
      <c r="AS1986" t="s">
        <v>2721</v>
      </c>
    </row>
    <row r="1987" spans="45:45">
      <c r="AS1987" t="s">
        <v>2722</v>
      </c>
    </row>
    <row r="1988" spans="45:45">
      <c r="AS1988" t="s">
        <v>2723</v>
      </c>
    </row>
    <row r="1989" spans="45:45">
      <c r="AS1989" t="s">
        <v>2724</v>
      </c>
    </row>
    <row r="1990" spans="45:45">
      <c r="AS1990" t="s">
        <v>2725</v>
      </c>
    </row>
    <row r="1991" spans="45:45">
      <c r="AS1991" t="s">
        <v>2726</v>
      </c>
    </row>
    <row r="1992" spans="45:45">
      <c r="AS1992" t="s">
        <v>2727</v>
      </c>
    </row>
    <row r="1993" spans="45:45">
      <c r="AS1993" t="s">
        <v>2728</v>
      </c>
    </row>
    <row r="1994" spans="45:45">
      <c r="AS1994" t="s">
        <v>2729</v>
      </c>
    </row>
    <row r="1995" spans="45:45">
      <c r="AS1995" t="s">
        <v>2730</v>
      </c>
    </row>
    <row r="1996" spans="45:45">
      <c r="AS1996" t="s">
        <v>2731</v>
      </c>
    </row>
    <row r="1997" spans="45:45">
      <c r="AS1997" t="s">
        <v>2732</v>
      </c>
    </row>
    <row r="1998" spans="45:45">
      <c r="AS1998" t="s">
        <v>2733</v>
      </c>
    </row>
    <row r="1999" spans="45:45">
      <c r="AS1999" t="s">
        <v>2734</v>
      </c>
    </row>
    <row r="2000" spans="45:45">
      <c r="AS2000" t="s">
        <v>2735</v>
      </c>
    </row>
    <row r="2001" spans="45:45">
      <c r="AS2001" t="s">
        <v>2736</v>
      </c>
    </row>
    <row r="2002" spans="45:45">
      <c r="AS2002" t="s">
        <v>2737</v>
      </c>
    </row>
    <row r="2003" spans="45:45">
      <c r="AS2003" t="s">
        <v>2738</v>
      </c>
    </row>
    <row r="2004" spans="45:45">
      <c r="AS2004" t="s">
        <v>2739</v>
      </c>
    </row>
    <row r="2005" spans="45:45">
      <c r="AS2005" t="s">
        <v>2740</v>
      </c>
    </row>
    <row r="2006" spans="45:45">
      <c r="AS2006" t="s">
        <v>2741</v>
      </c>
    </row>
    <row r="2007" spans="45:45">
      <c r="AS2007" t="s">
        <v>2742</v>
      </c>
    </row>
    <row r="2008" spans="45:45">
      <c r="AS2008" t="s">
        <v>2743</v>
      </c>
    </row>
    <row r="2009" spans="45:45">
      <c r="AS2009" t="s">
        <v>2744</v>
      </c>
    </row>
    <row r="2010" spans="45:45">
      <c r="AS2010" t="s">
        <v>2745</v>
      </c>
    </row>
    <row r="2011" spans="45:45">
      <c r="AS2011" t="s">
        <v>2746</v>
      </c>
    </row>
    <row r="2012" spans="45:45">
      <c r="AS2012" t="s">
        <v>2747</v>
      </c>
    </row>
    <row r="2013" spans="45:45">
      <c r="AS2013" t="s">
        <v>2748</v>
      </c>
    </row>
    <row r="2014" spans="45:45">
      <c r="AS2014" t="s">
        <v>2749</v>
      </c>
    </row>
    <row r="2015" spans="45:45">
      <c r="AS2015" t="s">
        <v>2750</v>
      </c>
    </row>
    <row r="2016" spans="45:45">
      <c r="AS2016" t="s">
        <v>2751</v>
      </c>
    </row>
    <row r="2017" spans="45:45">
      <c r="AS2017" t="s">
        <v>2752</v>
      </c>
    </row>
    <row r="2018" spans="45:45">
      <c r="AS2018" t="s">
        <v>2753</v>
      </c>
    </row>
    <row r="2019" spans="45:45">
      <c r="AS2019" t="s">
        <v>2754</v>
      </c>
    </row>
    <row r="2020" spans="45:45">
      <c r="AS2020" t="s">
        <v>2755</v>
      </c>
    </row>
    <row r="2021" spans="45:45">
      <c r="AS2021" t="s">
        <v>2756</v>
      </c>
    </row>
    <row r="2022" spans="45:45">
      <c r="AS2022" t="s">
        <v>2757</v>
      </c>
    </row>
    <row r="2023" spans="45:45">
      <c r="AS2023" t="s">
        <v>2758</v>
      </c>
    </row>
    <row r="2024" spans="45:45">
      <c r="AS2024" t="s">
        <v>2759</v>
      </c>
    </row>
    <row r="2025" spans="45:45">
      <c r="AS2025" t="s">
        <v>2760</v>
      </c>
    </row>
    <row r="2026" spans="45:45">
      <c r="AS2026" t="s">
        <v>2761</v>
      </c>
    </row>
    <row r="2027" spans="45:45">
      <c r="AS2027" t="s">
        <v>2762</v>
      </c>
    </row>
    <row r="2028" spans="45:45">
      <c r="AS2028" t="s">
        <v>2763</v>
      </c>
    </row>
    <row r="2029" spans="45:45">
      <c r="AS2029" t="s">
        <v>2764</v>
      </c>
    </row>
    <row r="2030" spans="45:45">
      <c r="AS2030" t="s">
        <v>2765</v>
      </c>
    </row>
    <row r="2031" spans="45:45">
      <c r="AS2031" t="s">
        <v>2766</v>
      </c>
    </row>
    <row r="2032" spans="45:45">
      <c r="AS2032" t="s">
        <v>2767</v>
      </c>
    </row>
    <row r="2033" spans="45:45">
      <c r="AS2033" t="s">
        <v>2768</v>
      </c>
    </row>
    <row r="2034" spans="45:45">
      <c r="AS2034" t="s">
        <v>2769</v>
      </c>
    </row>
    <row r="2035" spans="45:45">
      <c r="AS2035" t="s">
        <v>2770</v>
      </c>
    </row>
    <row r="2036" spans="45:45">
      <c r="AS2036" t="s">
        <v>2771</v>
      </c>
    </row>
    <row r="2037" spans="45:45">
      <c r="AS2037" t="s">
        <v>2772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t="s">
        <v>2</v>
      </c>
      <c r="B1" t="s">
        <v>3</v>
      </c>
      <c r="C1"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EFEFEF"/>
  </sheetPr>
  <dimension ref="A1:BX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12" width="16.7109375" customWidth="1"/>
    <col min="13" max="13" width="17.7109375" customWidth="1"/>
    <col min="14" max="18" width="16.7109375" customWidth="1"/>
    <col min="19" max="19" width="18.7109375" customWidth="1"/>
    <col min="20" max="20" width="19.7109375" customWidth="1"/>
    <col min="21" max="21" width="17.7109375" customWidth="1"/>
    <col min="22" max="24" width="16.7109375" customWidth="1"/>
    <col min="25" max="26" width="17.7109375" customWidth="1"/>
    <col min="27" max="27" width="28.7109375" customWidth="1"/>
    <col min="28" max="28" width="30.7109375" customWidth="1"/>
    <col min="29" max="29" width="36.7109375" customWidth="1"/>
    <col min="30" max="30" width="38.7109375" customWidth="1"/>
    <col min="31" max="31" width="34.7109375" customWidth="1"/>
    <col min="32" max="32" width="23.7109375" customWidth="1"/>
    <col min="33" max="34" width="22.7109375" customWidth="1"/>
    <col min="35" max="35" width="25.7109375" customWidth="1"/>
    <col min="36" max="36" width="27.7109375" customWidth="1"/>
    <col min="37" max="37" width="25.7109375" customWidth="1"/>
    <col min="38" max="38" width="35.7109375" customWidth="1"/>
    <col min="39" max="39" width="31.7109375" customWidth="1"/>
    <col min="40" max="40" width="26.7109375" customWidth="1"/>
    <col min="41" max="42" width="30.7109375" customWidth="1"/>
    <col min="43" max="43" width="27.7109375" customWidth="1"/>
    <col min="44" max="44" width="46.7109375" customWidth="1"/>
    <col min="45" max="45" width="50.7109375" customWidth="1"/>
    <col min="46" max="46" width="42.7109375" customWidth="1"/>
    <col min="47" max="47" width="46.7109375" customWidth="1"/>
    <col min="48" max="48" width="51.7109375" customWidth="1"/>
    <col min="49" max="49" width="53.7109375" customWidth="1"/>
    <col min="50" max="50" width="47.7109375" customWidth="1"/>
    <col min="51" max="51" width="51.7109375" customWidth="1"/>
    <col min="52" max="52" width="56.7109375" customWidth="1"/>
    <col min="53" max="53" width="58.7109375" customWidth="1"/>
    <col min="54" max="54" width="52.7109375" customWidth="1"/>
    <col min="55" max="55" width="51.7109375" customWidth="1"/>
    <col min="56" max="56" width="55.7109375" customWidth="1"/>
    <col min="57" max="57" width="30.7109375" customWidth="1"/>
    <col min="58" max="58" width="32.7109375" customWidth="1"/>
    <col min="59" max="59" width="28.7109375" customWidth="1"/>
    <col min="60" max="60" width="37.7109375" customWidth="1"/>
    <col min="61" max="61" width="29.7109375" customWidth="1"/>
    <col min="62" max="62" width="16.7109375" customWidth="1"/>
    <col min="63" max="63" width="19.7109375" customWidth="1"/>
    <col min="64" max="66" width="16.7109375" customWidth="1"/>
    <col min="67" max="67" width="18.7109375" customWidth="1"/>
    <col min="68" max="68" width="16.7109375" customWidth="1"/>
    <col min="69" max="69" width="26.7109375" customWidth="1"/>
    <col min="70" max="71" width="16.7109375" customWidth="1"/>
    <col min="72" max="72" width="25.7109375" customWidth="1"/>
    <col min="73" max="74" width="16.7109375" customWidth="1"/>
    <col min="75" max="75" width="21.7109375" customWidth="1"/>
    <col min="76" max="76" width="19.7109375" customWidth="1"/>
  </cols>
  <sheetData>
    <row r="1" spans="1:76" s="4" customFormat="1">
      <c r="A1" s="4" t="s">
        <v>5</v>
      </c>
      <c r="B1" s="4" t="s">
        <v>13</v>
      </c>
      <c r="C1" s="4" t="s">
        <v>18</v>
      </c>
      <c r="D1" s="4" t="s">
        <v>21</v>
      </c>
      <c r="E1" s="4" t="s">
        <v>24</v>
      </c>
      <c r="F1" s="4" t="s">
        <v>34</v>
      </c>
      <c r="G1" s="4" t="s">
        <v>37</v>
      </c>
      <c r="H1" s="4" t="s">
        <v>41</v>
      </c>
      <c r="I1" s="4" t="s">
        <v>45</v>
      </c>
      <c r="J1" s="4" t="s">
        <v>48</v>
      </c>
      <c r="K1" s="4" t="s">
        <v>51</v>
      </c>
      <c r="L1" s="4" t="s">
        <v>54</v>
      </c>
      <c r="M1" s="4" t="s">
        <v>57</v>
      </c>
      <c r="N1" s="4" t="s">
        <v>310</v>
      </c>
      <c r="O1" s="4" t="s">
        <v>314</v>
      </c>
      <c r="P1" s="4" t="s">
        <v>319</v>
      </c>
      <c r="Q1" s="4" t="s">
        <v>322</v>
      </c>
      <c r="R1" s="4" t="s">
        <v>330</v>
      </c>
      <c r="S1" s="4" t="s">
        <v>342</v>
      </c>
      <c r="T1" s="4" t="s">
        <v>343</v>
      </c>
      <c r="U1" s="4" t="s">
        <v>344</v>
      </c>
      <c r="V1" s="4" t="s">
        <v>345</v>
      </c>
      <c r="W1" s="4" t="s">
        <v>346</v>
      </c>
      <c r="X1" s="4" t="s">
        <v>347</v>
      </c>
      <c r="Y1" s="4" t="s">
        <v>348</v>
      </c>
      <c r="Z1" s="4" t="s">
        <v>357</v>
      </c>
      <c r="AA1" s="4" t="s">
        <v>360</v>
      </c>
      <c r="AB1" s="4" t="s">
        <v>375</v>
      </c>
      <c r="AC1" s="4" t="s">
        <v>378</v>
      </c>
      <c r="AD1" s="4" t="s">
        <v>409</v>
      </c>
      <c r="AE1" s="4" t="s">
        <v>412</v>
      </c>
      <c r="AF1" s="4" t="s">
        <v>419</v>
      </c>
      <c r="AG1" s="4" t="s">
        <v>473</v>
      </c>
      <c r="AH1" s="4" t="s">
        <v>474</v>
      </c>
      <c r="AI1" s="4" t="s">
        <v>476</v>
      </c>
      <c r="AJ1" s="4" t="s">
        <v>483</v>
      </c>
      <c r="AK1" s="4" t="s">
        <v>505</v>
      </c>
      <c r="AL1" s="4" t="s">
        <v>518</v>
      </c>
      <c r="AM1" s="4" t="s">
        <v>525</v>
      </c>
      <c r="AN1" s="4" t="s">
        <v>526</v>
      </c>
      <c r="AO1" s="4" t="s">
        <v>527</v>
      </c>
      <c r="AP1" s="4" t="s">
        <v>528</v>
      </c>
      <c r="AQ1" s="4" t="s">
        <v>529</v>
      </c>
      <c r="AR1" s="4" t="s">
        <v>530</v>
      </c>
      <c r="AS1" s="4" t="s">
        <v>537</v>
      </c>
      <c r="AT1" s="4" t="s">
        <v>544</v>
      </c>
      <c r="AU1" s="4" t="s">
        <v>547</v>
      </c>
      <c r="AV1" s="4" t="s">
        <v>550</v>
      </c>
      <c r="AW1" s="4" t="s">
        <v>566</v>
      </c>
      <c r="AX1" s="4" t="s">
        <v>569</v>
      </c>
      <c r="AY1" s="4" t="s">
        <v>572</v>
      </c>
      <c r="AZ1" s="4" t="s">
        <v>575</v>
      </c>
      <c r="BA1" s="4" t="s">
        <v>577</v>
      </c>
      <c r="BB1" s="4" t="s">
        <v>579</v>
      </c>
      <c r="BC1" s="4" t="s">
        <v>588</v>
      </c>
      <c r="BD1" s="4" t="s">
        <v>591</v>
      </c>
      <c r="BE1" s="4" t="s">
        <v>594</v>
      </c>
      <c r="BF1" s="4" t="s">
        <v>597</v>
      </c>
      <c r="BG1" s="4" t="s">
        <v>602</v>
      </c>
      <c r="BH1" s="4" t="s">
        <v>605</v>
      </c>
      <c r="BI1" s="4" t="s">
        <v>607</v>
      </c>
      <c r="BJ1" s="4" t="s">
        <v>610</v>
      </c>
      <c r="BK1" s="4" t="s">
        <v>613</v>
      </c>
      <c r="BL1" s="4" t="s">
        <v>616</v>
      </c>
      <c r="BM1" s="4" t="s">
        <v>619</v>
      </c>
      <c r="BN1" s="4" t="s">
        <v>620</v>
      </c>
      <c r="BO1" s="4" t="s">
        <v>621</v>
      </c>
      <c r="BP1" s="4" t="s">
        <v>622</v>
      </c>
      <c r="BQ1" s="4" t="s">
        <v>623</v>
      </c>
      <c r="BR1" s="4" t="s">
        <v>624</v>
      </c>
      <c r="BS1" s="4" t="s">
        <v>633</v>
      </c>
      <c r="BT1" s="4" t="s">
        <v>636</v>
      </c>
      <c r="BU1" s="4" t="s">
        <v>639</v>
      </c>
      <c r="BV1" s="4" t="s">
        <v>642</v>
      </c>
      <c r="BW1" s="4" t="s">
        <v>645</v>
      </c>
      <c r="BX1" s="4" t="s">
        <v>648</v>
      </c>
    </row>
    <row r="2" spans="1:76" s="5" customFormat="1">
      <c r="A2" s="5" t="s">
        <v>6</v>
      </c>
      <c r="B2" s="5" t="s">
        <v>14</v>
      </c>
      <c r="C2" s="5" t="s">
        <v>19</v>
      </c>
      <c r="D2" s="5" t="s">
        <v>22</v>
      </c>
      <c r="E2" s="5" t="s">
        <v>25</v>
      </c>
      <c r="F2" s="5" t="s">
        <v>35</v>
      </c>
      <c r="G2" s="5" t="s">
        <v>38</v>
      </c>
      <c r="H2" s="5" t="s">
        <v>42</v>
      </c>
      <c r="I2" s="5" t="s">
        <v>46</v>
      </c>
      <c r="J2" s="5" t="s">
        <v>49</v>
      </c>
      <c r="K2" s="5" t="s">
        <v>52</v>
      </c>
      <c r="L2" s="5" t="s">
        <v>55</v>
      </c>
      <c r="M2" s="5" t="s">
        <v>58</v>
      </c>
      <c r="N2" s="5" t="s">
        <v>311</v>
      </c>
      <c r="O2" s="5" t="s">
        <v>315</v>
      </c>
      <c r="P2" s="5" t="s">
        <v>320</v>
      </c>
      <c r="Q2" s="5" t="s">
        <v>323</v>
      </c>
      <c r="R2" s="5" t="s">
        <v>331</v>
      </c>
      <c r="S2" s="5" t="s">
        <v>35</v>
      </c>
      <c r="T2" s="5" t="s">
        <v>38</v>
      </c>
      <c r="U2" s="5" t="s">
        <v>42</v>
      </c>
      <c r="V2" s="5" t="s">
        <v>35</v>
      </c>
      <c r="W2" s="5" t="s">
        <v>38</v>
      </c>
      <c r="X2" s="5" t="s">
        <v>42</v>
      </c>
      <c r="Y2" s="5" t="s">
        <v>349</v>
      </c>
      <c r="Z2" s="5" t="s">
        <v>358</v>
      </c>
      <c r="AA2" s="5" t="s">
        <v>361</v>
      </c>
      <c r="AB2" s="5" t="s">
        <v>376</v>
      </c>
      <c r="AC2" s="5" t="s">
        <v>379</v>
      </c>
      <c r="AD2" s="5" t="s">
        <v>410</v>
      </c>
      <c r="AE2" s="5" t="s">
        <v>413</v>
      </c>
      <c r="AF2" s="5" t="s">
        <v>420</v>
      </c>
      <c r="AG2" s="5" t="s">
        <v>349</v>
      </c>
      <c r="AH2" s="5" t="s">
        <v>358</v>
      </c>
      <c r="AI2" s="5" t="s">
        <v>477</v>
      </c>
      <c r="AJ2" s="5" t="s">
        <v>484</v>
      </c>
      <c r="AK2" s="5" t="s">
        <v>506</v>
      </c>
      <c r="AL2" s="5" t="s">
        <v>519</v>
      </c>
      <c r="AM2" s="5" t="s">
        <v>58</v>
      </c>
      <c r="AN2" s="5" t="s">
        <v>311</v>
      </c>
      <c r="AO2" s="5" t="s">
        <v>315</v>
      </c>
      <c r="AP2" s="5" t="s">
        <v>320</v>
      </c>
      <c r="AQ2" s="5" t="s">
        <v>323</v>
      </c>
      <c r="AR2" s="5" t="s">
        <v>531</v>
      </c>
      <c r="AS2" s="5" t="s">
        <v>538</v>
      </c>
      <c r="AT2" s="5" t="s">
        <v>545</v>
      </c>
      <c r="AU2" s="5" t="s">
        <v>548</v>
      </c>
      <c r="AV2" s="5" t="s">
        <v>551</v>
      </c>
      <c r="AW2" s="5" t="s">
        <v>567</v>
      </c>
      <c r="AX2" s="5" t="s">
        <v>570</v>
      </c>
      <c r="AY2" s="5" t="s">
        <v>573</v>
      </c>
      <c r="AZ2" s="5" t="s">
        <v>551</v>
      </c>
      <c r="BA2" s="5" t="s">
        <v>567</v>
      </c>
      <c r="BB2" s="5" t="s">
        <v>580</v>
      </c>
      <c r="BC2" s="5" t="s">
        <v>589</v>
      </c>
      <c r="BD2" s="5" t="s">
        <v>592</v>
      </c>
      <c r="BE2" s="5" t="s">
        <v>595</v>
      </c>
      <c r="BF2" s="5" t="s">
        <v>598</v>
      </c>
      <c r="BG2" s="5" t="s">
        <v>603</v>
      </c>
      <c r="BH2" s="5" t="s">
        <v>22</v>
      </c>
      <c r="BI2" s="5" t="s">
        <v>608</v>
      </c>
      <c r="BJ2" s="5" t="s">
        <v>611</v>
      </c>
      <c r="BK2" s="5" t="s">
        <v>614</v>
      </c>
      <c r="BL2" s="5" t="s">
        <v>617</v>
      </c>
      <c r="BM2" s="5" t="s">
        <v>349</v>
      </c>
      <c r="BN2" s="5" t="s">
        <v>477</v>
      </c>
      <c r="BO2" s="5" t="s">
        <v>484</v>
      </c>
      <c r="BP2" s="5" t="s">
        <v>506</v>
      </c>
      <c r="BQ2" s="5" t="s">
        <v>519</v>
      </c>
      <c r="BR2" s="5" t="s">
        <v>625</v>
      </c>
      <c r="BS2" s="5" t="s">
        <v>634</v>
      </c>
      <c r="BT2" s="5" t="s">
        <v>637</v>
      </c>
      <c r="BU2" s="5" t="s">
        <v>640</v>
      </c>
      <c r="BV2" s="5" t="s">
        <v>643</v>
      </c>
      <c r="BW2" s="5" t="s">
        <v>646</v>
      </c>
      <c r="BX2" s="5" t="s">
        <v>649</v>
      </c>
    </row>
    <row r="3" spans="1:76" s="6" customFormat="1" ht="30" customHeight="1">
      <c r="A3" s="6" t="s">
        <v>7</v>
      </c>
      <c r="B3" s="6" t="s">
        <v>15</v>
      </c>
      <c r="C3" s="6" t="s">
        <v>20</v>
      </c>
      <c r="D3" s="6" t="s">
        <v>23</v>
      </c>
      <c r="E3" s="6" t="s">
        <v>26</v>
      </c>
      <c r="F3" s="6" t="s">
        <v>36</v>
      </c>
      <c r="G3" s="6" t="s">
        <v>39</v>
      </c>
      <c r="H3" s="6" t="s">
        <v>43</v>
      </c>
      <c r="I3" s="6" t="s">
        <v>47</v>
      </c>
      <c r="J3" s="6" t="s">
        <v>50</v>
      </c>
      <c r="K3" s="6" t="s">
        <v>53</v>
      </c>
      <c r="L3" s="6" t="s">
        <v>56</v>
      </c>
      <c r="M3" s="6" t="s">
        <v>59</v>
      </c>
      <c r="N3" s="6" t="s">
        <v>312</v>
      </c>
      <c r="O3" s="6" t="s">
        <v>316</v>
      </c>
      <c r="P3" s="6" t="s">
        <v>321</v>
      </c>
      <c r="Q3" s="6" t="s">
        <v>324</v>
      </c>
      <c r="R3" s="6" t="s">
        <v>332</v>
      </c>
      <c r="S3" s="6" t="s">
        <v>36</v>
      </c>
      <c r="T3" s="6" t="s">
        <v>39</v>
      </c>
      <c r="U3" s="6" t="s">
        <v>43</v>
      </c>
      <c r="V3" s="6" t="s">
        <v>36</v>
      </c>
      <c r="W3" s="6" t="s">
        <v>39</v>
      </c>
      <c r="X3" s="6" t="s">
        <v>43</v>
      </c>
      <c r="Y3" s="6" t="s">
        <v>350</v>
      </c>
      <c r="Z3" s="6" t="s">
        <v>359</v>
      </c>
      <c r="AA3" s="6" t="s">
        <v>362</v>
      </c>
      <c r="AB3" s="6" t="s">
        <v>377</v>
      </c>
      <c r="AC3" s="6" t="s">
        <v>380</v>
      </c>
      <c r="AD3" s="6" t="s">
        <v>411</v>
      </c>
      <c r="AE3" s="6" t="s">
        <v>414</v>
      </c>
      <c r="AF3" s="6" t="s">
        <v>421</v>
      </c>
      <c r="AG3" s="6" t="s">
        <v>350</v>
      </c>
      <c r="AH3" s="6" t="s">
        <v>475</v>
      </c>
      <c r="AI3" s="6" t="s">
        <v>478</v>
      </c>
      <c r="AJ3" s="6" t="s">
        <v>485</v>
      </c>
      <c r="AK3" s="6" t="s">
        <v>507</v>
      </c>
      <c r="AL3" s="6" t="s">
        <v>520</v>
      </c>
      <c r="AM3" s="6" t="s">
        <v>59</v>
      </c>
      <c r="AN3" s="6" t="s">
        <v>312</v>
      </c>
      <c r="AO3" s="6" t="s">
        <v>316</v>
      </c>
      <c r="AP3" s="6" t="s">
        <v>321</v>
      </c>
      <c r="AQ3" s="6" t="s">
        <v>324</v>
      </c>
      <c r="AR3" s="6" t="s">
        <v>532</v>
      </c>
      <c r="AS3" s="6" t="s">
        <v>539</v>
      </c>
      <c r="AT3" s="6" t="s">
        <v>546</v>
      </c>
      <c r="AU3" s="6" t="s">
        <v>549</v>
      </c>
      <c r="AV3" s="6" t="s">
        <v>552</v>
      </c>
      <c r="AW3" s="6" t="s">
        <v>568</v>
      </c>
      <c r="AX3" s="6" t="s">
        <v>571</v>
      </c>
      <c r="AY3" s="6" t="s">
        <v>574</v>
      </c>
      <c r="AZ3" s="6" t="s">
        <v>576</v>
      </c>
      <c r="BA3" s="6" t="s">
        <v>578</v>
      </c>
      <c r="BB3" s="6" t="s">
        <v>581</v>
      </c>
      <c r="BC3" s="6" t="s">
        <v>590</v>
      </c>
      <c r="BD3" s="6" t="s">
        <v>593</v>
      </c>
      <c r="BE3" s="6" t="s">
        <v>596</v>
      </c>
      <c r="BF3" s="6" t="s">
        <v>599</v>
      </c>
      <c r="BG3" s="6" t="s">
        <v>604</v>
      </c>
      <c r="BH3" s="6" t="s">
        <v>606</v>
      </c>
      <c r="BI3" s="6" t="s">
        <v>609</v>
      </c>
      <c r="BJ3" s="6" t="s">
        <v>612</v>
      </c>
      <c r="BK3" s="6" t="s">
        <v>615</v>
      </c>
      <c r="BL3" s="6" t="s">
        <v>618</v>
      </c>
      <c r="BM3" s="6" t="s">
        <v>350</v>
      </c>
      <c r="BN3" s="6" t="s">
        <v>478</v>
      </c>
      <c r="BO3" s="6" t="s">
        <v>485</v>
      </c>
      <c r="BP3" s="6" t="s">
        <v>507</v>
      </c>
      <c r="BQ3" s="6" t="s">
        <v>520</v>
      </c>
      <c r="BR3" s="6" t="s">
        <v>626</v>
      </c>
      <c r="BS3" s="6" t="s">
        <v>635</v>
      </c>
      <c r="BT3" s="6" t="s">
        <v>638</v>
      </c>
      <c r="BU3" s="6" t="s">
        <v>641</v>
      </c>
      <c r="BV3" s="6" t="s">
        <v>644</v>
      </c>
      <c r="BW3" s="6" t="s">
        <v>647</v>
      </c>
      <c r="BX3" s="6" t="s">
        <v>650</v>
      </c>
    </row>
    <row r="4" spans="1:76" s="7" customFormat="1">
      <c r="A4" s="7" t="s">
        <v>8</v>
      </c>
      <c r="B4" s="7" t="s">
        <v>16</v>
      </c>
      <c r="C4" s="7" t="s">
        <v>16</v>
      </c>
      <c r="E4" s="7" t="s">
        <v>16</v>
      </c>
      <c r="F4" s="7" t="s">
        <v>16</v>
      </c>
      <c r="R4" s="7" t="s">
        <v>16</v>
      </c>
      <c r="S4" s="7" t="s">
        <v>16</v>
      </c>
      <c r="V4" s="7" t="s">
        <v>16</v>
      </c>
      <c r="Y4" s="7" t="s">
        <v>16</v>
      </c>
      <c r="AA4" s="7" t="s">
        <v>16</v>
      </c>
      <c r="AF4" s="7" t="s">
        <v>16</v>
      </c>
      <c r="AG4" s="7" t="s">
        <v>16</v>
      </c>
      <c r="AH4" s="7" t="s">
        <v>16</v>
      </c>
      <c r="BJ4" s="7" t="s">
        <v>16</v>
      </c>
      <c r="BU4" s="7" t="s">
        <v>16</v>
      </c>
      <c r="BV4" s="7" t="s">
        <v>16</v>
      </c>
      <c r="BW4" s="7" t="s">
        <v>16</v>
      </c>
    </row>
    <row r="5" spans="1:76" s="7" customFormat="1">
      <c r="A5" s="7" t="s">
        <v>9</v>
      </c>
      <c r="B5" s="7" t="s">
        <v>17</v>
      </c>
      <c r="C5" s="7" t="s">
        <v>17</v>
      </c>
      <c r="D5" s="7" t="s">
        <v>17</v>
      </c>
      <c r="E5" s="7" t="s">
        <v>27</v>
      </c>
      <c r="F5" s="7" t="s">
        <v>17</v>
      </c>
      <c r="G5" s="7" t="s">
        <v>17</v>
      </c>
      <c r="H5" s="7" t="s">
        <v>17</v>
      </c>
      <c r="I5" s="7" t="s">
        <v>17</v>
      </c>
      <c r="J5" s="7" t="s">
        <v>17</v>
      </c>
      <c r="K5" s="7" t="s">
        <v>17</v>
      </c>
      <c r="L5" s="7" t="s">
        <v>17</v>
      </c>
      <c r="M5" s="7" t="s">
        <v>27</v>
      </c>
      <c r="N5" s="7" t="s">
        <v>27</v>
      </c>
      <c r="O5" s="7" t="s">
        <v>317</v>
      </c>
      <c r="P5" s="7" t="s">
        <v>27</v>
      </c>
      <c r="Q5" s="7" t="s">
        <v>17</v>
      </c>
      <c r="R5" s="7" t="s">
        <v>17</v>
      </c>
      <c r="S5" s="7" t="s">
        <v>17</v>
      </c>
      <c r="T5" s="7" t="s">
        <v>17</v>
      </c>
      <c r="U5" s="7" t="s">
        <v>17</v>
      </c>
      <c r="V5" s="7" t="s">
        <v>17</v>
      </c>
      <c r="W5" s="7" t="s">
        <v>17</v>
      </c>
      <c r="X5" s="7" t="s">
        <v>17</v>
      </c>
      <c r="Y5" s="7" t="s">
        <v>17</v>
      </c>
      <c r="Z5" s="7" t="s">
        <v>17</v>
      </c>
      <c r="AA5" s="7" t="s">
        <v>17</v>
      </c>
      <c r="AB5" s="7" t="s">
        <v>17</v>
      </c>
      <c r="AC5" s="7" t="s">
        <v>17</v>
      </c>
      <c r="AD5" s="7" t="s">
        <v>17</v>
      </c>
      <c r="AE5" s="7" t="s">
        <v>17</v>
      </c>
      <c r="AF5" s="7" t="s">
        <v>17</v>
      </c>
      <c r="AG5" s="7" t="s">
        <v>17</v>
      </c>
      <c r="AH5" s="7" t="s">
        <v>17</v>
      </c>
      <c r="AI5" s="7" t="s">
        <v>17</v>
      </c>
      <c r="AJ5" s="7" t="s">
        <v>17</v>
      </c>
      <c r="AK5" s="7" t="s">
        <v>17</v>
      </c>
      <c r="AL5" s="7" t="s">
        <v>17</v>
      </c>
      <c r="AM5" s="7" t="s">
        <v>27</v>
      </c>
      <c r="AN5" s="7" t="s">
        <v>27</v>
      </c>
      <c r="AO5" s="7" t="s">
        <v>317</v>
      </c>
      <c r="AP5" s="7" t="s">
        <v>27</v>
      </c>
      <c r="AQ5" s="7" t="s">
        <v>17</v>
      </c>
      <c r="AR5" s="7" t="s">
        <v>17</v>
      </c>
      <c r="AS5" s="7" t="s">
        <v>17</v>
      </c>
      <c r="AT5" s="7" t="s">
        <v>17</v>
      </c>
      <c r="AU5" s="7" t="s">
        <v>17</v>
      </c>
      <c r="AV5" s="7" t="s">
        <v>17</v>
      </c>
      <c r="AW5" s="7" t="s">
        <v>27</v>
      </c>
      <c r="AX5" s="7" t="s">
        <v>17</v>
      </c>
      <c r="AY5" s="7" t="s">
        <v>17</v>
      </c>
      <c r="AZ5" s="7" t="s">
        <v>17</v>
      </c>
      <c r="BA5" s="7" t="s">
        <v>27</v>
      </c>
      <c r="BB5" s="7" t="s">
        <v>17</v>
      </c>
      <c r="BC5" s="7" t="s">
        <v>17</v>
      </c>
      <c r="BD5" s="7" t="s">
        <v>17</v>
      </c>
      <c r="BE5" s="7" t="s">
        <v>17</v>
      </c>
      <c r="BF5" s="7" t="s">
        <v>17</v>
      </c>
      <c r="BG5" s="7" t="s">
        <v>17</v>
      </c>
      <c r="BH5" s="7" t="s">
        <v>17</v>
      </c>
      <c r="BI5" s="7" t="s">
        <v>17</v>
      </c>
      <c r="BJ5" s="7" t="s">
        <v>17</v>
      </c>
      <c r="BK5" s="7" t="s">
        <v>17</v>
      </c>
      <c r="BL5" s="7" t="s">
        <v>17</v>
      </c>
      <c r="BM5" s="7" t="s">
        <v>17</v>
      </c>
      <c r="BN5" s="7" t="s">
        <v>17</v>
      </c>
      <c r="BO5" s="7" t="s">
        <v>17</v>
      </c>
      <c r="BP5" s="7" t="s">
        <v>17</v>
      </c>
      <c r="BQ5" s="7" t="s">
        <v>17</v>
      </c>
      <c r="BR5" s="7" t="s">
        <v>17</v>
      </c>
      <c r="BS5" s="7" t="s">
        <v>17</v>
      </c>
      <c r="BT5" s="7" t="s">
        <v>17</v>
      </c>
      <c r="BU5" s="7" t="s">
        <v>17</v>
      </c>
      <c r="BV5" s="7" t="s">
        <v>17</v>
      </c>
      <c r="BW5" s="7" t="s">
        <v>17</v>
      </c>
      <c r="BX5" s="7" t="s">
        <v>17</v>
      </c>
    </row>
    <row r="6" spans="1:76" s="6" customFormat="1" ht="30" customHeight="1">
      <c r="A6" s="6" t="s">
        <v>10</v>
      </c>
      <c r="E6" s="6" t="s">
        <v>28</v>
      </c>
      <c r="G6" s="6" t="s">
        <v>40</v>
      </c>
      <c r="H6" s="6" t="s">
        <v>44</v>
      </c>
      <c r="M6" s="6" t="s">
        <v>60</v>
      </c>
      <c r="Q6" s="6" t="s">
        <v>325</v>
      </c>
      <c r="T6" s="6" t="s">
        <v>40</v>
      </c>
      <c r="U6" s="6" t="s">
        <v>44</v>
      </c>
      <c r="W6" s="6" t="s">
        <v>40</v>
      </c>
      <c r="X6" s="6" t="s">
        <v>44</v>
      </c>
      <c r="Y6" s="6" t="s">
        <v>351</v>
      </c>
      <c r="AA6" s="6" t="s">
        <v>363</v>
      </c>
      <c r="AB6" s="6" t="s">
        <v>363</v>
      </c>
      <c r="AC6" s="6" t="s">
        <v>381</v>
      </c>
      <c r="AD6" s="6" t="s">
        <v>381</v>
      </c>
      <c r="AE6" s="6" t="s">
        <v>415</v>
      </c>
      <c r="AG6" s="6" t="s">
        <v>351</v>
      </c>
      <c r="AI6" s="6" t="s">
        <v>479</v>
      </c>
      <c r="AL6" s="6" t="s">
        <v>521</v>
      </c>
      <c r="AM6" s="6" t="s">
        <v>60</v>
      </c>
      <c r="AQ6" s="6" t="s">
        <v>325</v>
      </c>
      <c r="AR6" s="6" t="s">
        <v>533</v>
      </c>
      <c r="AS6" s="6" t="s">
        <v>540</v>
      </c>
      <c r="AT6" s="6" t="s">
        <v>533</v>
      </c>
      <c r="AU6" s="6" t="s">
        <v>540</v>
      </c>
      <c r="AX6" s="6" t="s">
        <v>533</v>
      </c>
      <c r="AY6" s="6" t="s">
        <v>540</v>
      </c>
      <c r="BC6" s="6" t="s">
        <v>533</v>
      </c>
      <c r="BD6" s="6" t="s">
        <v>540</v>
      </c>
      <c r="BI6" s="6" t="s">
        <v>44</v>
      </c>
      <c r="BJ6" s="6" t="s">
        <v>363</v>
      </c>
      <c r="BK6" s="6" t="s">
        <v>381</v>
      </c>
      <c r="BM6" s="6" t="s">
        <v>351</v>
      </c>
      <c r="BN6" s="6" t="s">
        <v>479</v>
      </c>
      <c r="BQ6" s="6" t="s">
        <v>521</v>
      </c>
      <c r="BR6" s="6" t="s">
        <v>627</v>
      </c>
      <c r="BS6" s="6" t="s">
        <v>533</v>
      </c>
      <c r="BT6" s="6" t="s">
        <v>415</v>
      </c>
      <c r="BX6" s="6" t="s">
        <v>651</v>
      </c>
    </row>
    <row r="7" spans="1:76" s="8" customFormat="1">
      <c r="A7" s="8" t="s">
        <v>11</v>
      </c>
      <c r="E7" s="8">
        <f>HYPERLINK("https://rdl-standard.readthedocs.io/en/dev/reference/codelists/#risk-data-type","risk_data_type")</f>
        <v>0</v>
      </c>
      <c r="M7" s="8">
        <f>HYPERLINK("https://rdl-standard.readthedocs.io/en/dev/reference/codelists/#country","country")</f>
        <v>0</v>
      </c>
      <c r="Q7" s="8">
        <f>HYPERLINK("https://rdl-standard.readthedocs.io/en/dev/reference/codelists/#spatial-scale","spatial_scale")</f>
        <v>0</v>
      </c>
      <c r="R7" s="8">
        <f>HYPERLINK("https://rdl-standard.readthedocs.io/en/dev/reference/codelists/#license","license")</f>
        <v>0</v>
      </c>
      <c r="Y7" s="8">
        <f>HYPERLINK("https://rdl-standard.readthedocs.io/en/dev/reference/codelists/#exposure-category","exposure_category")</f>
        <v>0</v>
      </c>
      <c r="AA7" s="8">
        <f>HYPERLINK("https://rdl-standard.readthedocs.io/en/dev/reference/codelists/#hazard-type","hazard_type")</f>
        <v>0</v>
      </c>
      <c r="AB7" s="8">
        <f>HYPERLINK("https://rdl-standard.readthedocs.io/en/dev/reference/codelists/#hazard-type","hazard_type")</f>
        <v>0</v>
      </c>
      <c r="AC7" s="8">
        <f>HYPERLINK("https://rdl-standard.readthedocs.io/en/dev/reference/codelists/#process-type","process_type")</f>
        <v>0</v>
      </c>
      <c r="AD7" s="8">
        <f>HYPERLINK("https://rdl-standard.readthedocs.io/en/dev/reference/codelists/#process-type","process_type")</f>
        <v>0</v>
      </c>
      <c r="AE7" s="8">
        <f>HYPERLINK("https://rdl-standard.readthedocs.io/en/dev/reference/codelists/#analysis-type","analysis_type")</f>
        <v>0</v>
      </c>
      <c r="AF7" s="8">
        <f>HYPERLINK("https://rdl-standard.readthedocs.io/en/dev/reference/codelists/#IMT","IMT")</f>
        <v>0</v>
      </c>
      <c r="AG7" s="8">
        <f>HYPERLINK("https://rdl-standard.readthedocs.io/en/dev/reference/codelists/#exposure-category","exposure_category")</f>
        <v>0</v>
      </c>
      <c r="AI7" s="8">
        <f>HYPERLINK("https://rdl-standard.readthedocs.io/en/dev/reference/codelists/#impact-type","impact_type")</f>
        <v>0</v>
      </c>
      <c r="AJ7" s="8">
        <f>HYPERLINK("https://rdl-standard.readthedocs.io/en/dev/reference/codelists/#impact-metric","impact_metric")</f>
        <v>0</v>
      </c>
      <c r="AK7" s="8">
        <f>HYPERLINK("https://rdl-standard.readthedocs.io/en/dev/reference/codelists/#impact-unit","impact_unit")</f>
        <v>0</v>
      </c>
      <c r="AL7" s="8">
        <f>HYPERLINK("https://rdl-standard.readthedocs.io/en/dev/reference/codelists/#data-calculation-type","data_calculation_type")</f>
        <v>0</v>
      </c>
      <c r="AM7" s="8">
        <f>HYPERLINK("https://rdl-standard.readthedocs.io/en/dev/reference/codelists/#country","country")</f>
        <v>0</v>
      </c>
      <c r="AQ7" s="8">
        <f>HYPERLINK("https://rdl-standard.readthedocs.io/en/dev/reference/codelists/#spatial-scale","spatial_scale")</f>
        <v>0</v>
      </c>
      <c r="AR7" s="8">
        <f>HYPERLINK("https://rdl-standard.readthedocs.io/en/dev/reference/codelists/#function-approach","function_approach")</f>
        <v>0</v>
      </c>
      <c r="AS7" s="8">
        <f>HYPERLINK("https://rdl-standard.readthedocs.io/en/dev/reference/codelists/#relationship-type","relationship_type")</f>
        <v>0</v>
      </c>
      <c r="AT7" s="8">
        <f>HYPERLINK("https://rdl-standard.readthedocs.io/en/dev/reference/codelists/#function-approach","function_approach")</f>
        <v>0</v>
      </c>
      <c r="AU7" s="8">
        <f>HYPERLINK("https://rdl-standard.readthedocs.io/en/dev/reference/codelists/#relationship-type","relationship_type")</f>
        <v>0</v>
      </c>
      <c r="AV7" s="8">
        <f>HYPERLINK("https://rdl-standard.readthedocs.io/en/dev/reference/codelists/#damage-scale-name","damage_scale_name")</f>
        <v>0</v>
      </c>
      <c r="AX7" s="8">
        <f>HYPERLINK("https://rdl-standard.readthedocs.io/en/dev/reference/codelists/#function-approach","function_approach")</f>
        <v>0</v>
      </c>
      <c r="AY7" s="8">
        <f>HYPERLINK("https://rdl-standard.readthedocs.io/en/dev/reference/codelists/#relationship-type","relationship_type")</f>
        <v>0</v>
      </c>
      <c r="AZ7" s="8">
        <f>HYPERLINK("https://rdl-standard.readthedocs.io/en/dev/reference/codelists/#damage-scale-name","damage_scale_name")</f>
        <v>0</v>
      </c>
      <c r="BB7" s="8">
        <f>HYPERLINK("https://rdl-standard.readthedocs.io/en/dev/reference/codelists/#engineering-demand-parameter","engineering_demand_parameter")</f>
        <v>0</v>
      </c>
      <c r="BC7" s="8">
        <f>HYPERLINK("https://rdl-standard.readthedocs.io/en/dev/reference/codelists/#function-approach","function_approach")</f>
        <v>0</v>
      </c>
      <c r="BD7" s="8">
        <f>HYPERLINK("https://rdl-standard.readthedocs.io/en/dev/reference/codelists/#relationship-type","relationship_type")</f>
        <v>0</v>
      </c>
      <c r="BF7" s="8">
        <f>HYPERLINK("https://rdl-standard.readthedocs.io/en/dev/reference/codelists/#classification-scheme","classification_scheme")</f>
        <v>0</v>
      </c>
      <c r="BJ7" s="8">
        <f>HYPERLINK("https://rdl-standard.readthedocs.io/en/dev/reference/codelists/#hazard-type","hazard_type")</f>
        <v>0</v>
      </c>
      <c r="BK7" s="8">
        <f>HYPERLINK("https://rdl-standard.readthedocs.io/en/dev/reference/codelists/#process-type","process_type")</f>
        <v>0</v>
      </c>
      <c r="BM7" s="8">
        <f>HYPERLINK("https://rdl-standard.readthedocs.io/en/dev/reference/codelists/#exposure-category","exposure_category")</f>
        <v>0</v>
      </c>
      <c r="BN7" s="8">
        <f>HYPERLINK("https://rdl-standard.readthedocs.io/en/dev/reference/codelists/#impact-type","impact_type")</f>
        <v>0</v>
      </c>
      <c r="BO7" s="8">
        <f>HYPERLINK("https://rdl-standard.readthedocs.io/en/dev/reference/codelists/#impact-metric","impact_metric")</f>
        <v>0</v>
      </c>
      <c r="BP7" s="8">
        <f>HYPERLINK("https://rdl-standard.readthedocs.io/en/dev/reference/codelists/#impact-unit","impact_unit")</f>
        <v>0</v>
      </c>
      <c r="BQ7" s="8">
        <f>HYPERLINK("https://rdl-standard.readthedocs.io/en/dev/reference/codelists/#data-calculation-type","data_calculation_type")</f>
        <v>0</v>
      </c>
      <c r="BR7" s="8">
        <f>HYPERLINK("https://rdl-standard.readthedocs.io/en/dev/reference/codelists/#loss-type","loss_type")</f>
        <v>0</v>
      </c>
      <c r="BS7" s="8">
        <f>HYPERLINK("https://rdl-standard.readthedocs.io/en/dev/reference/codelists/#function-approach","function_approach")</f>
        <v>0</v>
      </c>
      <c r="BT7" s="8">
        <f>HYPERLINK("https://rdl-standard.readthedocs.io/en/dev/reference/codelists/#analysis-type","analysis_type")</f>
        <v>0</v>
      </c>
    </row>
    <row r="8" spans="1:76" s="9" customFormat="1" ht="50" customHeight="1">
      <c r="A8" s="9" t="s">
        <v>12</v>
      </c>
      <c r="E8" s="9" t="s">
        <v>29</v>
      </c>
      <c r="M8" s="9" t="s">
        <v>29</v>
      </c>
      <c r="N8" s="9" t="s">
        <v>313</v>
      </c>
      <c r="O8" s="9" t="s">
        <v>318</v>
      </c>
      <c r="P8" s="9" t="s">
        <v>313</v>
      </c>
      <c r="AM8" s="9" t="s">
        <v>29</v>
      </c>
      <c r="AN8" s="9" t="s">
        <v>313</v>
      </c>
      <c r="AO8" s="9" t="s">
        <v>318</v>
      </c>
      <c r="AP8" s="9" t="s">
        <v>313</v>
      </c>
      <c r="AW8" s="9" t="s">
        <v>313</v>
      </c>
      <c r="BA8" s="9" t="s">
        <v>313</v>
      </c>
    </row>
    <row r="9" spans="1:76">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row>
    <row r="10" spans="1:76">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row>
    <row r="11" spans="1:76">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row>
    <row r="12" spans="1:76">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row>
    <row r="13" spans="1:76">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row>
    <row r="14" spans="1:76">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row>
    <row r="15" spans="1:76">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row>
    <row r="16" spans="1:76">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row>
    <row r="17" spans="2:7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row>
    <row r="18" spans="2:76">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row>
    <row r="19" spans="2:7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row>
    <row r="20" spans="2:76">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row>
    <row r="21" spans="2:76">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row>
    <row r="22" spans="2:76">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row>
    <row r="23" spans="2:76">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row>
    <row r="24" spans="2:76">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row>
    <row r="25" spans="2:76">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row>
    <row r="26" spans="2:76">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row>
    <row r="27" spans="2:76">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row>
    <row r="28" spans="2:76">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row>
    <row r="29" spans="2:76">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row>
    <row r="30" spans="2:76">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row>
    <row r="31" spans="2:76">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row>
    <row r="32" spans="2:76">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row>
    <row r="33" spans="2:76">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row>
    <row r="34" spans="2:76">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row>
    <row r="35" spans="2:76">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row>
    <row r="36" spans="2:76">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row>
    <row r="37" spans="2:76">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row>
    <row r="38" spans="2:76">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row>
    <row r="39" spans="2:76">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row>
    <row r="40" spans="2:76">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row>
    <row r="41" spans="2:76">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row>
    <row r="42" spans="2:76">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row>
    <row r="43" spans="2:76">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row>
    <row r="44" spans="2:76">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row>
    <row r="45" spans="2:76">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row>
    <row r="46" spans="2:76">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row>
    <row r="47" spans="2:76">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row>
    <row r="48" spans="2:76">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row>
    <row r="49" spans="2:76">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row>
    <row r="50" spans="2:76">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row>
    <row r="51" spans="2:76">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row>
    <row r="52" spans="2:76">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row>
    <row r="53" spans="2:76">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row>
    <row r="54" spans="2:76">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row>
    <row r="55" spans="2:76">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row>
    <row r="56" spans="2:76">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row>
    <row r="57" spans="2:76">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row>
    <row r="58" spans="2:76">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row>
    <row r="59" spans="2:76">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row>
    <row r="60" spans="2:76">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row>
    <row r="61" spans="2:76">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row>
    <row r="62" spans="2:76">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row>
    <row r="63" spans="2:76">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row>
    <row r="64" spans="2:76">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row>
    <row r="65" spans="2:76">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row>
    <row r="66" spans="2:76">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row>
    <row r="67" spans="2:76">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row>
    <row r="68" spans="2:76">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row>
    <row r="69" spans="2:76">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row>
    <row r="70" spans="2:76">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row>
    <row r="71" spans="2:76">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row>
    <row r="72" spans="2:76">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row>
    <row r="73" spans="2:76">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row>
    <row r="74" spans="2:76">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row>
    <row r="75" spans="2:76">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row>
    <row r="76" spans="2:76">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row>
    <row r="77" spans="2:76">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row>
    <row r="78" spans="2:76">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row>
    <row r="79" spans="2:76">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row>
    <row r="80" spans="2:76">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row>
    <row r="81" spans="2:76">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row>
    <row r="82" spans="2:76">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row>
    <row r="83" spans="2:76">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row>
    <row r="84" spans="2:76">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row>
    <row r="85" spans="2:76">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row>
    <row r="86" spans="2:76">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row>
    <row r="87" spans="2:76">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row>
    <row r="88" spans="2:76">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row>
    <row r="89" spans="2:76">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row>
    <row r="90" spans="2:76">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row>
    <row r="91" spans="2:76">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row>
    <row r="92" spans="2:76">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row>
    <row r="93" spans="2:76">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row>
    <row r="94" spans="2:76">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row>
    <row r="95" spans="2:76">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row>
    <row r="96" spans="2:76">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row>
    <row r="97" spans="2:76">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row>
    <row r="98" spans="2:76">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row>
    <row r="99" spans="2:76">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row>
    <row r="100" spans="2:76">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row>
    <row r="101" spans="2:76">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row>
    <row r="102" spans="2:76">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row>
    <row r="103" spans="2:76">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row>
    <row r="104" spans="2:76">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row>
    <row r="105" spans="2:76">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row>
    <row r="106" spans="2:76">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row>
    <row r="107" spans="2:76">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row>
    <row r="108" spans="2:76">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row>
    <row r="109" spans="2:76">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row>
    <row r="110" spans="2:76">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row>
    <row r="111" spans="2:76">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row>
    <row r="112" spans="2:76">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row>
    <row r="113" spans="2:76">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row>
    <row r="114" spans="2:76">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row>
    <row r="115" spans="2:76">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row>
    <row r="116" spans="2:76">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row>
    <row r="117" spans="2:76">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row>
    <row r="118" spans="2:76">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row>
    <row r="119" spans="2:76">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row>
    <row r="120" spans="2:76">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row>
    <row r="121" spans="2:76">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row>
    <row r="122" spans="2:76">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row>
    <row r="123" spans="2:76">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row>
    <row r="124" spans="2:76">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row>
    <row r="125" spans="2:76">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row>
    <row r="126" spans="2:76">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row>
    <row r="127" spans="2:76">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row>
    <row r="128" spans="2:76">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row>
    <row r="129" spans="2:76">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row>
    <row r="130" spans="2:76">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row>
    <row r="131" spans="2:76">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row>
    <row r="132" spans="2:76">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row>
    <row r="133" spans="2:76">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row>
    <row r="134" spans="2:76">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row>
    <row r="135" spans="2:76">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row>
    <row r="136" spans="2:76">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row>
    <row r="137" spans="2:76">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row>
    <row r="138" spans="2:76">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row>
    <row r="139" spans="2:76">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row>
    <row r="140" spans="2:76">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row>
    <row r="141" spans="2:76">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row>
    <row r="142" spans="2:76">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row>
    <row r="143" spans="2:76">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row>
    <row r="144" spans="2:76">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row>
    <row r="145" spans="2:76">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row>
    <row r="146" spans="2:76">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row>
    <row r="147" spans="2:76">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row>
    <row r="148" spans="2:76">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row>
    <row r="149" spans="2:76">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row>
    <row r="150" spans="2:76">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row>
    <row r="151" spans="2:76">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row>
    <row r="152" spans="2:76">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row>
    <row r="153" spans="2:76">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row>
    <row r="154" spans="2:76">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row>
    <row r="155" spans="2:76">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row>
    <row r="156" spans="2:76">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row>
    <row r="157" spans="2:76">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row>
    <row r="158" spans="2:76">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row>
    <row r="159" spans="2:76">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row>
    <row r="160" spans="2:76">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row>
    <row r="161" spans="2:76">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row>
    <row r="162" spans="2:76">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row>
    <row r="163" spans="2:76">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row>
    <row r="164" spans="2:76">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row>
    <row r="165" spans="2:76">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row>
    <row r="166" spans="2:76">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row>
    <row r="167" spans="2:76">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row>
    <row r="168" spans="2:76">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row>
    <row r="169" spans="2:76">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row>
    <row r="170" spans="2:76">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row>
    <row r="171" spans="2:76">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row>
    <row r="172" spans="2:76">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row>
    <row r="173" spans="2:76">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row>
    <row r="174" spans="2:76">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row>
    <row r="175" spans="2:76">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row>
    <row r="176" spans="2:76">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row>
    <row r="177" spans="2:76">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row>
    <row r="178" spans="2:76">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row>
    <row r="179" spans="2:76">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row>
    <row r="180" spans="2:76">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row>
    <row r="181" spans="2:76">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row>
    <row r="182" spans="2:76">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row>
    <row r="183" spans="2:76">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row>
    <row r="184" spans="2:76">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row>
    <row r="185" spans="2:76">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row>
    <row r="186" spans="2:76">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row>
    <row r="187" spans="2:76">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row>
    <row r="188" spans="2:76">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row>
    <row r="189" spans="2:76">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row>
    <row r="190" spans="2:76">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row>
    <row r="191" spans="2:76">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row>
    <row r="192" spans="2:76">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row>
    <row r="193" spans="2:76">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row>
    <row r="194" spans="2:76">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row>
    <row r="195" spans="2:76">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row>
    <row r="196" spans="2:76">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row>
    <row r="197" spans="2:76">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row>
    <row r="198" spans="2:76">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row>
    <row r="199" spans="2:76">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row>
    <row r="200" spans="2:76">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row>
    <row r="201" spans="2:76">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row>
    <row r="202" spans="2:76">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row>
    <row r="203" spans="2:76">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row>
    <row r="204" spans="2:76">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row>
    <row r="205" spans="2:76">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row>
    <row r="206" spans="2:76">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row>
    <row r="207" spans="2:76">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row>
    <row r="208" spans="2:76">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row>
    <row r="209" spans="2:76">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row>
    <row r="210" spans="2:76">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row>
    <row r="211" spans="2:76">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row>
    <row r="212" spans="2:76">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row>
    <row r="213" spans="2:76">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row>
    <row r="214" spans="2:76">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row>
    <row r="215" spans="2:76">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row>
    <row r="216" spans="2:76">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row>
    <row r="217" spans="2:76">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row>
    <row r="218" spans="2:76">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row>
    <row r="219" spans="2:76">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row>
    <row r="220" spans="2:76">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row>
    <row r="221" spans="2:76">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row>
    <row r="222" spans="2:76">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row>
    <row r="223" spans="2:76">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row>
    <row r="224" spans="2:76">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row>
    <row r="225" spans="2:76">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row>
    <row r="226" spans="2:76">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row>
    <row r="227" spans="2:76">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row>
    <row r="228" spans="2:76">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row>
    <row r="229" spans="2:76">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row>
    <row r="230" spans="2:76">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row>
    <row r="231" spans="2:76">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row>
    <row r="232" spans="2:76">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row>
    <row r="233" spans="2:76">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row>
    <row r="234" spans="2:76">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row>
    <row r="235" spans="2:76">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row>
    <row r="236" spans="2:76">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row>
    <row r="237" spans="2:76">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row>
    <row r="238" spans="2:76">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row>
    <row r="239" spans="2:76">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row>
    <row r="240" spans="2:76">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row>
    <row r="241" spans="2:76">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row>
    <row r="242" spans="2:76">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row>
    <row r="243" spans="2:76">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row>
    <row r="244" spans="2:76">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row>
    <row r="245" spans="2:76">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row>
    <row r="246" spans="2:76">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row>
    <row r="247" spans="2:76">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row>
    <row r="248" spans="2:76">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row>
    <row r="249" spans="2:76">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row>
    <row r="250" spans="2:76">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row>
    <row r="251" spans="2:76">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row>
    <row r="252" spans="2:76">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row>
    <row r="253" spans="2:76">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row>
    <row r="254" spans="2:76">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row>
    <row r="255" spans="2:76">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row>
    <row r="256" spans="2:76">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row>
    <row r="257" spans="2:76">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row>
    <row r="258" spans="2:76">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row>
    <row r="259" spans="2:76">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row>
    <row r="260" spans="2:76">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row>
    <row r="261" spans="2:76">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row>
    <row r="262" spans="2:76">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row>
    <row r="263" spans="2:76">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row>
    <row r="264" spans="2:76">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row>
    <row r="265" spans="2:76">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row>
    <row r="266" spans="2:76">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row>
    <row r="267" spans="2:76">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row>
    <row r="268" spans="2:76">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row>
    <row r="269" spans="2:76">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row>
    <row r="270" spans="2:76">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row>
    <row r="271" spans="2:76">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row>
    <row r="272" spans="2:76">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row>
    <row r="273" spans="2:76">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row>
    <row r="274" spans="2:76">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row>
    <row r="275" spans="2:76">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row>
    <row r="276" spans="2:76">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row>
    <row r="277" spans="2:76">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row>
    <row r="278" spans="2:76">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row>
    <row r="279" spans="2:76">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row>
    <row r="280" spans="2:76">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row>
    <row r="281" spans="2:76">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row>
    <row r="282" spans="2:76">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row>
    <row r="283" spans="2:76">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row>
    <row r="284" spans="2:76">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row>
    <row r="285" spans="2:76">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row>
    <row r="286" spans="2:76">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row>
    <row r="287" spans="2:76">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row>
    <row r="288" spans="2:76">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row>
    <row r="289" spans="2:76">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row>
    <row r="290" spans="2:76">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row>
    <row r="291" spans="2:76">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row>
    <row r="292" spans="2:76">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row>
    <row r="293" spans="2:76">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row>
    <row r="294" spans="2:76">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row>
    <row r="295" spans="2:76">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row>
    <row r="296" spans="2:76">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row>
    <row r="297" spans="2:76">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row>
    <row r="298" spans="2:76">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row>
    <row r="299" spans="2:76">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row>
    <row r="300" spans="2:76">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row>
    <row r="301" spans="2:76">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row>
    <row r="302" spans="2:76">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row>
    <row r="303" spans="2:76">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row>
    <row r="304" spans="2:76">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row>
    <row r="305" spans="2:76">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row>
    <row r="306" spans="2:76">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row>
    <row r="307" spans="2:76">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row>
    <row r="308" spans="2:76">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row>
    <row r="309" spans="2:76">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row>
    <row r="310" spans="2:76">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row>
    <row r="311" spans="2:76">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row>
    <row r="312" spans="2:76">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row>
    <row r="313" spans="2:76">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row>
    <row r="314" spans="2:76">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row>
    <row r="315" spans="2:76">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row>
    <row r="316" spans="2:76">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row>
    <row r="317" spans="2:76">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row>
    <row r="318" spans="2:76">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row>
    <row r="319" spans="2:76">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row>
    <row r="320" spans="2:76">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row>
    <row r="321" spans="2:76">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row>
    <row r="322" spans="2:76">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row>
    <row r="323" spans="2:76">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row>
    <row r="324" spans="2:76">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row>
    <row r="325" spans="2:76">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row>
    <row r="326" spans="2:76">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row>
    <row r="327" spans="2:76">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row>
    <row r="328" spans="2:76">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row>
    <row r="329" spans="2:76">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row>
    <row r="330" spans="2:76">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row>
    <row r="331" spans="2:76">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row>
    <row r="332" spans="2:76">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row>
    <row r="333" spans="2:76">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row>
    <row r="334" spans="2:76">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row>
    <row r="335" spans="2:76">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row>
    <row r="336" spans="2:76">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row>
    <row r="337" spans="2:76">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row>
    <row r="338" spans="2:76">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row>
    <row r="339" spans="2:76">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row>
    <row r="340" spans="2:76">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row>
    <row r="341" spans="2:76">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row>
    <row r="342" spans="2:76">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row>
    <row r="343" spans="2:76">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row>
    <row r="344" spans="2:76">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row>
    <row r="345" spans="2:76">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row>
    <row r="346" spans="2:76">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row>
    <row r="347" spans="2:76">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row>
    <row r="348" spans="2:76">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row>
    <row r="349" spans="2:76">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row>
    <row r="350" spans="2:76">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row>
    <row r="351" spans="2:76">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row>
    <row r="352" spans="2:76">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row>
    <row r="353" spans="2:76">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row>
    <row r="354" spans="2:76">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row>
    <row r="355" spans="2:76">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row>
    <row r="356" spans="2:76">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row>
    <row r="357" spans="2:76">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row>
    <row r="358" spans="2:76">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row>
    <row r="359" spans="2:76">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row>
    <row r="360" spans="2:76">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row>
    <row r="361" spans="2:76">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row>
    <row r="362" spans="2:76">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row>
    <row r="363" spans="2:76">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row>
    <row r="364" spans="2:76">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row>
    <row r="365" spans="2:76">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row>
    <row r="366" spans="2:76">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row>
    <row r="367" spans="2:76">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row>
    <row r="368" spans="2:76">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row>
    <row r="369" spans="2:76">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row>
    <row r="370" spans="2:76">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row>
    <row r="371" spans="2:76">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row>
    <row r="372" spans="2:76">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row>
    <row r="373" spans="2:76">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row>
    <row r="374" spans="2:76">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row>
    <row r="375" spans="2:76">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row>
    <row r="376" spans="2:76">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row>
    <row r="377" spans="2:76">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row>
    <row r="378" spans="2:76">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row>
    <row r="379" spans="2:76">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row>
    <row r="380" spans="2:76">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row>
    <row r="381" spans="2:76">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row>
    <row r="382" spans="2:76">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row>
    <row r="383" spans="2:76">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row>
    <row r="384" spans="2:76">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row>
    <row r="385" spans="2:76">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row>
    <row r="386" spans="2:76">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row>
    <row r="387" spans="2:76">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row>
    <row r="388" spans="2:76">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row>
    <row r="389" spans="2:76">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row>
    <row r="390" spans="2:76">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row>
    <row r="391" spans="2:76">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row>
    <row r="392" spans="2:76">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row>
    <row r="393" spans="2:76">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row>
    <row r="394" spans="2:76">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row>
    <row r="395" spans="2:76">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row>
    <row r="396" spans="2:76">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row>
    <row r="397" spans="2:76">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row>
    <row r="398" spans="2:76">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row>
    <row r="399" spans="2:76">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row>
    <row r="400" spans="2:76">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row>
    <row r="401" spans="2:76">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row>
    <row r="402" spans="2:76">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row>
    <row r="403" spans="2:76">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row>
    <row r="404" spans="2:76">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row>
    <row r="405" spans="2:76">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row>
    <row r="406" spans="2:76">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row>
    <row r="407" spans="2:76">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row>
    <row r="408" spans="2:76">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row>
    <row r="409" spans="2:76">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row>
    <row r="410" spans="2:76">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row>
    <row r="411" spans="2:76">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row>
    <row r="412" spans="2:76">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row>
    <row r="413" spans="2:76">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row>
    <row r="414" spans="2:76">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row>
    <row r="415" spans="2:76">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row>
    <row r="416" spans="2:76">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row>
    <row r="417" spans="2:76">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row>
    <row r="418" spans="2:76">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row>
    <row r="419" spans="2:76">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row>
    <row r="420" spans="2:76">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row>
    <row r="421" spans="2:76">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row>
    <row r="422" spans="2:76">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row>
    <row r="423" spans="2:76">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row>
    <row r="424" spans="2:76">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row>
    <row r="425" spans="2:76">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row>
    <row r="426" spans="2:76">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row>
    <row r="427" spans="2:76">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row>
    <row r="428" spans="2:76">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row>
    <row r="429" spans="2:76">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row>
    <row r="430" spans="2:76">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row>
    <row r="431" spans="2:76">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row>
    <row r="432" spans="2:76">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row>
    <row r="433" spans="2:76">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row>
    <row r="434" spans="2:76">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row>
    <row r="435" spans="2:76">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row>
    <row r="436" spans="2:76">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row>
    <row r="437" spans="2:76">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row>
    <row r="438" spans="2:76">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row>
    <row r="439" spans="2:76">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row>
    <row r="440" spans="2:76">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row>
    <row r="441" spans="2:76">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row>
    <row r="442" spans="2:76">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row>
    <row r="443" spans="2:76">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row>
    <row r="444" spans="2:76">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row>
    <row r="445" spans="2:76">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row>
    <row r="446" spans="2:76">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row>
    <row r="447" spans="2:76">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row>
    <row r="448" spans="2:76">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row>
    <row r="449" spans="2:76">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row>
    <row r="450" spans="2:76">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row>
    <row r="451" spans="2:76">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row>
    <row r="452" spans="2:76">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row>
    <row r="453" spans="2:76">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row>
    <row r="454" spans="2:76">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row>
    <row r="455" spans="2:76">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row>
    <row r="456" spans="2:76">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row>
    <row r="457" spans="2:76">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row>
    <row r="458" spans="2:76">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row>
    <row r="459" spans="2:76">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row>
    <row r="460" spans="2:76">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row>
    <row r="461" spans="2:76">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row>
    <row r="462" spans="2:76">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row>
    <row r="463" spans="2:76">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row>
    <row r="464" spans="2:76">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row>
    <row r="465" spans="2:76">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row>
    <row r="466" spans="2:76">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row>
    <row r="467" spans="2:76">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row>
    <row r="468" spans="2:76">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row>
    <row r="469" spans="2:76">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row>
    <row r="470" spans="2:76">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row>
    <row r="471" spans="2:76">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row>
    <row r="472" spans="2:76">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row>
    <row r="473" spans="2:76">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row>
    <row r="474" spans="2:76">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row>
    <row r="475" spans="2:76">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row>
    <row r="476" spans="2:76">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row>
    <row r="477" spans="2:76">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row>
    <row r="478" spans="2:76">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row>
    <row r="479" spans="2:76">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row>
    <row r="480" spans="2:76">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row>
    <row r="481" spans="2:76">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row>
    <row r="482" spans="2:76">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row>
    <row r="483" spans="2:76">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row>
    <row r="484" spans="2:76">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row>
    <row r="485" spans="2:76">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row>
    <row r="486" spans="2:76">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row>
    <row r="487" spans="2:76">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row>
    <row r="488" spans="2:76">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row>
    <row r="489" spans="2:76">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row>
    <row r="490" spans="2:76">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row>
    <row r="491" spans="2:76">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row>
    <row r="492" spans="2:76">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row>
    <row r="493" spans="2:76">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row>
    <row r="494" spans="2:76">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row>
    <row r="495" spans="2:76">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row>
    <row r="496" spans="2:76">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row>
    <row r="497" spans="2:76">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row>
    <row r="498" spans="2:76">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row>
    <row r="499" spans="2:76">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row>
    <row r="500" spans="2:76">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row>
    <row r="501" spans="2:76">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row>
    <row r="502" spans="2:76">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row>
    <row r="503" spans="2:76">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row>
    <row r="504" spans="2:76">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row>
    <row r="505" spans="2:76">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row>
    <row r="506" spans="2:76">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row>
    <row r="507" spans="2:76">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row>
    <row r="508" spans="2:76">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row>
    <row r="509" spans="2:76">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row>
    <row r="510" spans="2:76">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row>
    <row r="511" spans="2:76">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row>
    <row r="512" spans="2:76">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row>
    <row r="513" spans="2:76">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row>
    <row r="514" spans="2:76">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row>
    <row r="515" spans="2:76">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row>
    <row r="516" spans="2:76">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row>
    <row r="517" spans="2:76">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row>
    <row r="518" spans="2:76">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row>
    <row r="519" spans="2:76">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row>
    <row r="520" spans="2:76">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row>
    <row r="521" spans="2:76">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row>
    <row r="522" spans="2:76">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row>
    <row r="523" spans="2:76">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row>
    <row r="524" spans="2:76">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row>
    <row r="525" spans="2:76">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row>
    <row r="526" spans="2:76">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row>
    <row r="527" spans="2:76">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row>
    <row r="528" spans="2:76">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row>
    <row r="529" spans="2:76">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row>
    <row r="530" spans="2:76">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row>
    <row r="531" spans="2:76">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row>
    <row r="532" spans="2:76">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row>
    <row r="533" spans="2:76">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row>
    <row r="534" spans="2:76">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row>
    <row r="535" spans="2:76">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row>
    <row r="536" spans="2:76">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row>
    <row r="537" spans="2:76">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row>
    <row r="538" spans="2:76">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row>
    <row r="539" spans="2:76">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row>
    <row r="540" spans="2:76">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row>
    <row r="541" spans="2:76">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row>
    <row r="542" spans="2:76">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row>
    <row r="543" spans="2:76">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row>
    <row r="544" spans="2:76">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row>
    <row r="545" spans="2:76">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row>
    <row r="546" spans="2:76">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row>
    <row r="547" spans="2:76">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row>
    <row r="548" spans="2:76">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row>
    <row r="549" spans="2:76">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row>
    <row r="550" spans="2:76">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row>
    <row r="551" spans="2:76">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row>
    <row r="552" spans="2:76">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row>
    <row r="553" spans="2:76">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row>
    <row r="554" spans="2:76">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row>
    <row r="555" spans="2:76">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row>
    <row r="556" spans="2:76">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row>
    <row r="557" spans="2:76">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row>
    <row r="558" spans="2:76">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row>
    <row r="559" spans="2:76">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row>
    <row r="560" spans="2:76">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row>
    <row r="561" spans="2:76">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row>
    <row r="562" spans="2:76">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row>
    <row r="563" spans="2:76">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row>
    <row r="564" spans="2:76">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row>
    <row r="565" spans="2:76">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row>
    <row r="566" spans="2:76">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row>
    <row r="567" spans="2:76">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row>
    <row r="568" spans="2:76">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row>
    <row r="569" spans="2:76">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row>
    <row r="570" spans="2:76">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row>
    <row r="571" spans="2:76">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row>
    <row r="572" spans="2:76">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row>
    <row r="573" spans="2:76">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row>
    <row r="574" spans="2:76">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row>
    <row r="575" spans="2:76">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row>
    <row r="576" spans="2:76">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row>
    <row r="577" spans="2:76">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row>
    <row r="578" spans="2:76">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row>
    <row r="579" spans="2:76">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row>
    <row r="580" spans="2:76">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row>
    <row r="581" spans="2:76">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row>
    <row r="582" spans="2:76">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row>
    <row r="583" spans="2:76">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row>
    <row r="584" spans="2:76">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row>
    <row r="585" spans="2:76">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row>
    <row r="586" spans="2:76">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row>
    <row r="587" spans="2:76">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row>
    <row r="588" spans="2:76">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row>
    <row r="589" spans="2:76">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row>
    <row r="590" spans="2:76">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row>
    <row r="591" spans="2:76">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row>
    <row r="592" spans="2:76">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row>
    <row r="593" spans="2:76">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row>
    <row r="594" spans="2:76">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row>
    <row r="595" spans="2:76">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row>
    <row r="596" spans="2:76">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row>
    <row r="597" spans="2:76">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row>
    <row r="598" spans="2:76">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row>
    <row r="599" spans="2:76">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row>
    <row r="600" spans="2:76">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row>
    <row r="601" spans="2:76">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row>
    <row r="602" spans="2:76">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row>
    <row r="603" spans="2:76">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row>
    <row r="604" spans="2:76">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row>
    <row r="605" spans="2:76">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row>
    <row r="606" spans="2:76">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row>
    <row r="607" spans="2:76">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row>
    <row r="608" spans="2:76">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row>
    <row r="609" spans="2:76">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row>
    <row r="610" spans="2:76">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row>
    <row r="611" spans="2:76">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row>
    <row r="612" spans="2:76">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row>
    <row r="613" spans="2:76">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row>
    <row r="614" spans="2:76">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row>
    <row r="615" spans="2:76">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row>
    <row r="616" spans="2:76">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row>
    <row r="617" spans="2:76">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row>
    <row r="618" spans="2:76">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row>
    <row r="619" spans="2:76">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row>
    <row r="620" spans="2:76">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row>
    <row r="621" spans="2:76">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row>
    <row r="622" spans="2:76">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row>
    <row r="623" spans="2:76">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row>
    <row r="624" spans="2:76">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row>
    <row r="625" spans="2:76">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row>
    <row r="626" spans="2:76">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row>
    <row r="627" spans="2:76">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row>
    <row r="628" spans="2:76">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row>
    <row r="629" spans="2:76">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row>
    <row r="630" spans="2:76">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row>
    <row r="631" spans="2:76">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row>
    <row r="632" spans="2:76">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row>
    <row r="633" spans="2:76">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row>
    <row r="634" spans="2:76">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row>
    <row r="635" spans="2:76">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row>
    <row r="636" spans="2:76">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row>
    <row r="637" spans="2:76">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row>
    <row r="638" spans="2:76">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row>
    <row r="639" spans="2:76">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row>
    <row r="640" spans="2:76">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row>
    <row r="641" spans="2:76">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row>
    <row r="642" spans="2:76">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row>
    <row r="643" spans="2:76">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row>
    <row r="644" spans="2:76">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row>
    <row r="645" spans="2:76">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row>
    <row r="646" spans="2:76">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row>
    <row r="647" spans="2:76">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row>
    <row r="648" spans="2:76">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row>
    <row r="649" spans="2:76">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row>
    <row r="650" spans="2:76">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row>
    <row r="651" spans="2:76">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row>
    <row r="652" spans="2:76">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row>
    <row r="653" spans="2:76">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row>
    <row r="654" spans="2:76">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row>
    <row r="655" spans="2:76">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row>
    <row r="656" spans="2:76">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row>
    <row r="657" spans="2:76">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row>
    <row r="658" spans="2:76">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row>
    <row r="659" spans="2:76">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row>
    <row r="660" spans="2:76">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row>
    <row r="661" spans="2:76">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row>
    <row r="662" spans="2:76">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row>
    <row r="663" spans="2:76">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row>
    <row r="664" spans="2:76">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row>
    <row r="665" spans="2:76">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row>
    <row r="666" spans="2:76">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row>
    <row r="667" spans="2:76">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row>
    <row r="668" spans="2:76">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row>
    <row r="669" spans="2:76">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row>
    <row r="670" spans="2:76">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row>
    <row r="671" spans="2:76">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row>
    <row r="672" spans="2:76">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row>
    <row r="673" spans="2:76">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row>
    <row r="674" spans="2:76">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row>
    <row r="675" spans="2:76">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row>
    <row r="676" spans="2:76">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row>
    <row r="677" spans="2:76">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row>
    <row r="678" spans="2:76">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row>
    <row r="679" spans="2:76">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row>
    <row r="680" spans="2:76">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row>
    <row r="681" spans="2:76">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row>
    <row r="682" spans="2:76">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row>
    <row r="683" spans="2:76">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row>
    <row r="684" spans="2:76">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row>
    <row r="685" spans="2:76">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row>
    <row r="686" spans="2:76">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row>
    <row r="687" spans="2:76">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row>
    <row r="688" spans="2:76">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row>
    <row r="689" spans="2:76">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row>
    <row r="690" spans="2:76">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row>
    <row r="691" spans="2:76">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row>
    <row r="692" spans="2:76">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row>
    <row r="693" spans="2:76">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row>
    <row r="694" spans="2:76">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row>
    <row r="695" spans="2:76">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row>
    <row r="696" spans="2:76">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row>
    <row r="697" spans="2:76">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row>
    <row r="698" spans="2:76">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row>
    <row r="699" spans="2:76">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row>
    <row r="700" spans="2:76">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row>
    <row r="701" spans="2:76">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row>
    <row r="702" spans="2:76">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row>
    <row r="703" spans="2:76">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row>
    <row r="704" spans="2:76">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row>
    <row r="705" spans="2:76">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row>
    <row r="706" spans="2:76">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row>
    <row r="707" spans="2:76">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row>
    <row r="708" spans="2:76">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row>
    <row r="709" spans="2:76">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row>
    <row r="710" spans="2:76">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row>
    <row r="711" spans="2:76">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row>
    <row r="712" spans="2:76">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row>
    <row r="713" spans="2:76">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row>
    <row r="714" spans="2:76">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row>
    <row r="715" spans="2:76">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row>
    <row r="716" spans="2:76">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row>
    <row r="717" spans="2:76">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row>
    <row r="718" spans="2:76">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row>
    <row r="719" spans="2:76">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row>
    <row r="720" spans="2:76">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row>
    <row r="721" spans="2:76">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row>
    <row r="722" spans="2:76">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row>
    <row r="723" spans="2:76">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row>
    <row r="724" spans="2:76">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row>
    <row r="725" spans="2:76">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row>
    <row r="726" spans="2:76">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row>
    <row r="727" spans="2:76">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row>
    <row r="728" spans="2:76">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row>
    <row r="729" spans="2:76">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row>
    <row r="730" spans="2:76">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row>
    <row r="731" spans="2:76">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row>
    <row r="732" spans="2:76">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row>
    <row r="733" spans="2:76">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row>
    <row r="734" spans="2:76">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row>
    <row r="735" spans="2:76">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row>
    <row r="736" spans="2:76">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row>
    <row r="737" spans="2:76">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row>
    <row r="738" spans="2:76">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row>
    <row r="739" spans="2:76">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row>
    <row r="740" spans="2:76">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row>
    <row r="741" spans="2:76">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row>
    <row r="742" spans="2:76">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row>
    <row r="743" spans="2:76">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row>
    <row r="744" spans="2:76">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row>
    <row r="745" spans="2:76">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row>
    <row r="746" spans="2:76">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row>
    <row r="747" spans="2:76">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row>
    <row r="748" spans="2:76">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row>
    <row r="749" spans="2:76">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row>
    <row r="750" spans="2:76">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row>
    <row r="751" spans="2:76">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row>
    <row r="752" spans="2:76">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row>
    <row r="753" spans="2:76">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row>
    <row r="754" spans="2:76">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row>
    <row r="755" spans="2:76">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row>
    <row r="756" spans="2:76">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row>
    <row r="757" spans="2:76">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row>
    <row r="758" spans="2:76">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row>
    <row r="759" spans="2:76">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row>
    <row r="760" spans="2:76">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row>
    <row r="761" spans="2:76">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row>
    <row r="762" spans="2:76">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row>
    <row r="763" spans="2:76">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row>
    <row r="764" spans="2:76">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row>
    <row r="765" spans="2:76">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row>
    <row r="766" spans="2:76">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row>
    <row r="767" spans="2:76">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row>
    <row r="768" spans="2:76">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row>
    <row r="769" spans="2:76">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row>
    <row r="770" spans="2:76">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row>
    <row r="771" spans="2:76">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row>
    <row r="772" spans="2:76">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c r="BT772" s="10"/>
      <c r="BU772" s="10"/>
      <c r="BV772" s="10"/>
      <c r="BW772" s="10"/>
      <c r="BX772" s="10"/>
    </row>
    <row r="773" spans="2:76">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c r="BT773" s="10"/>
      <c r="BU773" s="10"/>
      <c r="BV773" s="10"/>
      <c r="BW773" s="10"/>
      <c r="BX773" s="10"/>
    </row>
    <row r="774" spans="2:76">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c r="BT774" s="10"/>
      <c r="BU774" s="10"/>
      <c r="BV774" s="10"/>
      <c r="BW774" s="10"/>
      <c r="BX774" s="10"/>
    </row>
    <row r="775" spans="2:76">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c r="BT775" s="10"/>
      <c r="BU775" s="10"/>
      <c r="BV775" s="10"/>
      <c r="BW775" s="10"/>
      <c r="BX775" s="10"/>
    </row>
    <row r="776" spans="2:76">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c r="BK776" s="10"/>
      <c r="BL776" s="10"/>
      <c r="BM776" s="10"/>
      <c r="BN776" s="10"/>
      <c r="BO776" s="10"/>
      <c r="BP776" s="10"/>
      <c r="BQ776" s="10"/>
      <c r="BR776" s="10"/>
      <c r="BS776" s="10"/>
      <c r="BT776" s="10"/>
      <c r="BU776" s="10"/>
      <c r="BV776" s="10"/>
      <c r="BW776" s="10"/>
      <c r="BX776" s="10"/>
    </row>
    <row r="777" spans="2:76">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c r="BK777" s="10"/>
      <c r="BL777" s="10"/>
      <c r="BM777" s="10"/>
      <c r="BN777" s="10"/>
      <c r="BO777" s="10"/>
      <c r="BP777" s="10"/>
      <c r="BQ777" s="10"/>
      <c r="BR777" s="10"/>
      <c r="BS777" s="10"/>
      <c r="BT777" s="10"/>
      <c r="BU777" s="10"/>
      <c r="BV777" s="10"/>
      <c r="BW777" s="10"/>
      <c r="BX777" s="10"/>
    </row>
    <row r="778" spans="2:76">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c r="BT778" s="10"/>
      <c r="BU778" s="10"/>
      <c r="BV778" s="10"/>
      <c r="BW778" s="10"/>
      <c r="BX778" s="10"/>
    </row>
    <row r="779" spans="2:76">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c r="BT779" s="10"/>
      <c r="BU779" s="10"/>
      <c r="BV779" s="10"/>
      <c r="BW779" s="10"/>
      <c r="BX779" s="10"/>
    </row>
    <row r="780" spans="2:76">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c r="BT780" s="10"/>
      <c r="BU780" s="10"/>
      <c r="BV780" s="10"/>
      <c r="BW780" s="10"/>
      <c r="BX780" s="10"/>
    </row>
    <row r="781" spans="2:76">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c r="BT781" s="10"/>
      <c r="BU781" s="10"/>
      <c r="BV781" s="10"/>
      <c r="BW781" s="10"/>
      <c r="BX781" s="10"/>
    </row>
    <row r="782" spans="2:76">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c r="BT782" s="10"/>
      <c r="BU782" s="10"/>
      <c r="BV782" s="10"/>
      <c r="BW782" s="10"/>
      <c r="BX782" s="10"/>
    </row>
    <row r="783" spans="2:76">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c r="BT783" s="10"/>
      <c r="BU783" s="10"/>
      <c r="BV783" s="10"/>
      <c r="BW783" s="10"/>
      <c r="BX783" s="10"/>
    </row>
    <row r="784" spans="2:76">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c r="BT784" s="10"/>
      <c r="BU784" s="10"/>
      <c r="BV784" s="10"/>
      <c r="BW784" s="10"/>
      <c r="BX784" s="10"/>
    </row>
    <row r="785" spans="2:76">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c r="BK785" s="10"/>
      <c r="BL785" s="10"/>
      <c r="BM785" s="10"/>
      <c r="BN785" s="10"/>
      <c r="BO785" s="10"/>
      <c r="BP785" s="10"/>
      <c r="BQ785" s="10"/>
      <c r="BR785" s="10"/>
      <c r="BS785" s="10"/>
      <c r="BT785" s="10"/>
      <c r="BU785" s="10"/>
      <c r="BV785" s="10"/>
      <c r="BW785" s="10"/>
      <c r="BX785" s="10"/>
    </row>
    <row r="786" spans="2:76">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c r="BK786" s="10"/>
      <c r="BL786" s="10"/>
      <c r="BM786" s="10"/>
      <c r="BN786" s="10"/>
      <c r="BO786" s="10"/>
      <c r="BP786" s="10"/>
      <c r="BQ786" s="10"/>
      <c r="BR786" s="10"/>
      <c r="BS786" s="10"/>
      <c r="BT786" s="10"/>
      <c r="BU786" s="10"/>
      <c r="BV786" s="10"/>
      <c r="BW786" s="10"/>
      <c r="BX786" s="10"/>
    </row>
    <row r="787" spans="2:76">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c r="BT787" s="10"/>
      <c r="BU787" s="10"/>
      <c r="BV787" s="10"/>
      <c r="BW787" s="10"/>
      <c r="BX787" s="10"/>
    </row>
    <row r="788" spans="2:76">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c r="BK788" s="10"/>
      <c r="BL788" s="10"/>
      <c r="BM788" s="10"/>
      <c r="BN788" s="10"/>
      <c r="BO788" s="10"/>
      <c r="BP788" s="10"/>
      <c r="BQ788" s="10"/>
      <c r="BR788" s="10"/>
      <c r="BS788" s="10"/>
      <c r="BT788" s="10"/>
      <c r="BU788" s="10"/>
      <c r="BV788" s="10"/>
      <c r="BW788" s="10"/>
      <c r="BX788" s="10"/>
    </row>
    <row r="789" spans="2:76">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c r="BU789" s="10"/>
      <c r="BV789" s="10"/>
      <c r="BW789" s="10"/>
      <c r="BX789" s="10"/>
    </row>
    <row r="790" spans="2:76">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c r="BU790" s="10"/>
      <c r="BV790" s="10"/>
      <c r="BW790" s="10"/>
      <c r="BX790" s="10"/>
    </row>
    <row r="791" spans="2:76">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c r="BT791" s="10"/>
      <c r="BU791" s="10"/>
      <c r="BV791" s="10"/>
      <c r="BW791" s="10"/>
      <c r="BX791" s="10"/>
    </row>
    <row r="792" spans="2:76">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c r="BT792" s="10"/>
      <c r="BU792" s="10"/>
      <c r="BV792" s="10"/>
      <c r="BW792" s="10"/>
      <c r="BX792" s="10"/>
    </row>
    <row r="793" spans="2:76">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c r="BU793" s="10"/>
      <c r="BV793" s="10"/>
      <c r="BW793" s="10"/>
      <c r="BX793" s="10"/>
    </row>
    <row r="794" spans="2:76">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c r="BU794" s="10"/>
      <c r="BV794" s="10"/>
      <c r="BW794" s="10"/>
      <c r="BX794" s="10"/>
    </row>
    <row r="795" spans="2:76">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c r="BK795" s="10"/>
      <c r="BL795" s="10"/>
      <c r="BM795" s="10"/>
      <c r="BN795" s="10"/>
      <c r="BO795" s="10"/>
      <c r="BP795" s="10"/>
      <c r="BQ795" s="10"/>
      <c r="BR795" s="10"/>
      <c r="BS795" s="10"/>
      <c r="BT795" s="10"/>
      <c r="BU795" s="10"/>
      <c r="BV795" s="10"/>
      <c r="BW795" s="10"/>
      <c r="BX795" s="10"/>
    </row>
    <row r="796" spans="2:76">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c r="BT796" s="10"/>
      <c r="BU796" s="10"/>
      <c r="BV796" s="10"/>
      <c r="BW796" s="10"/>
      <c r="BX796" s="10"/>
    </row>
    <row r="797" spans="2:76">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c r="BU797" s="10"/>
      <c r="BV797" s="10"/>
      <c r="BW797" s="10"/>
      <c r="BX797" s="10"/>
    </row>
    <row r="798" spans="2:76">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c r="BT798" s="10"/>
      <c r="BU798" s="10"/>
      <c r="BV798" s="10"/>
      <c r="BW798" s="10"/>
      <c r="BX798" s="10"/>
    </row>
    <row r="799" spans="2:76">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c r="BT799" s="10"/>
      <c r="BU799" s="10"/>
      <c r="BV799" s="10"/>
      <c r="BW799" s="10"/>
      <c r="BX799" s="10"/>
    </row>
    <row r="800" spans="2:76">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c r="BU800" s="10"/>
      <c r="BV800" s="10"/>
      <c r="BW800" s="10"/>
      <c r="BX800" s="10"/>
    </row>
    <row r="801" spans="2:76">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c r="BU801" s="10"/>
      <c r="BV801" s="10"/>
      <c r="BW801" s="10"/>
      <c r="BX801" s="10"/>
    </row>
    <row r="802" spans="2:76">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c r="BU802" s="10"/>
      <c r="BV802" s="10"/>
      <c r="BW802" s="10"/>
      <c r="BX802" s="10"/>
    </row>
    <row r="803" spans="2:76">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c r="BT803" s="10"/>
      <c r="BU803" s="10"/>
      <c r="BV803" s="10"/>
      <c r="BW803" s="10"/>
      <c r="BX803" s="10"/>
    </row>
    <row r="804" spans="2:76">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c r="BT804" s="10"/>
      <c r="BU804" s="10"/>
      <c r="BV804" s="10"/>
      <c r="BW804" s="10"/>
      <c r="BX804" s="10"/>
    </row>
    <row r="805" spans="2:76">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c r="BU805" s="10"/>
      <c r="BV805" s="10"/>
      <c r="BW805" s="10"/>
      <c r="BX805" s="10"/>
    </row>
    <row r="806" spans="2:76">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0"/>
      <c r="BV806" s="10"/>
      <c r="BW806" s="10"/>
      <c r="BX806" s="10"/>
    </row>
    <row r="807" spans="2:76">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c r="BU807" s="10"/>
      <c r="BV807" s="10"/>
      <c r="BW807" s="10"/>
      <c r="BX807" s="10"/>
    </row>
    <row r="808" spans="2:76">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c r="BU808" s="10"/>
      <c r="BV808" s="10"/>
      <c r="BW808" s="10"/>
      <c r="BX808" s="10"/>
    </row>
    <row r="809" spans="2:76">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c r="BT809" s="10"/>
      <c r="BU809" s="10"/>
      <c r="BV809" s="10"/>
      <c r="BW809" s="10"/>
      <c r="BX809" s="10"/>
    </row>
    <row r="810" spans="2:76">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c r="BU810" s="10"/>
      <c r="BV810" s="10"/>
      <c r="BW810" s="10"/>
      <c r="BX810" s="10"/>
    </row>
    <row r="811" spans="2:76">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c r="BO811" s="10"/>
      <c r="BP811" s="10"/>
      <c r="BQ811" s="10"/>
      <c r="BR811" s="10"/>
      <c r="BS811" s="10"/>
      <c r="BT811" s="10"/>
      <c r="BU811" s="10"/>
      <c r="BV811" s="10"/>
      <c r="BW811" s="10"/>
      <c r="BX811" s="10"/>
    </row>
    <row r="812" spans="2:76">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c r="BO812" s="10"/>
      <c r="BP812" s="10"/>
      <c r="BQ812" s="10"/>
      <c r="BR812" s="10"/>
      <c r="BS812" s="10"/>
      <c r="BT812" s="10"/>
      <c r="BU812" s="10"/>
      <c r="BV812" s="10"/>
      <c r="BW812" s="10"/>
      <c r="BX812" s="10"/>
    </row>
    <row r="813" spans="2:76">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c r="BT813" s="10"/>
      <c r="BU813" s="10"/>
      <c r="BV813" s="10"/>
      <c r="BW813" s="10"/>
      <c r="BX813" s="10"/>
    </row>
    <row r="814" spans="2:76">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c r="BU814" s="10"/>
      <c r="BV814" s="10"/>
      <c r="BW814" s="10"/>
      <c r="BX814" s="10"/>
    </row>
    <row r="815" spans="2:76">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c r="BT815" s="10"/>
      <c r="BU815" s="10"/>
      <c r="BV815" s="10"/>
      <c r="BW815" s="10"/>
      <c r="BX815" s="10"/>
    </row>
    <row r="816" spans="2:76">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c r="BT816" s="10"/>
      <c r="BU816" s="10"/>
      <c r="BV816" s="10"/>
      <c r="BW816" s="10"/>
      <c r="BX816" s="10"/>
    </row>
    <row r="817" spans="2:76">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c r="BO817" s="10"/>
      <c r="BP817" s="10"/>
      <c r="BQ817" s="10"/>
      <c r="BR817" s="10"/>
      <c r="BS817" s="10"/>
      <c r="BT817" s="10"/>
      <c r="BU817" s="10"/>
      <c r="BV817" s="10"/>
      <c r="BW817" s="10"/>
      <c r="BX817" s="10"/>
    </row>
    <row r="818" spans="2:76">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c r="BT818" s="10"/>
      <c r="BU818" s="10"/>
      <c r="BV818" s="10"/>
      <c r="BW818" s="10"/>
      <c r="BX818" s="10"/>
    </row>
    <row r="819" spans="2:76">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c r="BT819" s="10"/>
      <c r="BU819" s="10"/>
      <c r="BV819" s="10"/>
      <c r="BW819" s="10"/>
      <c r="BX819" s="10"/>
    </row>
    <row r="820" spans="2:76">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c r="BO820" s="10"/>
      <c r="BP820" s="10"/>
      <c r="BQ820" s="10"/>
      <c r="BR820" s="10"/>
      <c r="BS820" s="10"/>
      <c r="BT820" s="10"/>
      <c r="BU820" s="10"/>
      <c r="BV820" s="10"/>
      <c r="BW820" s="10"/>
      <c r="BX820" s="10"/>
    </row>
    <row r="821" spans="2:76">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c r="BT821" s="10"/>
      <c r="BU821" s="10"/>
      <c r="BV821" s="10"/>
      <c r="BW821" s="10"/>
      <c r="BX821" s="10"/>
    </row>
    <row r="822" spans="2:76">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c r="BT822" s="10"/>
      <c r="BU822" s="10"/>
      <c r="BV822" s="10"/>
      <c r="BW822" s="10"/>
      <c r="BX822" s="10"/>
    </row>
    <row r="823" spans="2:76">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c r="BT823" s="10"/>
      <c r="BU823" s="10"/>
      <c r="BV823" s="10"/>
      <c r="BW823" s="10"/>
      <c r="BX823" s="10"/>
    </row>
    <row r="824" spans="2:76">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c r="BT824" s="10"/>
      <c r="BU824" s="10"/>
      <c r="BV824" s="10"/>
      <c r="BW824" s="10"/>
      <c r="BX824" s="10"/>
    </row>
    <row r="825" spans="2:76">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c r="BT825" s="10"/>
      <c r="BU825" s="10"/>
      <c r="BV825" s="10"/>
      <c r="BW825" s="10"/>
      <c r="BX825" s="10"/>
    </row>
    <row r="826" spans="2:76">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c r="BU826" s="10"/>
      <c r="BV826" s="10"/>
      <c r="BW826" s="10"/>
      <c r="BX826" s="10"/>
    </row>
    <row r="827" spans="2:76">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c r="BU827" s="10"/>
      <c r="BV827" s="10"/>
      <c r="BW827" s="10"/>
      <c r="BX827" s="10"/>
    </row>
    <row r="828" spans="2:76">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c r="BU828" s="10"/>
      <c r="BV828" s="10"/>
      <c r="BW828" s="10"/>
      <c r="BX828" s="10"/>
    </row>
    <row r="829" spans="2:76">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10"/>
      <c r="BP829" s="10"/>
      <c r="BQ829" s="10"/>
      <c r="BR829" s="10"/>
      <c r="BS829" s="10"/>
      <c r="BT829" s="10"/>
      <c r="BU829" s="10"/>
      <c r="BV829" s="10"/>
      <c r="BW829" s="10"/>
      <c r="BX829" s="10"/>
    </row>
    <row r="830" spans="2:76">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c r="BO830" s="10"/>
      <c r="BP830" s="10"/>
      <c r="BQ830" s="10"/>
      <c r="BR830" s="10"/>
      <c r="BS830" s="10"/>
      <c r="BT830" s="10"/>
      <c r="BU830" s="10"/>
      <c r="BV830" s="10"/>
      <c r="BW830" s="10"/>
      <c r="BX830" s="10"/>
    </row>
    <row r="831" spans="2:76">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c r="BU831" s="10"/>
      <c r="BV831" s="10"/>
      <c r="BW831" s="10"/>
      <c r="BX831" s="10"/>
    </row>
    <row r="832" spans="2:76">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c r="BU832" s="10"/>
      <c r="BV832" s="10"/>
      <c r="BW832" s="10"/>
      <c r="BX832" s="10"/>
    </row>
    <row r="833" spans="2:76">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c r="BU833" s="10"/>
      <c r="BV833" s="10"/>
      <c r="BW833" s="10"/>
      <c r="BX833" s="10"/>
    </row>
    <row r="834" spans="2:76">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c r="BU834" s="10"/>
      <c r="BV834" s="10"/>
      <c r="BW834" s="10"/>
      <c r="BX834" s="10"/>
    </row>
    <row r="835" spans="2:76">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c r="BT835" s="10"/>
      <c r="BU835" s="10"/>
      <c r="BV835" s="10"/>
      <c r="BW835" s="10"/>
      <c r="BX835" s="10"/>
    </row>
    <row r="836" spans="2:76">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c r="BK836" s="10"/>
      <c r="BL836" s="10"/>
      <c r="BM836" s="10"/>
      <c r="BN836" s="10"/>
      <c r="BO836" s="10"/>
      <c r="BP836" s="10"/>
      <c r="BQ836" s="10"/>
      <c r="BR836" s="10"/>
      <c r="BS836" s="10"/>
      <c r="BT836" s="10"/>
      <c r="BU836" s="10"/>
      <c r="BV836" s="10"/>
      <c r="BW836" s="10"/>
      <c r="BX836" s="10"/>
    </row>
    <row r="837" spans="2:76">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c r="BK837" s="10"/>
      <c r="BL837" s="10"/>
      <c r="BM837" s="10"/>
      <c r="BN837" s="10"/>
      <c r="BO837" s="10"/>
      <c r="BP837" s="10"/>
      <c r="BQ837" s="10"/>
      <c r="BR837" s="10"/>
      <c r="BS837" s="10"/>
      <c r="BT837" s="10"/>
      <c r="BU837" s="10"/>
      <c r="BV837" s="10"/>
      <c r="BW837" s="10"/>
      <c r="BX837" s="10"/>
    </row>
    <row r="838" spans="2:76">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c r="BO838" s="10"/>
      <c r="BP838" s="10"/>
      <c r="BQ838" s="10"/>
      <c r="BR838" s="10"/>
      <c r="BS838" s="10"/>
      <c r="BT838" s="10"/>
      <c r="BU838" s="10"/>
      <c r="BV838" s="10"/>
      <c r="BW838" s="10"/>
      <c r="BX838" s="10"/>
    </row>
    <row r="839" spans="2:76">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c r="BO839" s="10"/>
      <c r="BP839" s="10"/>
      <c r="BQ839" s="10"/>
      <c r="BR839" s="10"/>
      <c r="BS839" s="10"/>
      <c r="BT839" s="10"/>
      <c r="BU839" s="10"/>
      <c r="BV839" s="10"/>
      <c r="BW839" s="10"/>
      <c r="BX839" s="10"/>
    </row>
    <row r="840" spans="2:76">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c r="BK840" s="10"/>
      <c r="BL840" s="10"/>
      <c r="BM840" s="10"/>
      <c r="BN840" s="10"/>
      <c r="BO840" s="10"/>
      <c r="BP840" s="10"/>
      <c r="BQ840" s="10"/>
      <c r="BR840" s="10"/>
      <c r="BS840" s="10"/>
      <c r="BT840" s="10"/>
      <c r="BU840" s="10"/>
      <c r="BV840" s="10"/>
      <c r="BW840" s="10"/>
      <c r="BX840" s="10"/>
    </row>
    <row r="841" spans="2:76">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c r="BK841" s="10"/>
      <c r="BL841" s="10"/>
      <c r="BM841" s="10"/>
      <c r="BN841" s="10"/>
      <c r="BO841" s="10"/>
      <c r="BP841" s="10"/>
      <c r="BQ841" s="10"/>
      <c r="BR841" s="10"/>
      <c r="BS841" s="10"/>
      <c r="BT841" s="10"/>
      <c r="BU841" s="10"/>
      <c r="BV841" s="10"/>
      <c r="BW841" s="10"/>
      <c r="BX841" s="10"/>
    </row>
    <row r="842" spans="2:76">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c r="BO842" s="10"/>
      <c r="BP842" s="10"/>
      <c r="BQ842" s="10"/>
      <c r="BR842" s="10"/>
      <c r="BS842" s="10"/>
      <c r="BT842" s="10"/>
      <c r="BU842" s="10"/>
      <c r="BV842" s="10"/>
      <c r="BW842" s="10"/>
      <c r="BX842" s="10"/>
    </row>
    <row r="843" spans="2:76">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c r="BO843" s="10"/>
      <c r="BP843" s="10"/>
      <c r="BQ843" s="10"/>
      <c r="BR843" s="10"/>
      <c r="BS843" s="10"/>
      <c r="BT843" s="10"/>
      <c r="BU843" s="10"/>
      <c r="BV843" s="10"/>
      <c r="BW843" s="10"/>
      <c r="BX843" s="10"/>
    </row>
    <row r="844" spans="2:76">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c r="BO844" s="10"/>
      <c r="BP844" s="10"/>
      <c r="BQ844" s="10"/>
      <c r="BR844" s="10"/>
      <c r="BS844" s="10"/>
      <c r="BT844" s="10"/>
      <c r="BU844" s="10"/>
      <c r="BV844" s="10"/>
      <c r="BW844" s="10"/>
      <c r="BX844" s="10"/>
    </row>
    <row r="845" spans="2:76">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c r="BT845" s="10"/>
      <c r="BU845" s="10"/>
      <c r="BV845" s="10"/>
      <c r="BW845" s="10"/>
      <c r="BX845" s="10"/>
    </row>
    <row r="846" spans="2:76">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c r="BT846" s="10"/>
      <c r="BU846" s="10"/>
      <c r="BV846" s="10"/>
      <c r="BW846" s="10"/>
      <c r="BX846" s="10"/>
    </row>
    <row r="847" spans="2:76">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c r="BK847" s="10"/>
      <c r="BL847" s="10"/>
      <c r="BM847" s="10"/>
      <c r="BN847" s="10"/>
      <c r="BO847" s="10"/>
      <c r="BP847" s="10"/>
      <c r="BQ847" s="10"/>
      <c r="BR847" s="10"/>
      <c r="BS847" s="10"/>
      <c r="BT847" s="10"/>
      <c r="BU847" s="10"/>
      <c r="BV847" s="10"/>
      <c r="BW847" s="10"/>
      <c r="BX847" s="10"/>
    </row>
    <row r="848" spans="2:76">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c r="BO848" s="10"/>
      <c r="BP848" s="10"/>
      <c r="BQ848" s="10"/>
      <c r="BR848" s="10"/>
      <c r="BS848" s="10"/>
      <c r="BT848" s="10"/>
      <c r="BU848" s="10"/>
      <c r="BV848" s="10"/>
      <c r="BW848" s="10"/>
      <c r="BX848" s="10"/>
    </row>
    <row r="849" spans="2:76">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c r="BS849" s="10"/>
      <c r="BT849" s="10"/>
      <c r="BU849" s="10"/>
      <c r="BV849" s="10"/>
      <c r="BW849" s="10"/>
      <c r="BX849" s="10"/>
    </row>
    <row r="850" spans="2:76">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c r="BO850" s="10"/>
      <c r="BP850" s="10"/>
      <c r="BQ850" s="10"/>
      <c r="BR850" s="10"/>
      <c r="BS850" s="10"/>
      <c r="BT850" s="10"/>
      <c r="BU850" s="10"/>
      <c r="BV850" s="10"/>
      <c r="BW850" s="10"/>
      <c r="BX850" s="10"/>
    </row>
    <row r="851" spans="2:76">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c r="BO851" s="10"/>
      <c r="BP851" s="10"/>
      <c r="BQ851" s="10"/>
      <c r="BR851" s="10"/>
      <c r="BS851" s="10"/>
      <c r="BT851" s="10"/>
      <c r="BU851" s="10"/>
      <c r="BV851" s="10"/>
      <c r="BW851" s="10"/>
      <c r="BX851" s="10"/>
    </row>
    <row r="852" spans="2:76">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c r="BK852" s="10"/>
      <c r="BL852" s="10"/>
      <c r="BM852" s="10"/>
      <c r="BN852" s="10"/>
      <c r="BO852" s="10"/>
      <c r="BP852" s="10"/>
      <c r="BQ852" s="10"/>
      <c r="BR852" s="10"/>
      <c r="BS852" s="10"/>
      <c r="BT852" s="10"/>
      <c r="BU852" s="10"/>
      <c r="BV852" s="10"/>
      <c r="BW852" s="10"/>
      <c r="BX852" s="10"/>
    </row>
    <row r="853" spans="2:76">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c r="BO853" s="10"/>
      <c r="BP853" s="10"/>
      <c r="BQ853" s="10"/>
      <c r="BR853" s="10"/>
      <c r="BS853" s="10"/>
      <c r="BT853" s="10"/>
      <c r="BU853" s="10"/>
      <c r="BV853" s="10"/>
      <c r="BW853" s="10"/>
      <c r="BX853" s="10"/>
    </row>
    <row r="854" spans="2:76">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c r="BO854" s="10"/>
      <c r="BP854" s="10"/>
      <c r="BQ854" s="10"/>
      <c r="BR854" s="10"/>
      <c r="BS854" s="10"/>
      <c r="BT854" s="10"/>
      <c r="BU854" s="10"/>
      <c r="BV854" s="10"/>
      <c r="BW854" s="10"/>
      <c r="BX854" s="10"/>
    </row>
    <row r="855" spans="2:76">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c r="BT855" s="10"/>
      <c r="BU855" s="10"/>
      <c r="BV855" s="10"/>
      <c r="BW855" s="10"/>
      <c r="BX855" s="10"/>
    </row>
    <row r="856" spans="2:76">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c r="BU856" s="10"/>
      <c r="BV856" s="10"/>
      <c r="BW856" s="10"/>
      <c r="BX856" s="10"/>
    </row>
    <row r="857" spans="2:76">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c r="BU857" s="10"/>
      <c r="BV857" s="10"/>
      <c r="BW857" s="10"/>
      <c r="BX857" s="10"/>
    </row>
    <row r="858" spans="2:76">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c r="BU858" s="10"/>
      <c r="BV858" s="10"/>
      <c r="BW858" s="10"/>
      <c r="BX858" s="10"/>
    </row>
    <row r="859" spans="2:76">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c r="BS859" s="10"/>
      <c r="BT859" s="10"/>
      <c r="BU859" s="10"/>
      <c r="BV859" s="10"/>
      <c r="BW859" s="10"/>
      <c r="BX859" s="10"/>
    </row>
    <row r="860" spans="2:76">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c r="BS860" s="10"/>
      <c r="BT860" s="10"/>
      <c r="BU860" s="10"/>
      <c r="BV860" s="10"/>
      <c r="BW860" s="10"/>
      <c r="BX860" s="10"/>
    </row>
    <row r="861" spans="2:76">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c r="BK861" s="10"/>
      <c r="BL861" s="10"/>
      <c r="BM861" s="10"/>
      <c r="BN861" s="10"/>
      <c r="BO861" s="10"/>
      <c r="BP861" s="10"/>
      <c r="BQ861" s="10"/>
      <c r="BR861" s="10"/>
      <c r="BS861" s="10"/>
      <c r="BT861" s="10"/>
      <c r="BU861" s="10"/>
      <c r="BV861" s="10"/>
      <c r="BW861" s="10"/>
      <c r="BX861" s="10"/>
    </row>
    <row r="862" spans="2:76">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c r="BK862" s="10"/>
      <c r="BL862" s="10"/>
      <c r="BM862" s="10"/>
      <c r="BN862" s="10"/>
      <c r="BO862" s="10"/>
      <c r="BP862" s="10"/>
      <c r="BQ862" s="10"/>
      <c r="BR862" s="10"/>
      <c r="BS862" s="10"/>
      <c r="BT862" s="10"/>
      <c r="BU862" s="10"/>
      <c r="BV862" s="10"/>
      <c r="BW862" s="10"/>
      <c r="BX862" s="10"/>
    </row>
    <row r="863" spans="2:76">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c r="BK863" s="10"/>
      <c r="BL863" s="10"/>
      <c r="BM863" s="10"/>
      <c r="BN863" s="10"/>
      <c r="BO863" s="10"/>
      <c r="BP863" s="10"/>
      <c r="BQ863" s="10"/>
      <c r="BR863" s="10"/>
      <c r="BS863" s="10"/>
      <c r="BT863" s="10"/>
      <c r="BU863" s="10"/>
      <c r="BV863" s="10"/>
      <c r="BW863" s="10"/>
      <c r="BX863" s="10"/>
    </row>
    <row r="864" spans="2:76">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c r="BK864" s="10"/>
      <c r="BL864" s="10"/>
      <c r="BM864" s="10"/>
      <c r="BN864" s="10"/>
      <c r="BO864" s="10"/>
      <c r="BP864" s="10"/>
      <c r="BQ864" s="10"/>
      <c r="BR864" s="10"/>
      <c r="BS864" s="10"/>
      <c r="BT864" s="10"/>
      <c r="BU864" s="10"/>
      <c r="BV864" s="10"/>
      <c r="BW864" s="10"/>
      <c r="BX864" s="10"/>
    </row>
    <row r="865" spans="2:76">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c r="BK865" s="10"/>
      <c r="BL865" s="10"/>
      <c r="BM865" s="10"/>
      <c r="BN865" s="10"/>
      <c r="BO865" s="10"/>
      <c r="BP865" s="10"/>
      <c r="BQ865" s="10"/>
      <c r="BR865" s="10"/>
      <c r="BS865" s="10"/>
      <c r="BT865" s="10"/>
      <c r="BU865" s="10"/>
      <c r="BV865" s="10"/>
      <c r="BW865" s="10"/>
      <c r="BX865" s="10"/>
    </row>
    <row r="866" spans="2:76">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c r="BK866" s="10"/>
      <c r="BL866" s="10"/>
      <c r="BM866" s="10"/>
      <c r="BN866" s="10"/>
      <c r="BO866" s="10"/>
      <c r="BP866" s="10"/>
      <c r="BQ866" s="10"/>
      <c r="BR866" s="10"/>
      <c r="BS866" s="10"/>
      <c r="BT866" s="10"/>
      <c r="BU866" s="10"/>
      <c r="BV866" s="10"/>
      <c r="BW866" s="10"/>
      <c r="BX866" s="10"/>
    </row>
    <row r="867" spans="2:76">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c r="BH867" s="10"/>
      <c r="BI867" s="10"/>
      <c r="BJ867" s="10"/>
      <c r="BK867" s="10"/>
      <c r="BL867" s="10"/>
      <c r="BM867" s="10"/>
      <c r="BN867" s="10"/>
      <c r="BO867" s="10"/>
      <c r="BP867" s="10"/>
      <c r="BQ867" s="10"/>
      <c r="BR867" s="10"/>
      <c r="BS867" s="10"/>
      <c r="BT867" s="10"/>
      <c r="BU867" s="10"/>
      <c r="BV867" s="10"/>
      <c r="BW867" s="10"/>
      <c r="BX867" s="10"/>
    </row>
    <row r="868" spans="2:76">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c r="BK868" s="10"/>
      <c r="BL868" s="10"/>
      <c r="BM868" s="10"/>
      <c r="BN868" s="10"/>
      <c r="BO868" s="10"/>
      <c r="BP868" s="10"/>
      <c r="BQ868" s="10"/>
      <c r="BR868" s="10"/>
      <c r="BS868" s="10"/>
      <c r="BT868" s="10"/>
      <c r="BU868" s="10"/>
      <c r="BV868" s="10"/>
      <c r="BW868" s="10"/>
      <c r="BX868" s="10"/>
    </row>
    <row r="869" spans="2:76">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c r="BK869" s="10"/>
      <c r="BL869" s="10"/>
      <c r="BM869" s="10"/>
      <c r="BN869" s="10"/>
      <c r="BO869" s="10"/>
      <c r="BP869" s="10"/>
      <c r="BQ869" s="10"/>
      <c r="BR869" s="10"/>
      <c r="BS869" s="10"/>
      <c r="BT869" s="10"/>
      <c r="BU869" s="10"/>
      <c r="BV869" s="10"/>
      <c r="BW869" s="10"/>
      <c r="BX869" s="10"/>
    </row>
    <row r="870" spans="2:76">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c r="BK870" s="10"/>
      <c r="BL870" s="10"/>
      <c r="BM870" s="10"/>
      <c r="BN870" s="10"/>
      <c r="BO870" s="10"/>
      <c r="BP870" s="10"/>
      <c r="BQ870" s="10"/>
      <c r="BR870" s="10"/>
      <c r="BS870" s="10"/>
      <c r="BT870" s="10"/>
      <c r="BU870" s="10"/>
      <c r="BV870" s="10"/>
      <c r="BW870" s="10"/>
      <c r="BX870" s="10"/>
    </row>
    <row r="871" spans="2:76">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c r="BK871" s="10"/>
      <c r="BL871" s="10"/>
      <c r="BM871" s="10"/>
      <c r="BN871" s="10"/>
      <c r="BO871" s="10"/>
      <c r="BP871" s="10"/>
      <c r="BQ871" s="10"/>
      <c r="BR871" s="10"/>
      <c r="BS871" s="10"/>
      <c r="BT871" s="10"/>
      <c r="BU871" s="10"/>
      <c r="BV871" s="10"/>
      <c r="BW871" s="10"/>
      <c r="BX871" s="10"/>
    </row>
    <row r="872" spans="2:76">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c r="BK872" s="10"/>
      <c r="BL872" s="10"/>
      <c r="BM872" s="10"/>
      <c r="BN872" s="10"/>
      <c r="BO872" s="10"/>
      <c r="BP872" s="10"/>
      <c r="BQ872" s="10"/>
      <c r="BR872" s="10"/>
      <c r="BS872" s="10"/>
      <c r="BT872" s="10"/>
      <c r="BU872" s="10"/>
      <c r="BV872" s="10"/>
      <c r="BW872" s="10"/>
      <c r="BX872" s="10"/>
    </row>
    <row r="873" spans="2:76">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c r="BK873" s="10"/>
      <c r="BL873" s="10"/>
      <c r="BM873" s="10"/>
      <c r="BN873" s="10"/>
      <c r="BO873" s="10"/>
      <c r="BP873" s="10"/>
      <c r="BQ873" s="10"/>
      <c r="BR873" s="10"/>
      <c r="BS873" s="10"/>
      <c r="BT873" s="10"/>
      <c r="BU873" s="10"/>
      <c r="BV873" s="10"/>
      <c r="BW873" s="10"/>
      <c r="BX873" s="10"/>
    </row>
    <row r="874" spans="2:76">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c r="BK874" s="10"/>
      <c r="BL874" s="10"/>
      <c r="BM874" s="10"/>
      <c r="BN874" s="10"/>
      <c r="BO874" s="10"/>
      <c r="BP874" s="10"/>
      <c r="BQ874" s="10"/>
      <c r="BR874" s="10"/>
      <c r="BS874" s="10"/>
      <c r="BT874" s="10"/>
      <c r="BU874" s="10"/>
      <c r="BV874" s="10"/>
      <c r="BW874" s="10"/>
      <c r="BX874" s="10"/>
    </row>
    <row r="875" spans="2:76">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c r="BK875" s="10"/>
      <c r="BL875" s="10"/>
      <c r="BM875" s="10"/>
      <c r="BN875" s="10"/>
      <c r="BO875" s="10"/>
      <c r="BP875" s="10"/>
      <c r="BQ875" s="10"/>
      <c r="BR875" s="10"/>
      <c r="BS875" s="10"/>
      <c r="BT875" s="10"/>
      <c r="BU875" s="10"/>
      <c r="BV875" s="10"/>
      <c r="BW875" s="10"/>
      <c r="BX875" s="10"/>
    </row>
    <row r="876" spans="2:76">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c r="BH876" s="10"/>
      <c r="BI876" s="10"/>
      <c r="BJ876" s="10"/>
      <c r="BK876" s="10"/>
      <c r="BL876" s="10"/>
      <c r="BM876" s="10"/>
      <c r="BN876" s="10"/>
      <c r="BO876" s="10"/>
      <c r="BP876" s="10"/>
      <c r="BQ876" s="10"/>
      <c r="BR876" s="10"/>
      <c r="BS876" s="10"/>
      <c r="BT876" s="10"/>
      <c r="BU876" s="10"/>
      <c r="BV876" s="10"/>
      <c r="BW876" s="10"/>
      <c r="BX876" s="10"/>
    </row>
    <row r="877" spans="2:76">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c r="BJ877" s="10"/>
      <c r="BK877" s="10"/>
      <c r="BL877" s="10"/>
      <c r="BM877" s="10"/>
      <c r="BN877" s="10"/>
      <c r="BO877" s="10"/>
      <c r="BP877" s="10"/>
      <c r="BQ877" s="10"/>
      <c r="BR877" s="10"/>
      <c r="BS877" s="10"/>
      <c r="BT877" s="10"/>
      <c r="BU877" s="10"/>
      <c r="BV877" s="10"/>
      <c r="BW877" s="10"/>
      <c r="BX877" s="10"/>
    </row>
    <row r="878" spans="2:76">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c r="BK878" s="10"/>
      <c r="BL878" s="10"/>
      <c r="BM878" s="10"/>
      <c r="BN878" s="10"/>
      <c r="BO878" s="10"/>
      <c r="BP878" s="10"/>
      <c r="BQ878" s="10"/>
      <c r="BR878" s="10"/>
      <c r="BS878" s="10"/>
      <c r="BT878" s="10"/>
      <c r="BU878" s="10"/>
      <c r="BV878" s="10"/>
      <c r="BW878" s="10"/>
      <c r="BX878" s="10"/>
    </row>
    <row r="879" spans="2:76">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c r="BK879" s="10"/>
      <c r="BL879" s="10"/>
      <c r="BM879" s="10"/>
      <c r="BN879" s="10"/>
      <c r="BO879" s="10"/>
      <c r="BP879" s="10"/>
      <c r="BQ879" s="10"/>
      <c r="BR879" s="10"/>
      <c r="BS879" s="10"/>
      <c r="BT879" s="10"/>
      <c r="BU879" s="10"/>
      <c r="BV879" s="10"/>
      <c r="BW879" s="10"/>
      <c r="BX879" s="10"/>
    </row>
    <row r="880" spans="2:76">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c r="BK880" s="10"/>
      <c r="BL880" s="10"/>
      <c r="BM880" s="10"/>
      <c r="BN880" s="10"/>
      <c r="BO880" s="10"/>
      <c r="BP880" s="10"/>
      <c r="BQ880" s="10"/>
      <c r="BR880" s="10"/>
      <c r="BS880" s="10"/>
      <c r="BT880" s="10"/>
      <c r="BU880" s="10"/>
      <c r="BV880" s="10"/>
      <c r="BW880" s="10"/>
      <c r="BX880" s="10"/>
    </row>
    <row r="881" spans="2:76">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c r="BK881" s="10"/>
      <c r="BL881" s="10"/>
      <c r="BM881" s="10"/>
      <c r="BN881" s="10"/>
      <c r="BO881" s="10"/>
      <c r="BP881" s="10"/>
      <c r="BQ881" s="10"/>
      <c r="BR881" s="10"/>
      <c r="BS881" s="10"/>
      <c r="BT881" s="10"/>
      <c r="BU881" s="10"/>
      <c r="BV881" s="10"/>
      <c r="BW881" s="10"/>
      <c r="BX881" s="10"/>
    </row>
    <row r="882" spans="2:76">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c r="BK882" s="10"/>
      <c r="BL882" s="10"/>
      <c r="BM882" s="10"/>
      <c r="BN882" s="10"/>
      <c r="BO882" s="10"/>
      <c r="BP882" s="10"/>
      <c r="BQ882" s="10"/>
      <c r="BR882" s="10"/>
      <c r="BS882" s="10"/>
      <c r="BT882" s="10"/>
      <c r="BU882" s="10"/>
      <c r="BV882" s="10"/>
      <c r="BW882" s="10"/>
      <c r="BX882" s="10"/>
    </row>
    <row r="883" spans="2:76">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c r="BK883" s="10"/>
      <c r="BL883" s="10"/>
      <c r="BM883" s="10"/>
      <c r="BN883" s="10"/>
      <c r="BO883" s="10"/>
      <c r="BP883" s="10"/>
      <c r="BQ883" s="10"/>
      <c r="BR883" s="10"/>
      <c r="BS883" s="10"/>
      <c r="BT883" s="10"/>
      <c r="BU883" s="10"/>
      <c r="BV883" s="10"/>
      <c r="BW883" s="10"/>
      <c r="BX883" s="10"/>
    </row>
    <row r="884" spans="2:76">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c r="BK884" s="10"/>
      <c r="BL884" s="10"/>
      <c r="BM884" s="10"/>
      <c r="BN884" s="10"/>
      <c r="BO884" s="10"/>
      <c r="BP884" s="10"/>
      <c r="BQ884" s="10"/>
      <c r="BR884" s="10"/>
      <c r="BS884" s="10"/>
      <c r="BT884" s="10"/>
      <c r="BU884" s="10"/>
      <c r="BV884" s="10"/>
      <c r="BW884" s="10"/>
      <c r="BX884" s="10"/>
    </row>
    <row r="885" spans="2:76">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c r="BK885" s="10"/>
      <c r="BL885" s="10"/>
      <c r="BM885" s="10"/>
      <c r="BN885" s="10"/>
      <c r="BO885" s="10"/>
      <c r="BP885" s="10"/>
      <c r="BQ885" s="10"/>
      <c r="BR885" s="10"/>
      <c r="BS885" s="10"/>
      <c r="BT885" s="10"/>
      <c r="BU885" s="10"/>
      <c r="BV885" s="10"/>
      <c r="BW885" s="10"/>
      <c r="BX885" s="10"/>
    </row>
    <row r="886" spans="2:76">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c r="BK886" s="10"/>
      <c r="BL886" s="10"/>
      <c r="BM886" s="10"/>
      <c r="BN886" s="10"/>
      <c r="BO886" s="10"/>
      <c r="BP886" s="10"/>
      <c r="BQ886" s="10"/>
      <c r="BR886" s="10"/>
      <c r="BS886" s="10"/>
      <c r="BT886" s="10"/>
      <c r="BU886" s="10"/>
      <c r="BV886" s="10"/>
      <c r="BW886" s="10"/>
      <c r="BX886" s="10"/>
    </row>
    <row r="887" spans="2:76">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c r="BH887" s="10"/>
      <c r="BI887" s="10"/>
      <c r="BJ887" s="10"/>
      <c r="BK887" s="10"/>
      <c r="BL887" s="10"/>
      <c r="BM887" s="10"/>
      <c r="BN887" s="10"/>
      <c r="BO887" s="10"/>
      <c r="BP887" s="10"/>
      <c r="BQ887" s="10"/>
      <c r="BR887" s="10"/>
      <c r="BS887" s="10"/>
      <c r="BT887" s="10"/>
      <c r="BU887" s="10"/>
      <c r="BV887" s="10"/>
      <c r="BW887" s="10"/>
      <c r="BX887" s="10"/>
    </row>
    <row r="888" spans="2:76">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c r="BK888" s="10"/>
      <c r="BL888" s="10"/>
      <c r="BM888" s="10"/>
      <c r="BN888" s="10"/>
      <c r="BO888" s="10"/>
      <c r="BP888" s="10"/>
      <c r="BQ888" s="10"/>
      <c r="BR888" s="10"/>
      <c r="BS888" s="10"/>
      <c r="BT888" s="10"/>
      <c r="BU888" s="10"/>
      <c r="BV888" s="10"/>
      <c r="BW888" s="10"/>
      <c r="BX888" s="10"/>
    </row>
    <row r="889" spans="2:76">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c r="BK889" s="10"/>
      <c r="BL889" s="10"/>
      <c r="BM889" s="10"/>
      <c r="BN889" s="10"/>
      <c r="BO889" s="10"/>
      <c r="BP889" s="10"/>
      <c r="BQ889" s="10"/>
      <c r="BR889" s="10"/>
      <c r="BS889" s="10"/>
      <c r="BT889" s="10"/>
      <c r="BU889" s="10"/>
      <c r="BV889" s="10"/>
      <c r="BW889" s="10"/>
      <c r="BX889" s="10"/>
    </row>
    <row r="890" spans="2:76">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c r="BK890" s="10"/>
      <c r="BL890" s="10"/>
      <c r="BM890" s="10"/>
      <c r="BN890" s="10"/>
      <c r="BO890" s="10"/>
      <c r="BP890" s="10"/>
      <c r="BQ890" s="10"/>
      <c r="BR890" s="10"/>
      <c r="BS890" s="10"/>
      <c r="BT890" s="10"/>
      <c r="BU890" s="10"/>
      <c r="BV890" s="10"/>
      <c r="BW890" s="10"/>
      <c r="BX890" s="10"/>
    </row>
    <row r="891" spans="2:76">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c r="BK891" s="10"/>
      <c r="BL891" s="10"/>
      <c r="BM891" s="10"/>
      <c r="BN891" s="10"/>
      <c r="BO891" s="10"/>
      <c r="BP891" s="10"/>
      <c r="BQ891" s="10"/>
      <c r="BR891" s="10"/>
      <c r="BS891" s="10"/>
      <c r="BT891" s="10"/>
      <c r="BU891" s="10"/>
      <c r="BV891" s="10"/>
      <c r="BW891" s="10"/>
      <c r="BX891" s="10"/>
    </row>
    <row r="892" spans="2:76">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c r="BH892" s="10"/>
      <c r="BI892" s="10"/>
      <c r="BJ892" s="10"/>
      <c r="BK892" s="10"/>
      <c r="BL892" s="10"/>
      <c r="BM892" s="10"/>
      <c r="BN892" s="10"/>
      <c r="BO892" s="10"/>
      <c r="BP892" s="10"/>
      <c r="BQ892" s="10"/>
      <c r="BR892" s="10"/>
      <c r="BS892" s="10"/>
      <c r="BT892" s="10"/>
      <c r="BU892" s="10"/>
      <c r="BV892" s="10"/>
      <c r="BW892" s="10"/>
      <c r="BX892" s="10"/>
    </row>
    <row r="893" spans="2:76">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c r="BK893" s="10"/>
      <c r="BL893" s="10"/>
      <c r="BM893" s="10"/>
      <c r="BN893" s="10"/>
      <c r="BO893" s="10"/>
      <c r="BP893" s="10"/>
      <c r="BQ893" s="10"/>
      <c r="BR893" s="10"/>
      <c r="BS893" s="10"/>
      <c r="BT893" s="10"/>
      <c r="BU893" s="10"/>
      <c r="BV893" s="10"/>
      <c r="BW893" s="10"/>
      <c r="BX893" s="10"/>
    </row>
    <row r="894" spans="2:76">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c r="BK894" s="10"/>
      <c r="BL894" s="10"/>
      <c r="BM894" s="10"/>
      <c r="BN894" s="10"/>
      <c r="BO894" s="10"/>
      <c r="BP894" s="10"/>
      <c r="BQ894" s="10"/>
      <c r="BR894" s="10"/>
      <c r="BS894" s="10"/>
      <c r="BT894" s="10"/>
      <c r="BU894" s="10"/>
      <c r="BV894" s="10"/>
      <c r="BW894" s="10"/>
      <c r="BX894" s="10"/>
    </row>
    <row r="895" spans="2:76">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c r="BK895" s="10"/>
      <c r="BL895" s="10"/>
      <c r="BM895" s="10"/>
      <c r="BN895" s="10"/>
      <c r="BO895" s="10"/>
      <c r="BP895" s="10"/>
      <c r="BQ895" s="10"/>
      <c r="BR895" s="10"/>
      <c r="BS895" s="10"/>
      <c r="BT895" s="10"/>
      <c r="BU895" s="10"/>
      <c r="BV895" s="10"/>
      <c r="BW895" s="10"/>
      <c r="BX895" s="10"/>
    </row>
    <row r="896" spans="2:76">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c r="BH896" s="10"/>
      <c r="BI896" s="10"/>
      <c r="BJ896" s="10"/>
      <c r="BK896" s="10"/>
      <c r="BL896" s="10"/>
      <c r="BM896" s="10"/>
      <c r="BN896" s="10"/>
      <c r="BO896" s="10"/>
      <c r="BP896" s="10"/>
      <c r="BQ896" s="10"/>
      <c r="BR896" s="10"/>
      <c r="BS896" s="10"/>
      <c r="BT896" s="10"/>
      <c r="BU896" s="10"/>
      <c r="BV896" s="10"/>
      <c r="BW896" s="10"/>
      <c r="BX896" s="10"/>
    </row>
    <row r="897" spans="2:76">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c r="BH897" s="10"/>
      <c r="BI897" s="10"/>
      <c r="BJ897" s="10"/>
      <c r="BK897" s="10"/>
      <c r="BL897" s="10"/>
      <c r="BM897" s="10"/>
      <c r="BN897" s="10"/>
      <c r="BO897" s="10"/>
      <c r="BP897" s="10"/>
      <c r="BQ897" s="10"/>
      <c r="BR897" s="10"/>
      <c r="BS897" s="10"/>
      <c r="BT897" s="10"/>
      <c r="BU897" s="10"/>
      <c r="BV897" s="10"/>
      <c r="BW897" s="10"/>
      <c r="BX897" s="10"/>
    </row>
    <row r="898" spans="2:76">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c r="BK898" s="10"/>
      <c r="BL898" s="10"/>
      <c r="BM898" s="10"/>
      <c r="BN898" s="10"/>
      <c r="BO898" s="10"/>
      <c r="BP898" s="10"/>
      <c r="BQ898" s="10"/>
      <c r="BR898" s="10"/>
      <c r="BS898" s="10"/>
      <c r="BT898" s="10"/>
      <c r="BU898" s="10"/>
      <c r="BV898" s="10"/>
      <c r="BW898" s="10"/>
      <c r="BX898" s="10"/>
    </row>
    <row r="899" spans="2:76">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c r="BK899" s="10"/>
      <c r="BL899" s="10"/>
      <c r="BM899" s="10"/>
      <c r="BN899" s="10"/>
      <c r="BO899" s="10"/>
      <c r="BP899" s="10"/>
      <c r="BQ899" s="10"/>
      <c r="BR899" s="10"/>
      <c r="BS899" s="10"/>
      <c r="BT899" s="10"/>
      <c r="BU899" s="10"/>
      <c r="BV899" s="10"/>
      <c r="BW899" s="10"/>
      <c r="BX899" s="10"/>
    </row>
    <row r="900" spans="2:76">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c r="BK900" s="10"/>
      <c r="BL900" s="10"/>
      <c r="BM900" s="10"/>
      <c r="BN900" s="10"/>
      <c r="BO900" s="10"/>
      <c r="BP900" s="10"/>
      <c r="BQ900" s="10"/>
      <c r="BR900" s="10"/>
      <c r="BS900" s="10"/>
      <c r="BT900" s="10"/>
      <c r="BU900" s="10"/>
      <c r="BV900" s="10"/>
      <c r="BW900" s="10"/>
      <c r="BX900" s="10"/>
    </row>
    <row r="901" spans="2:76">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c r="BK901" s="10"/>
      <c r="BL901" s="10"/>
      <c r="BM901" s="10"/>
      <c r="BN901" s="10"/>
      <c r="BO901" s="10"/>
      <c r="BP901" s="10"/>
      <c r="BQ901" s="10"/>
      <c r="BR901" s="10"/>
      <c r="BS901" s="10"/>
      <c r="BT901" s="10"/>
      <c r="BU901" s="10"/>
      <c r="BV901" s="10"/>
      <c r="BW901" s="10"/>
      <c r="BX901" s="10"/>
    </row>
    <row r="902" spans="2:76">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c r="BK902" s="10"/>
      <c r="BL902" s="10"/>
      <c r="BM902" s="10"/>
      <c r="BN902" s="10"/>
      <c r="BO902" s="10"/>
      <c r="BP902" s="10"/>
      <c r="BQ902" s="10"/>
      <c r="BR902" s="10"/>
      <c r="BS902" s="10"/>
      <c r="BT902" s="10"/>
      <c r="BU902" s="10"/>
      <c r="BV902" s="10"/>
      <c r="BW902" s="10"/>
      <c r="BX902" s="10"/>
    </row>
    <row r="903" spans="2:76">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c r="BK903" s="10"/>
      <c r="BL903" s="10"/>
      <c r="BM903" s="10"/>
      <c r="BN903" s="10"/>
      <c r="BO903" s="10"/>
      <c r="BP903" s="10"/>
      <c r="BQ903" s="10"/>
      <c r="BR903" s="10"/>
      <c r="BS903" s="10"/>
      <c r="BT903" s="10"/>
      <c r="BU903" s="10"/>
      <c r="BV903" s="10"/>
      <c r="BW903" s="10"/>
      <c r="BX903" s="10"/>
    </row>
    <row r="904" spans="2:76">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c r="BK904" s="10"/>
      <c r="BL904" s="10"/>
      <c r="BM904" s="10"/>
      <c r="BN904" s="10"/>
      <c r="BO904" s="10"/>
      <c r="BP904" s="10"/>
      <c r="BQ904" s="10"/>
      <c r="BR904" s="10"/>
      <c r="BS904" s="10"/>
      <c r="BT904" s="10"/>
      <c r="BU904" s="10"/>
      <c r="BV904" s="10"/>
      <c r="BW904" s="10"/>
      <c r="BX904" s="10"/>
    </row>
    <row r="905" spans="2:76">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c r="BK905" s="10"/>
      <c r="BL905" s="10"/>
      <c r="BM905" s="10"/>
      <c r="BN905" s="10"/>
      <c r="BO905" s="10"/>
      <c r="BP905" s="10"/>
      <c r="BQ905" s="10"/>
      <c r="BR905" s="10"/>
      <c r="BS905" s="10"/>
      <c r="BT905" s="10"/>
      <c r="BU905" s="10"/>
      <c r="BV905" s="10"/>
      <c r="BW905" s="10"/>
      <c r="BX905" s="10"/>
    </row>
    <row r="906" spans="2:76">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c r="BK906" s="10"/>
      <c r="BL906" s="10"/>
      <c r="BM906" s="10"/>
      <c r="BN906" s="10"/>
      <c r="BO906" s="10"/>
      <c r="BP906" s="10"/>
      <c r="BQ906" s="10"/>
      <c r="BR906" s="10"/>
      <c r="BS906" s="10"/>
      <c r="BT906" s="10"/>
      <c r="BU906" s="10"/>
      <c r="BV906" s="10"/>
      <c r="BW906" s="10"/>
      <c r="BX906" s="10"/>
    </row>
    <row r="907" spans="2:76">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c r="BK907" s="10"/>
      <c r="BL907" s="10"/>
      <c r="BM907" s="10"/>
      <c r="BN907" s="10"/>
      <c r="BO907" s="10"/>
      <c r="BP907" s="10"/>
      <c r="BQ907" s="10"/>
      <c r="BR907" s="10"/>
      <c r="BS907" s="10"/>
      <c r="BT907" s="10"/>
      <c r="BU907" s="10"/>
      <c r="BV907" s="10"/>
      <c r="BW907" s="10"/>
      <c r="BX907" s="10"/>
    </row>
    <row r="908" spans="2:76">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c r="BK908" s="10"/>
      <c r="BL908" s="10"/>
      <c r="BM908" s="10"/>
      <c r="BN908" s="10"/>
      <c r="BO908" s="10"/>
      <c r="BP908" s="10"/>
      <c r="BQ908" s="10"/>
      <c r="BR908" s="10"/>
      <c r="BS908" s="10"/>
      <c r="BT908" s="10"/>
      <c r="BU908" s="10"/>
      <c r="BV908" s="10"/>
      <c r="BW908" s="10"/>
      <c r="BX908" s="10"/>
    </row>
    <row r="909" spans="2:76">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c r="BK909" s="10"/>
      <c r="BL909" s="10"/>
      <c r="BM909" s="10"/>
      <c r="BN909" s="10"/>
      <c r="BO909" s="10"/>
      <c r="BP909" s="10"/>
      <c r="BQ909" s="10"/>
      <c r="BR909" s="10"/>
      <c r="BS909" s="10"/>
      <c r="BT909" s="10"/>
      <c r="BU909" s="10"/>
      <c r="BV909" s="10"/>
      <c r="BW909" s="10"/>
      <c r="BX909" s="10"/>
    </row>
    <row r="910" spans="2:76">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c r="BK910" s="10"/>
      <c r="BL910" s="10"/>
      <c r="BM910" s="10"/>
      <c r="BN910" s="10"/>
      <c r="BO910" s="10"/>
      <c r="BP910" s="10"/>
      <c r="BQ910" s="10"/>
      <c r="BR910" s="10"/>
      <c r="BS910" s="10"/>
      <c r="BT910" s="10"/>
      <c r="BU910" s="10"/>
      <c r="BV910" s="10"/>
      <c r="BW910" s="10"/>
      <c r="BX910" s="10"/>
    </row>
    <row r="911" spans="2:76">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c r="BK911" s="10"/>
      <c r="BL911" s="10"/>
      <c r="BM911" s="10"/>
      <c r="BN911" s="10"/>
      <c r="BO911" s="10"/>
      <c r="BP911" s="10"/>
      <c r="BQ911" s="10"/>
      <c r="BR911" s="10"/>
      <c r="BS911" s="10"/>
      <c r="BT911" s="10"/>
      <c r="BU911" s="10"/>
      <c r="BV911" s="10"/>
      <c r="BW911" s="10"/>
      <c r="BX911" s="10"/>
    </row>
    <row r="912" spans="2:76">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c r="BK912" s="10"/>
      <c r="BL912" s="10"/>
      <c r="BM912" s="10"/>
      <c r="BN912" s="10"/>
      <c r="BO912" s="10"/>
      <c r="BP912" s="10"/>
      <c r="BQ912" s="10"/>
      <c r="BR912" s="10"/>
      <c r="BS912" s="10"/>
      <c r="BT912" s="10"/>
      <c r="BU912" s="10"/>
      <c r="BV912" s="10"/>
      <c r="BW912" s="10"/>
      <c r="BX912" s="10"/>
    </row>
    <row r="913" spans="2:76">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c r="BK913" s="10"/>
      <c r="BL913" s="10"/>
      <c r="BM913" s="10"/>
      <c r="BN913" s="10"/>
      <c r="BO913" s="10"/>
      <c r="BP913" s="10"/>
      <c r="BQ913" s="10"/>
      <c r="BR913" s="10"/>
      <c r="BS913" s="10"/>
      <c r="BT913" s="10"/>
      <c r="BU913" s="10"/>
      <c r="BV913" s="10"/>
      <c r="BW913" s="10"/>
      <c r="BX913" s="10"/>
    </row>
    <row r="914" spans="2:76">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c r="BK914" s="10"/>
      <c r="BL914" s="10"/>
      <c r="BM914" s="10"/>
      <c r="BN914" s="10"/>
      <c r="BO914" s="10"/>
      <c r="BP914" s="10"/>
      <c r="BQ914" s="10"/>
      <c r="BR914" s="10"/>
      <c r="BS914" s="10"/>
      <c r="BT914" s="10"/>
      <c r="BU914" s="10"/>
      <c r="BV914" s="10"/>
      <c r="BW914" s="10"/>
      <c r="BX914" s="10"/>
    </row>
    <row r="915" spans="2:76">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c r="BK915" s="10"/>
      <c r="BL915" s="10"/>
      <c r="BM915" s="10"/>
      <c r="BN915" s="10"/>
      <c r="BO915" s="10"/>
      <c r="BP915" s="10"/>
      <c r="BQ915" s="10"/>
      <c r="BR915" s="10"/>
      <c r="BS915" s="10"/>
      <c r="BT915" s="10"/>
      <c r="BU915" s="10"/>
      <c r="BV915" s="10"/>
      <c r="BW915" s="10"/>
      <c r="BX915" s="10"/>
    </row>
    <row r="916" spans="2:76">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c r="BK916" s="10"/>
      <c r="BL916" s="10"/>
      <c r="BM916" s="10"/>
      <c r="BN916" s="10"/>
      <c r="BO916" s="10"/>
      <c r="BP916" s="10"/>
      <c r="BQ916" s="10"/>
      <c r="BR916" s="10"/>
      <c r="BS916" s="10"/>
      <c r="BT916" s="10"/>
      <c r="BU916" s="10"/>
      <c r="BV916" s="10"/>
      <c r="BW916" s="10"/>
      <c r="BX916" s="10"/>
    </row>
    <row r="917" spans="2:76">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c r="BK917" s="10"/>
      <c r="BL917" s="10"/>
      <c r="BM917" s="10"/>
      <c r="BN917" s="10"/>
      <c r="BO917" s="10"/>
      <c r="BP917" s="10"/>
      <c r="BQ917" s="10"/>
      <c r="BR917" s="10"/>
      <c r="BS917" s="10"/>
      <c r="BT917" s="10"/>
      <c r="BU917" s="10"/>
      <c r="BV917" s="10"/>
      <c r="BW917" s="10"/>
      <c r="BX917" s="10"/>
    </row>
    <row r="918" spans="2:76">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c r="BK918" s="10"/>
      <c r="BL918" s="10"/>
      <c r="BM918" s="10"/>
      <c r="BN918" s="10"/>
      <c r="BO918" s="10"/>
      <c r="BP918" s="10"/>
      <c r="BQ918" s="10"/>
      <c r="BR918" s="10"/>
      <c r="BS918" s="10"/>
      <c r="BT918" s="10"/>
      <c r="BU918" s="10"/>
      <c r="BV918" s="10"/>
      <c r="BW918" s="10"/>
      <c r="BX918" s="10"/>
    </row>
    <row r="919" spans="2:76">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c r="BK919" s="10"/>
      <c r="BL919" s="10"/>
      <c r="BM919" s="10"/>
      <c r="BN919" s="10"/>
      <c r="BO919" s="10"/>
      <c r="BP919" s="10"/>
      <c r="BQ919" s="10"/>
      <c r="BR919" s="10"/>
      <c r="BS919" s="10"/>
      <c r="BT919" s="10"/>
      <c r="BU919" s="10"/>
      <c r="BV919" s="10"/>
      <c r="BW919" s="10"/>
      <c r="BX919" s="10"/>
    </row>
    <row r="920" spans="2:76">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c r="BK920" s="10"/>
      <c r="BL920" s="10"/>
      <c r="BM920" s="10"/>
      <c r="BN920" s="10"/>
      <c r="BO920" s="10"/>
      <c r="BP920" s="10"/>
      <c r="BQ920" s="10"/>
      <c r="BR920" s="10"/>
      <c r="BS920" s="10"/>
      <c r="BT920" s="10"/>
      <c r="BU920" s="10"/>
      <c r="BV920" s="10"/>
      <c r="BW920" s="10"/>
      <c r="BX920" s="10"/>
    </row>
    <row r="921" spans="2:76">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c r="BK921" s="10"/>
      <c r="BL921" s="10"/>
      <c r="BM921" s="10"/>
      <c r="BN921" s="10"/>
      <c r="BO921" s="10"/>
      <c r="BP921" s="10"/>
      <c r="BQ921" s="10"/>
      <c r="BR921" s="10"/>
      <c r="BS921" s="10"/>
      <c r="BT921" s="10"/>
      <c r="BU921" s="10"/>
      <c r="BV921" s="10"/>
      <c r="BW921" s="10"/>
      <c r="BX921" s="10"/>
    </row>
    <row r="922" spans="2:76">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c r="BK922" s="10"/>
      <c r="BL922" s="10"/>
      <c r="BM922" s="10"/>
      <c r="BN922" s="10"/>
      <c r="BO922" s="10"/>
      <c r="BP922" s="10"/>
      <c r="BQ922" s="10"/>
      <c r="BR922" s="10"/>
      <c r="BS922" s="10"/>
      <c r="BT922" s="10"/>
      <c r="BU922" s="10"/>
      <c r="BV922" s="10"/>
      <c r="BW922" s="10"/>
      <c r="BX922" s="10"/>
    </row>
    <row r="923" spans="2:76">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c r="BK923" s="10"/>
      <c r="BL923" s="10"/>
      <c r="BM923" s="10"/>
      <c r="BN923" s="10"/>
      <c r="BO923" s="10"/>
      <c r="BP923" s="10"/>
      <c r="BQ923" s="10"/>
      <c r="BR923" s="10"/>
      <c r="BS923" s="10"/>
      <c r="BT923" s="10"/>
      <c r="BU923" s="10"/>
      <c r="BV923" s="10"/>
      <c r="BW923" s="10"/>
      <c r="BX923" s="10"/>
    </row>
    <row r="924" spans="2:76">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c r="BK924" s="10"/>
      <c r="BL924" s="10"/>
      <c r="BM924" s="10"/>
      <c r="BN924" s="10"/>
      <c r="BO924" s="10"/>
      <c r="BP924" s="10"/>
      <c r="BQ924" s="10"/>
      <c r="BR924" s="10"/>
      <c r="BS924" s="10"/>
      <c r="BT924" s="10"/>
      <c r="BU924" s="10"/>
      <c r="BV924" s="10"/>
      <c r="BW924" s="10"/>
      <c r="BX924" s="10"/>
    </row>
    <row r="925" spans="2:76">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c r="BK925" s="10"/>
      <c r="BL925" s="10"/>
      <c r="BM925" s="10"/>
      <c r="BN925" s="10"/>
      <c r="BO925" s="10"/>
      <c r="BP925" s="10"/>
      <c r="BQ925" s="10"/>
      <c r="BR925" s="10"/>
      <c r="BS925" s="10"/>
      <c r="BT925" s="10"/>
      <c r="BU925" s="10"/>
      <c r="BV925" s="10"/>
      <c r="BW925" s="10"/>
      <c r="BX925" s="10"/>
    </row>
    <row r="926" spans="2:76">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c r="BK926" s="10"/>
      <c r="BL926" s="10"/>
      <c r="BM926" s="10"/>
      <c r="BN926" s="10"/>
      <c r="BO926" s="10"/>
      <c r="BP926" s="10"/>
      <c r="BQ926" s="10"/>
      <c r="BR926" s="10"/>
      <c r="BS926" s="10"/>
      <c r="BT926" s="10"/>
      <c r="BU926" s="10"/>
      <c r="BV926" s="10"/>
      <c r="BW926" s="10"/>
      <c r="BX926" s="10"/>
    </row>
    <row r="927" spans="2:76">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c r="BK927" s="10"/>
      <c r="BL927" s="10"/>
      <c r="BM927" s="10"/>
      <c r="BN927" s="10"/>
      <c r="BO927" s="10"/>
      <c r="BP927" s="10"/>
      <c r="BQ927" s="10"/>
      <c r="BR927" s="10"/>
      <c r="BS927" s="10"/>
      <c r="BT927" s="10"/>
      <c r="BU927" s="10"/>
      <c r="BV927" s="10"/>
      <c r="BW927" s="10"/>
      <c r="BX927" s="10"/>
    </row>
    <row r="928" spans="2:76">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c r="BK928" s="10"/>
      <c r="BL928" s="10"/>
      <c r="BM928" s="10"/>
      <c r="BN928" s="10"/>
      <c r="BO928" s="10"/>
      <c r="BP928" s="10"/>
      <c r="BQ928" s="10"/>
      <c r="BR928" s="10"/>
      <c r="BS928" s="10"/>
      <c r="BT928" s="10"/>
      <c r="BU928" s="10"/>
      <c r="BV928" s="10"/>
      <c r="BW928" s="10"/>
      <c r="BX928" s="10"/>
    </row>
    <row r="929" spans="2:76">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c r="BK929" s="10"/>
      <c r="BL929" s="10"/>
      <c r="BM929" s="10"/>
      <c r="BN929" s="10"/>
      <c r="BO929" s="10"/>
      <c r="BP929" s="10"/>
      <c r="BQ929" s="10"/>
      <c r="BR929" s="10"/>
      <c r="BS929" s="10"/>
      <c r="BT929" s="10"/>
      <c r="BU929" s="10"/>
      <c r="BV929" s="10"/>
      <c r="BW929" s="10"/>
      <c r="BX929" s="10"/>
    </row>
    <row r="930" spans="2:76">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c r="BK930" s="10"/>
      <c r="BL930" s="10"/>
      <c r="BM930" s="10"/>
      <c r="BN930" s="10"/>
      <c r="BO930" s="10"/>
      <c r="BP930" s="10"/>
      <c r="BQ930" s="10"/>
      <c r="BR930" s="10"/>
      <c r="BS930" s="10"/>
      <c r="BT930" s="10"/>
      <c r="BU930" s="10"/>
      <c r="BV930" s="10"/>
      <c r="BW930" s="10"/>
      <c r="BX930" s="10"/>
    </row>
    <row r="931" spans="2:76">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c r="BK931" s="10"/>
      <c r="BL931" s="10"/>
      <c r="BM931" s="10"/>
      <c r="BN931" s="10"/>
      <c r="BO931" s="10"/>
      <c r="BP931" s="10"/>
      <c r="BQ931" s="10"/>
      <c r="BR931" s="10"/>
      <c r="BS931" s="10"/>
      <c r="BT931" s="10"/>
      <c r="BU931" s="10"/>
      <c r="BV931" s="10"/>
      <c r="BW931" s="10"/>
      <c r="BX931" s="10"/>
    </row>
    <row r="932" spans="2:76">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c r="BK932" s="10"/>
      <c r="BL932" s="10"/>
      <c r="BM932" s="10"/>
      <c r="BN932" s="10"/>
      <c r="BO932" s="10"/>
      <c r="BP932" s="10"/>
      <c r="BQ932" s="10"/>
      <c r="BR932" s="10"/>
      <c r="BS932" s="10"/>
      <c r="BT932" s="10"/>
      <c r="BU932" s="10"/>
      <c r="BV932" s="10"/>
      <c r="BW932" s="10"/>
      <c r="BX932" s="10"/>
    </row>
    <row r="933" spans="2:76">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c r="BK933" s="10"/>
      <c r="BL933" s="10"/>
      <c r="BM933" s="10"/>
      <c r="BN933" s="10"/>
      <c r="BO933" s="10"/>
      <c r="BP933" s="10"/>
      <c r="BQ933" s="10"/>
      <c r="BR933" s="10"/>
      <c r="BS933" s="10"/>
      <c r="BT933" s="10"/>
      <c r="BU933" s="10"/>
      <c r="BV933" s="10"/>
      <c r="BW933" s="10"/>
      <c r="BX933" s="10"/>
    </row>
    <row r="934" spans="2:76">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c r="BK934" s="10"/>
      <c r="BL934" s="10"/>
      <c r="BM934" s="10"/>
      <c r="BN934" s="10"/>
      <c r="BO934" s="10"/>
      <c r="BP934" s="10"/>
      <c r="BQ934" s="10"/>
      <c r="BR934" s="10"/>
      <c r="BS934" s="10"/>
      <c r="BT934" s="10"/>
      <c r="BU934" s="10"/>
      <c r="BV934" s="10"/>
      <c r="BW934" s="10"/>
      <c r="BX934" s="10"/>
    </row>
    <row r="935" spans="2:76">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c r="BK935" s="10"/>
      <c r="BL935" s="10"/>
      <c r="BM935" s="10"/>
      <c r="BN935" s="10"/>
      <c r="BO935" s="10"/>
      <c r="BP935" s="10"/>
      <c r="BQ935" s="10"/>
      <c r="BR935" s="10"/>
      <c r="BS935" s="10"/>
      <c r="BT935" s="10"/>
      <c r="BU935" s="10"/>
      <c r="BV935" s="10"/>
      <c r="BW935" s="10"/>
      <c r="BX935" s="10"/>
    </row>
    <row r="936" spans="2:76">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c r="BK936" s="10"/>
      <c r="BL936" s="10"/>
      <c r="BM936" s="10"/>
      <c r="BN936" s="10"/>
      <c r="BO936" s="10"/>
      <c r="BP936" s="10"/>
      <c r="BQ936" s="10"/>
      <c r="BR936" s="10"/>
      <c r="BS936" s="10"/>
      <c r="BT936" s="10"/>
      <c r="BU936" s="10"/>
      <c r="BV936" s="10"/>
      <c r="BW936" s="10"/>
      <c r="BX936" s="10"/>
    </row>
    <row r="937" spans="2:76">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c r="BK937" s="10"/>
      <c r="BL937" s="10"/>
      <c r="BM937" s="10"/>
      <c r="BN937" s="10"/>
      <c r="BO937" s="10"/>
      <c r="BP937" s="10"/>
      <c r="BQ937" s="10"/>
      <c r="BR937" s="10"/>
      <c r="BS937" s="10"/>
      <c r="BT937" s="10"/>
      <c r="BU937" s="10"/>
      <c r="BV937" s="10"/>
      <c r="BW937" s="10"/>
      <c r="BX937" s="10"/>
    </row>
    <row r="938" spans="2:76">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c r="BK938" s="10"/>
      <c r="BL938" s="10"/>
      <c r="BM938" s="10"/>
      <c r="BN938" s="10"/>
      <c r="BO938" s="10"/>
      <c r="BP938" s="10"/>
      <c r="BQ938" s="10"/>
      <c r="BR938" s="10"/>
      <c r="BS938" s="10"/>
      <c r="BT938" s="10"/>
      <c r="BU938" s="10"/>
      <c r="BV938" s="10"/>
      <c r="BW938" s="10"/>
      <c r="BX938" s="10"/>
    </row>
    <row r="939" spans="2:76">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c r="BK939" s="10"/>
      <c r="BL939" s="10"/>
      <c r="BM939" s="10"/>
      <c r="BN939" s="10"/>
      <c r="BO939" s="10"/>
      <c r="BP939" s="10"/>
      <c r="BQ939" s="10"/>
      <c r="BR939" s="10"/>
      <c r="BS939" s="10"/>
      <c r="BT939" s="10"/>
      <c r="BU939" s="10"/>
      <c r="BV939" s="10"/>
      <c r="BW939" s="10"/>
      <c r="BX939" s="10"/>
    </row>
    <row r="940" spans="2:76">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c r="BK940" s="10"/>
      <c r="BL940" s="10"/>
      <c r="BM940" s="10"/>
      <c r="BN940" s="10"/>
      <c r="BO940" s="10"/>
      <c r="BP940" s="10"/>
      <c r="BQ940" s="10"/>
      <c r="BR940" s="10"/>
      <c r="BS940" s="10"/>
      <c r="BT940" s="10"/>
      <c r="BU940" s="10"/>
      <c r="BV940" s="10"/>
      <c r="BW940" s="10"/>
      <c r="BX940" s="10"/>
    </row>
    <row r="941" spans="2:76">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c r="BK941" s="10"/>
      <c r="BL941" s="10"/>
      <c r="BM941" s="10"/>
      <c r="BN941" s="10"/>
      <c r="BO941" s="10"/>
      <c r="BP941" s="10"/>
      <c r="BQ941" s="10"/>
      <c r="BR941" s="10"/>
      <c r="BS941" s="10"/>
      <c r="BT941" s="10"/>
      <c r="BU941" s="10"/>
      <c r="BV941" s="10"/>
      <c r="BW941" s="10"/>
      <c r="BX941" s="10"/>
    </row>
    <row r="942" spans="2:76">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c r="BK942" s="10"/>
      <c r="BL942" s="10"/>
      <c r="BM942" s="10"/>
      <c r="BN942" s="10"/>
      <c r="BO942" s="10"/>
      <c r="BP942" s="10"/>
      <c r="BQ942" s="10"/>
      <c r="BR942" s="10"/>
      <c r="BS942" s="10"/>
      <c r="BT942" s="10"/>
      <c r="BU942" s="10"/>
      <c r="BV942" s="10"/>
      <c r="BW942" s="10"/>
      <c r="BX942" s="10"/>
    </row>
    <row r="943" spans="2:76">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c r="BK943" s="10"/>
      <c r="BL943" s="10"/>
      <c r="BM943" s="10"/>
      <c r="BN943" s="10"/>
      <c r="BO943" s="10"/>
      <c r="BP943" s="10"/>
      <c r="BQ943" s="10"/>
      <c r="BR943" s="10"/>
      <c r="BS943" s="10"/>
      <c r="BT943" s="10"/>
      <c r="BU943" s="10"/>
      <c r="BV943" s="10"/>
      <c r="BW943" s="10"/>
      <c r="BX943" s="10"/>
    </row>
    <row r="944" spans="2:76">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c r="BK944" s="10"/>
      <c r="BL944" s="10"/>
      <c r="BM944" s="10"/>
      <c r="BN944" s="10"/>
      <c r="BO944" s="10"/>
      <c r="BP944" s="10"/>
      <c r="BQ944" s="10"/>
      <c r="BR944" s="10"/>
      <c r="BS944" s="10"/>
      <c r="BT944" s="10"/>
      <c r="BU944" s="10"/>
      <c r="BV944" s="10"/>
      <c r="BW944" s="10"/>
      <c r="BX944" s="10"/>
    </row>
    <row r="945" spans="2:76">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c r="BK945" s="10"/>
      <c r="BL945" s="10"/>
      <c r="BM945" s="10"/>
      <c r="BN945" s="10"/>
      <c r="BO945" s="10"/>
      <c r="BP945" s="10"/>
      <c r="BQ945" s="10"/>
      <c r="BR945" s="10"/>
      <c r="BS945" s="10"/>
      <c r="BT945" s="10"/>
      <c r="BU945" s="10"/>
      <c r="BV945" s="10"/>
      <c r="BW945" s="10"/>
      <c r="BX945" s="10"/>
    </row>
    <row r="946" spans="2:76">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c r="BK946" s="10"/>
      <c r="BL946" s="10"/>
      <c r="BM946" s="10"/>
      <c r="BN946" s="10"/>
      <c r="BO946" s="10"/>
      <c r="BP946" s="10"/>
      <c r="BQ946" s="10"/>
      <c r="BR946" s="10"/>
      <c r="BS946" s="10"/>
      <c r="BT946" s="10"/>
      <c r="BU946" s="10"/>
      <c r="BV946" s="10"/>
      <c r="BW946" s="10"/>
      <c r="BX946" s="10"/>
    </row>
    <row r="947" spans="2:76">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c r="BK947" s="10"/>
      <c r="BL947" s="10"/>
      <c r="BM947" s="10"/>
      <c r="BN947" s="10"/>
      <c r="BO947" s="10"/>
      <c r="BP947" s="10"/>
      <c r="BQ947" s="10"/>
      <c r="BR947" s="10"/>
      <c r="BS947" s="10"/>
      <c r="BT947" s="10"/>
      <c r="BU947" s="10"/>
      <c r="BV947" s="10"/>
      <c r="BW947" s="10"/>
      <c r="BX947" s="10"/>
    </row>
    <row r="948" spans="2:76">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c r="BH948" s="10"/>
      <c r="BI948" s="10"/>
      <c r="BJ948" s="10"/>
      <c r="BK948" s="10"/>
      <c r="BL948" s="10"/>
      <c r="BM948" s="10"/>
      <c r="BN948" s="10"/>
      <c r="BO948" s="10"/>
      <c r="BP948" s="10"/>
      <c r="BQ948" s="10"/>
      <c r="BR948" s="10"/>
      <c r="BS948" s="10"/>
      <c r="BT948" s="10"/>
      <c r="BU948" s="10"/>
      <c r="BV948" s="10"/>
      <c r="BW948" s="10"/>
      <c r="BX948" s="10"/>
    </row>
    <row r="949" spans="2:76">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c r="BH949" s="10"/>
      <c r="BI949" s="10"/>
      <c r="BJ949" s="10"/>
      <c r="BK949" s="10"/>
      <c r="BL949" s="10"/>
      <c r="BM949" s="10"/>
      <c r="BN949" s="10"/>
      <c r="BO949" s="10"/>
      <c r="BP949" s="10"/>
      <c r="BQ949" s="10"/>
      <c r="BR949" s="10"/>
      <c r="BS949" s="10"/>
      <c r="BT949" s="10"/>
      <c r="BU949" s="10"/>
      <c r="BV949" s="10"/>
      <c r="BW949" s="10"/>
      <c r="BX949" s="10"/>
    </row>
    <row r="950" spans="2:76">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c r="BH950" s="10"/>
      <c r="BI950" s="10"/>
      <c r="BJ950" s="10"/>
      <c r="BK950" s="10"/>
      <c r="BL950" s="10"/>
      <c r="BM950" s="10"/>
      <c r="BN950" s="10"/>
      <c r="BO950" s="10"/>
      <c r="BP950" s="10"/>
      <c r="BQ950" s="10"/>
      <c r="BR950" s="10"/>
      <c r="BS950" s="10"/>
      <c r="BT950" s="10"/>
      <c r="BU950" s="10"/>
      <c r="BV950" s="10"/>
      <c r="BW950" s="10"/>
      <c r="BX950" s="10"/>
    </row>
    <row r="951" spans="2:76">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c r="BH951" s="10"/>
      <c r="BI951" s="10"/>
      <c r="BJ951" s="10"/>
      <c r="BK951" s="10"/>
      <c r="BL951" s="10"/>
      <c r="BM951" s="10"/>
      <c r="BN951" s="10"/>
      <c r="BO951" s="10"/>
      <c r="BP951" s="10"/>
      <c r="BQ951" s="10"/>
      <c r="BR951" s="10"/>
      <c r="BS951" s="10"/>
      <c r="BT951" s="10"/>
      <c r="BU951" s="10"/>
      <c r="BV951" s="10"/>
      <c r="BW951" s="10"/>
      <c r="BX951" s="10"/>
    </row>
    <row r="952" spans="2:76">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c r="BH952" s="10"/>
      <c r="BI952" s="10"/>
      <c r="BJ952" s="10"/>
      <c r="BK952" s="10"/>
      <c r="BL952" s="10"/>
      <c r="BM952" s="10"/>
      <c r="BN952" s="10"/>
      <c r="BO952" s="10"/>
      <c r="BP952" s="10"/>
      <c r="BQ952" s="10"/>
      <c r="BR952" s="10"/>
      <c r="BS952" s="10"/>
      <c r="BT952" s="10"/>
      <c r="BU952" s="10"/>
      <c r="BV952" s="10"/>
      <c r="BW952" s="10"/>
      <c r="BX952" s="10"/>
    </row>
    <row r="953" spans="2:76">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c r="BH953" s="10"/>
      <c r="BI953" s="10"/>
      <c r="BJ953" s="10"/>
      <c r="BK953" s="10"/>
      <c r="BL953" s="10"/>
      <c r="BM953" s="10"/>
      <c r="BN953" s="10"/>
      <c r="BO953" s="10"/>
      <c r="BP953" s="10"/>
      <c r="BQ953" s="10"/>
      <c r="BR953" s="10"/>
      <c r="BS953" s="10"/>
      <c r="BT953" s="10"/>
      <c r="BU953" s="10"/>
      <c r="BV953" s="10"/>
      <c r="BW953" s="10"/>
      <c r="BX953" s="10"/>
    </row>
    <row r="954" spans="2:76">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c r="BH954" s="10"/>
      <c r="BI954" s="10"/>
      <c r="BJ954" s="10"/>
      <c r="BK954" s="10"/>
      <c r="BL954" s="10"/>
      <c r="BM954" s="10"/>
      <c r="BN954" s="10"/>
      <c r="BO954" s="10"/>
      <c r="BP954" s="10"/>
      <c r="BQ954" s="10"/>
      <c r="BR954" s="10"/>
      <c r="BS954" s="10"/>
      <c r="BT954" s="10"/>
      <c r="BU954" s="10"/>
      <c r="BV954" s="10"/>
      <c r="BW954" s="10"/>
      <c r="BX954" s="10"/>
    </row>
    <row r="955" spans="2:76">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c r="BI955" s="10"/>
      <c r="BJ955" s="10"/>
      <c r="BK955" s="10"/>
      <c r="BL955" s="10"/>
      <c r="BM955" s="10"/>
      <c r="BN955" s="10"/>
      <c r="BO955" s="10"/>
      <c r="BP955" s="10"/>
      <c r="BQ955" s="10"/>
      <c r="BR955" s="10"/>
      <c r="BS955" s="10"/>
      <c r="BT955" s="10"/>
      <c r="BU955" s="10"/>
      <c r="BV955" s="10"/>
      <c r="BW955" s="10"/>
      <c r="BX955" s="10"/>
    </row>
    <row r="956" spans="2:76">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c r="BH956" s="10"/>
      <c r="BI956" s="10"/>
      <c r="BJ956" s="10"/>
      <c r="BK956" s="10"/>
      <c r="BL956" s="10"/>
      <c r="BM956" s="10"/>
      <c r="BN956" s="10"/>
      <c r="BO956" s="10"/>
      <c r="BP956" s="10"/>
      <c r="BQ956" s="10"/>
      <c r="BR956" s="10"/>
      <c r="BS956" s="10"/>
      <c r="BT956" s="10"/>
      <c r="BU956" s="10"/>
      <c r="BV956" s="10"/>
      <c r="BW956" s="10"/>
      <c r="BX956" s="10"/>
    </row>
    <row r="957" spans="2:76">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c r="BH957" s="10"/>
      <c r="BI957" s="10"/>
      <c r="BJ957" s="10"/>
      <c r="BK957" s="10"/>
      <c r="BL957" s="10"/>
      <c r="BM957" s="10"/>
      <c r="BN957" s="10"/>
      <c r="BO957" s="10"/>
      <c r="BP957" s="10"/>
      <c r="BQ957" s="10"/>
      <c r="BR957" s="10"/>
      <c r="BS957" s="10"/>
      <c r="BT957" s="10"/>
      <c r="BU957" s="10"/>
      <c r="BV957" s="10"/>
      <c r="BW957" s="10"/>
      <c r="BX957" s="10"/>
    </row>
    <row r="958" spans="2:76">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c r="BH958" s="10"/>
      <c r="BI958" s="10"/>
      <c r="BJ958" s="10"/>
      <c r="BK958" s="10"/>
      <c r="BL958" s="10"/>
      <c r="BM958" s="10"/>
      <c r="BN958" s="10"/>
      <c r="BO958" s="10"/>
      <c r="BP958" s="10"/>
      <c r="BQ958" s="10"/>
      <c r="BR958" s="10"/>
      <c r="BS958" s="10"/>
      <c r="BT958" s="10"/>
      <c r="BU958" s="10"/>
      <c r="BV958" s="10"/>
      <c r="BW958" s="10"/>
      <c r="BX958" s="10"/>
    </row>
    <row r="959" spans="2:76">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c r="BH959" s="10"/>
      <c r="BI959" s="10"/>
      <c r="BJ959" s="10"/>
      <c r="BK959" s="10"/>
      <c r="BL959" s="10"/>
      <c r="BM959" s="10"/>
      <c r="BN959" s="10"/>
      <c r="BO959" s="10"/>
      <c r="BP959" s="10"/>
      <c r="BQ959" s="10"/>
      <c r="BR959" s="10"/>
      <c r="BS959" s="10"/>
      <c r="BT959" s="10"/>
      <c r="BU959" s="10"/>
      <c r="BV959" s="10"/>
      <c r="BW959" s="10"/>
      <c r="BX959" s="10"/>
    </row>
    <row r="960" spans="2:76">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c r="BH960" s="10"/>
      <c r="BI960" s="10"/>
      <c r="BJ960" s="10"/>
      <c r="BK960" s="10"/>
      <c r="BL960" s="10"/>
      <c r="BM960" s="10"/>
      <c r="BN960" s="10"/>
      <c r="BO960" s="10"/>
      <c r="BP960" s="10"/>
      <c r="BQ960" s="10"/>
      <c r="BR960" s="10"/>
      <c r="BS960" s="10"/>
      <c r="BT960" s="10"/>
      <c r="BU960" s="10"/>
      <c r="BV960" s="10"/>
      <c r="BW960" s="10"/>
      <c r="BX960" s="10"/>
    </row>
    <row r="961" spans="2:76">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c r="BH961" s="10"/>
      <c r="BI961" s="10"/>
      <c r="BJ961" s="10"/>
      <c r="BK961" s="10"/>
      <c r="BL961" s="10"/>
      <c r="BM961" s="10"/>
      <c r="BN961" s="10"/>
      <c r="BO961" s="10"/>
      <c r="BP961" s="10"/>
      <c r="BQ961" s="10"/>
      <c r="BR961" s="10"/>
      <c r="BS961" s="10"/>
      <c r="BT961" s="10"/>
      <c r="BU961" s="10"/>
      <c r="BV961" s="10"/>
      <c r="BW961" s="10"/>
      <c r="BX961" s="10"/>
    </row>
    <row r="962" spans="2:76">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c r="BH962" s="10"/>
      <c r="BI962" s="10"/>
      <c r="BJ962" s="10"/>
      <c r="BK962" s="10"/>
      <c r="BL962" s="10"/>
      <c r="BM962" s="10"/>
      <c r="BN962" s="10"/>
      <c r="BO962" s="10"/>
      <c r="BP962" s="10"/>
      <c r="BQ962" s="10"/>
      <c r="BR962" s="10"/>
      <c r="BS962" s="10"/>
      <c r="BT962" s="10"/>
      <c r="BU962" s="10"/>
      <c r="BV962" s="10"/>
      <c r="BW962" s="10"/>
      <c r="BX962" s="10"/>
    </row>
    <row r="963" spans="2:76">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c r="BH963" s="10"/>
      <c r="BI963" s="10"/>
      <c r="BJ963" s="10"/>
      <c r="BK963" s="10"/>
      <c r="BL963" s="10"/>
      <c r="BM963" s="10"/>
      <c r="BN963" s="10"/>
      <c r="BO963" s="10"/>
      <c r="BP963" s="10"/>
      <c r="BQ963" s="10"/>
      <c r="BR963" s="10"/>
      <c r="BS963" s="10"/>
      <c r="BT963" s="10"/>
      <c r="BU963" s="10"/>
      <c r="BV963" s="10"/>
      <c r="BW963" s="10"/>
      <c r="BX963" s="10"/>
    </row>
    <row r="964" spans="2:76">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c r="BH964" s="10"/>
      <c r="BI964" s="10"/>
      <c r="BJ964" s="10"/>
      <c r="BK964" s="10"/>
      <c r="BL964" s="10"/>
      <c r="BM964" s="10"/>
      <c r="BN964" s="10"/>
      <c r="BO964" s="10"/>
      <c r="BP964" s="10"/>
      <c r="BQ964" s="10"/>
      <c r="BR964" s="10"/>
      <c r="BS964" s="10"/>
      <c r="BT964" s="10"/>
      <c r="BU964" s="10"/>
      <c r="BV964" s="10"/>
      <c r="BW964" s="10"/>
      <c r="BX964" s="10"/>
    </row>
    <row r="965" spans="2:76">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c r="BH965" s="10"/>
      <c r="BI965" s="10"/>
      <c r="BJ965" s="10"/>
      <c r="BK965" s="10"/>
      <c r="BL965" s="10"/>
      <c r="BM965" s="10"/>
      <c r="BN965" s="10"/>
      <c r="BO965" s="10"/>
      <c r="BP965" s="10"/>
      <c r="BQ965" s="10"/>
      <c r="BR965" s="10"/>
      <c r="BS965" s="10"/>
      <c r="BT965" s="10"/>
      <c r="BU965" s="10"/>
      <c r="BV965" s="10"/>
      <c r="BW965" s="10"/>
      <c r="BX965" s="10"/>
    </row>
    <row r="966" spans="2:76">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c r="BH966" s="10"/>
      <c r="BI966" s="10"/>
      <c r="BJ966" s="10"/>
      <c r="BK966" s="10"/>
      <c r="BL966" s="10"/>
      <c r="BM966" s="10"/>
      <c r="BN966" s="10"/>
      <c r="BO966" s="10"/>
      <c r="BP966" s="10"/>
      <c r="BQ966" s="10"/>
      <c r="BR966" s="10"/>
      <c r="BS966" s="10"/>
      <c r="BT966" s="10"/>
      <c r="BU966" s="10"/>
      <c r="BV966" s="10"/>
      <c r="BW966" s="10"/>
      <c r="BX966" s="10"/>
    </row>
    <row r="967" spans="2:76">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c r="BH967" s="10"/>
      <c r="BI967" s="10"/>
      <c r="BJ967" s="10"/>
      <c r="BK967" s="10"/>
      <c r="BL967" s="10"/>
      <c r="BM967" s="10"/>
      <c r="BN967" s="10"/>
      <c r="BO967" s="10"/>
      <c r="BP967" s="10"/>
      <c r="BQ967" s="10"/>
      <c r="BR967" s="10"/>
      <c r="BS967" s="10"/>
      <c r="BT967" s="10"/>
      <c r="BU967" s="10"/>
      <c r="BV967" s="10"/>
      <c r="BW967" s="10"/>
      <c r="BX967" s="10"/>
    </row>
    <row r="968" spans="2:76">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c r="BH968" s="10"/>
      <c r="BI968" s="10"/>
      <c r="BJ968" s="10"/>
      <c r="BK968" s="10"/>
      <c r="BL968" s="10"/>
      <c r="BM968" s="10"/>
      <c r="BN968" s="10"/>
      <c r="BO968" s="10"/>
      <c r="BP968" s="10"/>
      <c r="BQ968" s="10"/>
      <c r="BR968" s="10"/>
      <c r="BS968" s="10"/>
      <c r="BT968" s="10"/>
      <c r="BU968" s="10"/>
      <c r="BV968" s="10"/>
      <c r="BW968" s="10"/>
      <c r="BX968" s="10"/>
    </row>
    <row r="969" spans="2:76">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c r="BH969" s="10"/>
      <c r="BI969" s="10"/>
      <c r="BJ969" s="10"/>
      <c r="BK969" s="10"/>
      <c r="BL969" s="10"/>
      <c r="BM969" s="10"/>
      <c r="BN969" s="10"/>
      <c r="BO969" s="10"/>
      <c r="BP969" s="10"/>
      <c r="BQ969" s="10"/>
      <c r="BR969" s="10"/>
      <c r="BS969" s="10"/>
      <c r="BT969" s="10"/>
      <c r="BU969" s="10"/>
      <c r="BV969" s="10"/>
      <c r="BW969" s="10"/>
      <c r="BX969" s="10"/>
    </row>
    <row r="970" spans="2:76">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c r="BI970" s="10"/>
      <c r="BJ970" s="10"/>
      <c r="BK970" s="10"/>
      <c r="BL970" s="10"/>
      <c r="BM970" s="10"/>
      <c r="BN970" s="10"/>
      <c r="BO970" s="10"/>
      <c r="BP970" s="10"/>
      <c r="BQ970" s="10"/>
      <c r="BR970" s="10"/>
      <c r="BS970" s="10"/>
      <c r="BT970" s="10"/>
      <c r="BU970" s="10"/>
      <c r="BV970" s="10"/>
      <c r="BW970" s="10"/>
      <c r="BX970" s="10"/>
    </row>
    <row r="971" spans="2:76">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c r="BH971" s="10"/>
      <c r="BI971" s="10"/>
      <c r="BJ971" s="10"/>
      <c r="BK971" s="10"/>
      <c r="BL971" s="10"/>
      <c r="BM971" s="10"/>
      <c r="BN971" s="10"/>
      <c r="BO971" s="10"/>
      <c r="BP971" s="10"/>
      <c r="BQ971" s="10"/>
      <c r="BR971" s="10"/>
      <c r="BS971" s="10"/>
      <c r="BT971" s="10"/>
      <c r="BU971" s="10"/>
      <c r="BV971" s="10"/>
      <c r="BW971" s="10"/>
      <c r="BX971" s="10"/>
    </row>
    <row r="972" spans="2:76">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c r="BH972" s="10"/>
      <c r="BI972" s="10"/>
      <c r="BJ972" s="10"/>
      <c r="BK972" s="10"/>
      <c r="BL972" s="10"/>
      <c r="BM972" s="10"/>
      <c r="BN972" s="10"/>
      <c r="BO972" s="10"/>
      <c r="BP972" s="10"/>
      <c r="BQ972" s="10"/>
      <c r="BR972" s="10"/>
      <c r="BS972" s="10"/>
      <c r="BT972" s="10"/>
      <c r="BU972" s="10"/>
      <c r="BV972" s="10"/>
      <c r="BW972" s="10"/>
      <c r="BX972" s="10"/>
    </row>
    <row r="973" spans="2:76">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c r="BH973" s="10"/>
      <c r="BI973" s="10"/>
      <c r="BJ973" s="10"/>
      <c r="BK973" s="10"/>
      <c r="BL973" s="10"/>
      <c r="BM973" s="10"/>
      <c r="BN973" s="10"/>
      <c r="BO973" s="10"/>
      <c r="BP973" s="10"/>
      <c r="BQ973" s="10"/>
      <c r="BR973" s="10"/>
      <c r="BS973" s="10"/>
      <c r="BT973" s="10"/>
      <c r="BU973" s="10"/>
      <c r="BV973" s="10"/>
      <c r="BW973" s="10"/>
      <c r="BX973" s="10"/>
    </row>
    <row r="974" spans="2:76">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c r="BH974" s="10"/>
      <c r="BI974" s="10"/>
      <c r="BJ974" s="10"/>
      <c r="BK974" s="10"/>
      <c r="BL974" s="10"/>
      <c r="BM974" s="10"/>
      <c r="BN974" s="10"/>
      <c r="BO974" s="10"/>
      <c r="BP974" s="10"/>
      <c r="BQ974" s="10"/>
      <c r="BR974" s="10"/>
      <c r="BS974" s="10"/>
      <c r="BT974" s="10"/>
      <c r="BU974" s="10"/>
      <c r="BV974" s="10"/>
      <c r="BW974" s="10"/>
      <c r="BX974" s="10"/>
    </row>
    <row r="975" spans="2:76">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c r="BH975" s="10"/>
      <c r="BI975" s="10"/>
      <c r="BJ975" s="10"/>
      <c r="BK975" s="10"/>
      <c r="BL975" s="10"/>
      <c r="BM975" s="10"/>
      <c r="BN975" s="10"/>
      <c r="BO975" s="10"/>
      <c r="BP975" s="10"/>
      <c r="BQ975" s="10"/>
      <c r="BR975" s="10"/>
      <c r="BS975" s="10"/>
      <c r="BT975" s="10"/>
      <c r="BU975" s="10"/>
      <c r="BV975" s="10"/>
      <c r="BW975" s="10"/>
      <c r="BX975" s="10"/>
    </row>
    <row r="976" spans="2:76">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c r="BH976" s="10"/>
      <c r="BI976" s="10"/>
      <c r="BJ976" s="10"/>
      <c r="BK976" s="10"/>
      <c r="BL976" s="10"/>
      <c r="BM976" s="10"/>
      <c r="BN976" s="10"/>
      <c r="BO976" s="10"/>
      <c r="BP976" s="10"/>
      <c r="BQ976" s="10"/>
      <c r="BR976" s="10"/>
      <c r="BS976" s="10"/>
      <c r="BT976" s="10"/>
      <c r="BU976" s="10"/>
      <c r="BV976" s="10"/>
      <c r="BW976" s="10"/>
      <c r="BX976" s="10"/>
    </row>
    <row r="977" spans="2:76">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c r="BH977" s="10"/>
      <c r="BI977" s="10"/>
      <c r="BJ977" s="10"/>
      <c r="BK977" s="10"/>
      <c r="BL977" s="10"/>
      <c r="BM977" s="10"/>
      <c r="BN977" s="10"/>
      <c r="BO977" s="10"/>
      <c r="BP977" s="10"/>
      <c r="BQ977" s="10"/>
      <c r="BR977" s="10"/>
      <c r="BS977" s="10"/>
      <c r="BT977" s="10"/>
      <c r="BU977" s="10"/>
      <c r="BV977" s="10"/>
      <c r="BW977" s="10"/>
      <c r="BX977" s="10"/>
    </row>
    <row r="978" spans="2:76">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c r="BH978" s="10"/>
      <c r="BI978" s="10"/>
      <c r="BJ978" s="10"/>
      <c r="BK978" s="10"/>
      <c r="BL978" s="10"/>
      <c r="BM978" s="10"/>
      <c r="BN978" s="10"/>
      <c r="BO978" s="10"/>
      <c r="BP978" s="10"/>
      <c r="BQ978" s="10"/>
      <c r="BR978" s="10"/>
      <c r="BS978" s="10"/>
      <c r="BT978" s="10"/>
      <c r="BU978" s="10"/>
      <c r="BV978" s="10"/>
      <c r="BW978" s="10"/>
      <c r="BX978" s="10"/>
    </row>
    <row r="979" spans="2:76">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c r="BI979" s="10"/>
      <c r="BJ979" s="10"/>
      <c r="BK979" s="10"/>
      <c r="BL979" s="10"/>
      <c r="BM979" s="10"/>
      <c r="BN979" s="10"/>
      <c r="BO979" s="10"/>
      <c r="BP979" s="10"/>
      <c r="BQ979" s="10"/>
      <c r="BR979" s="10"/>
      <c r="BS979" s="10"/>
      <c r="BT979" s="10"/>
      <c r="BU979" s="10"/>
      <c r="BV979" s="10"/>
      <c r="BW979" s="10"/>
      <c r="BX979" s="10"/>
    </row>
    <row r="980" spans="2:76">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c r="BH980" s="10"/>
      <c r="BI980" s="10"/>
      <c r="BJ980" s="10"/>
      <c r="BK980" s="10"/>
      <c r="BL980" s="10"/>
      <c r="BM980" s="10"/>
      <c r="BN980" s="10"/>
      <c r="BO980" s="10"/>
      <c r="BP980" s="10"/>
      <c r="BQ980" s="10"/>
      <c r="BR980" s="10"/>
      <c r="BS980" s="10"/>
      <c r="BT980" s="10"/>
      <c r="BU980" s="10"/>
      <c r="BV980" s="10"/>
      <c r="BW980" s="10"/>
      <c r="BX980" s="10"/>
    </row>
    <row r="981" spans="2:76">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c r="BH981" s="10"/>
      <c r="BI981" s="10"/>
      <c r="BJ981" s="10"/>
      <c r="BK981" s="10"/>
      <c r="BL981" s="10"/>
      <c r="BM981" s="10"/>
      <c r="BN981" s="10"/>
      <c r="BO981" s="10"/>
      <c r="BP981" s="10"/>
      <c r="BQ981" s="10"/>
      <c r="BR981" s="10"/>
      <c r="BS981" s="10"/>
      <c r="BT981" s="10"/>
      <c r="BU981" s="10"/>
      <c r="BV981" s="10"/>
      <c r="BW981" s="10"/>
      <c r="BX981" s="10"/>
    </row>
    <row r="982" spans="2:76">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c r="BH982" s="10"/>
      <c r="BI982" s="10"/>
      <c r="BJ982" s="10"/>
      <c r="BK982" s="10"/>
      <c r="BL982" s="10"/>
      <c r="BM982" s="10"/>
      <c r="BN982" s="10"/>
      <c r="BO982" s="10"/>
      <c r="BP982" s="10"/>
      <c r="BQ982" s="10"/>
      <c r="BR982" s="10"/>
      <c r="BS982" s="10"/>
      <c r="BT982" s="10"/>
      <c r="BU982" s="10"/>
      <c r="BV982" s="10"/>
      <c r="BW982" s="10"/>
      <c r="BX982" s="10"/>
    </row>
    <row r="983" spans="2:76">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c r="BH983" s="10"/>
      <c r="BI983" s="10"/>
      <c r="BJ983" s="10"/>
      <c r="BK983" s="10"/>
      <c r="BL983" s="10"/>
      <c r="BM983" s="10"/>
      <c r="BN983" s="10"/>
      <c r="BO983" s="10"/>
      <c r="BP983" s="10"/>
      <c r="BQ983" s="10"/>
      <c r="BR983" s="10"/>
      <c r="BS983" s="10"/>
      <c r="BT983" s="10"/>
      <c r="BU983" s="10"/>
      <c r="BV983" s="10"/>
      <c r="BW983" s="10"/>
      <c r="BX983" s="10"/>
    </row>
    <row r="984" spans="2:76">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c r="BH984" s="10"/>
      <c r="BI984" s="10"/>
      <c r="BJ984" s="10"/>
      <c r="BK984" s="10"/>
      <c r="BL984" s="10"/>
      <c r="BM984" s="10"/>
      <c r="BN984" s="10"/>
      <c r="BO984" s="10"/>
      <c r="BP984" s="10"/>
      <c r="BQ984" s="10"/>
      <c r="BR984" s="10"/>
      <c r="BS984" s="10"/>
      <c r="BT984" s="10"/>
      <c r="BU984" s="10"/>
      <c r="BV984" s="10"/>
      <c r="BW984" s="10"/>
      <c r="BX984" s="10"/>
    </row>
    <row r="985" spans="2:76">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0"/>
      <c r="BJ985" s="10"/>
      <c r="BK985" s="10"/>
      <c r="BL985" s="10"/>
      <c r="BM985" s="10"/>
      <c r="BN985" s="10"/>
      <c r="BO985" s="10"/>
      <c r="BP985" s="10"/>
      <c r="BQ985" s="10"/>
      <c r="BR985" s="10"/>
      <c r="BS985" s="10"/>
      <c r="BT985" s="10"/>
      <c r="BU985" s="10"/>
      <c r="BV985" s="10"/>
      <c r="BW985" s="10"/>
      <c r="BX985" s="10"/>
    </row>
    <row r="986" spans="2:76">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c r="BH986" s="10"/>
      <c r="BI986" s="10"/>
      <c r="BJ986" s="10"/>
      <c r="BK986" s="10"/>
      <c r="BL986" s="10"/>
      <c r="BM986" s="10"/>
      <c r="BN986" s="10"/>
      <c r="BO986" s="10"/>
      <c r="BP986" s="10"/>
      <c r="BQ986" s="10"/>
      <c r="BR986" s="10"/>
      <c r="BS986" s="10"/>
      <c r="BT986" s="10"/>
      <c r="BU986" s="10"/>
      <c r="BV986" s="10"/>
      <c r="BW986" s="10"/>
      <c r="BX986" s="10"/>
    </row>
    <row r="987" spans="2:76">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c r="BI987" s="10"/>
      <c r="BJ987" s="10"/>
      <c r="BK987" s="10"/>
      <c r="BL987" s="10"/>
      <c r="BM987" s="10"/>
      <c r="BN987" s="10"/>
      <c r="BO987" s="10"/>
      <c r="BP987" s="10"/>
      <c r="BQ987" s="10"/>
      <c r="BR987" s="10"/>
      <c r="BS987" s="10"/>
      <c r="BT987" s="10"/>
      <c r="BU987" s="10"/>
      <c r="BV987" s="10"/>
      <c r="BW987" s="10"/>
      <c r="BX987" s="10"/>
    </row>
    <row r="988" spans="2:76">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c r="BH988" s="10"/>
      <c r="BI988" s="10"/>
      <c r="BJ988" s="10"/>
      <c r="BK988" s="10"/>
      <c r="BL988" s="10"/>
      <c r="BM988" s="10"/>
      <c r="BN988" s="10"/>
      <c r="BO988" s="10"/>
      <c r="BP988" s="10"/>
      <c r="BQ988" s="10"/>
      <c r="BR988" s="10"/>
      <c r="BS988" s="10"/>
      <c r="BT988" s="10"/>
      <c r="BU988" s="10"/>
      <c r="BV988" s="10"/>
      <c r="BW988" s="10"/>
      <c r="BX988" s="10"/>
    </row>
    <row r="989" spans="2:76">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c r="BK989" s="10"/>
      <c r="BL989" s="10"/>
      <c r="BM989" s="10"/>
      <c r="BN989" s="10"/>
      <c r="BO989" s="10"/>
      <c r="BP989" s="10"/>
      <c r="BQ989" s="10"/>
      <c r="BR989" s="10"/>
      <c r="BS989" s="10"/>
      <c r="BT989" s="10"/>
      <c r="BU989" s="10"/>
      <c r="BV989" s="10"/>
      <c r="BW989" s="10"/>
      <c r="BX989" s="10"/>
    </row>
    <row r="990" spans="2:76">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c r="BH990" s="10"/>
      <c r="BI990" s="10"/>
      <c r="BJ990" s="10"/>
      <c r="BK990" s="10"/>
      <c r="BL990" s="10"/>
      <c r="BM990" s="10"/>
      <c r="BN990" s="10"/>
      <c r="BO990" s="10"/>
      <c r="BP990" s="10"/>
      <c r="BQ990" s="10"/>
      <c r="BR990" s="10"/>
      <c r="BS990" s="10"/>
      <c r="BT990" s="10"/>
      <c r="BU990" s="10"/>
      <c r="BV990" s="10"/>
      <c r="BW990" s="10"/>
      <c r="BX990" s="10"/>
    </row>
    <row r="991" spans="2:76">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c r="BH991" s="10"/>
      <c r="BI991" s="10"/>
      <c r="BJ991" s="10"/>
      <c r="BK991" s="10"/>
      <c r="BL991" s="10"/>
      <c r="BM991" s="10"/>
      <c r="BN991" s="10"/>
      <c r="BO991" s="10"/>
      <c r="BP991" s="10"/>
      <c r="BQ991" s="10"/>
      <c r="BR991" s="10"/>
      <c r="BS991" s="10"/>
      <c r="BT991" s="10"/>
      <c r="BU991" s="10"/>
      <c r="BV991" s="10"/>
      <c r="BW991" s="10"/>
      <c r="BX991" s="10"/>
    </row>
    <row r="992" spans="2:76">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c r="BH992" s="10"/>
      <c r="BI992" s="10"/>
      <c r="BJ992" s="10"/>
      <c r="BK992" s="10"/>
      <c r="BL992" s="10"/>
      <c r="BM992" s="10"/>
      <c r="BN992" s="10"/>
      <c r="BO992" s="10"/>
      <c r="BP992" s="10"/>
      <c r="BQ992" s="10"/>
      <c r="BR992" s="10"/>
      <c r="BS992" s="10"/>
      <c r="BT992" s="10"/>
      <c r="BU992" s="10"/>
      <c r="BV992" s="10"/>
      <c r="BW992" s="10"/>
      <c r="BX992" s="10"/>
    </row>
    <row r="993" spans="2:76">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c r="BH993" s="10"/>
      <c r="BI993" s="10"/>
      <c r="BJ993" s="10"/>
      <c r="BK993" s="10"/>
      <c r="BL993" s="10"/>
      <c r="BM993" s="10"/>
      <c r="BN993" s="10"/>
      <c r="BO993" s="10"/>
      <c r="BP993" s="10"/>
      <c r="BQ993" s="10"/>
      <c r="BR993" s="10"/>
      <c r="BS993" s="10"/>
      <c r="BT993" s="10"/>
      <c r="BU993" s="10"/>
      <c r="BV993" s="10"/>
      <c r="BW993" s="10"/>
      <c r="BX993" s="10"/>
    </row>
    <row r="994" spans="2:76">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c r="BH994" s="10"/>
      <c r="BI994" s="10"/>
      <c r="BJ994" s="10"/>
      <c r="BK994" s="10"/>
      <c r="BL994" s="10"/>
      <c r="BM994" s="10"/>
      <c r="BN994" s="10"/>
      <c r="BO994" s="10"/>
      <c r="BP994" s="10"/>
      <c r="BQ994" s="10"/>
      <c r="BR994" s="10"/>
      <c r="BS994" s="10"/>
      <c r="BT994" s="10"/>
      <c r="BU994" s="10"/>
      <c r="BV994" s="10"/>
      <c r="BW994" s="10"/>
      <c r="BX994" s="10"/>
    </row>
    <row r="995" spans="2:76">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c r="BI995" s="10"/>
      <c r="BJ995" s="10"/>
      <c r="BK995" s="10"/>
      <c r="BL995" s="10"/>
      <c r="BM995" s="10"/>
      <c r="BN995" s="10"/>
      <c r="BO995" s="10"/>
      <c r="BP995" s="10"/>
      <c r="BQ995" s="10"/>
      <c r="BR995" s="10"/>
      <c r="BS995" s="10"/>
      <c r="BT995" s="10"/>
      <c r="BU995" s="10"/>
      <c r="BV995" s="10"/>
      <c r="BW995" s="10"/>
      <c r="BX995" s="10"/>
    </row>
    <row r="996" spans="2:76">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c r="BH996" s="10"/>
      <c r="BI996" s="10"/>
      <c r="BJ996" s="10"/>
      <c r="BK996" s="10"/>
      <c r="BL996" s="10"/>
      <c r="BM996" s="10"/>
      <c r="BN996" s="10"/>
      <c r="BO996" s="10"/>
      <c r="BP996" s="10"/>
      <c r="BQ996" s="10"/>
      <c r="BR996" s="10"/>
      <c r="BS996" s="10"/>
      <c r="BT996" s="10"/>
      <c r="BU996" s="10"/>
      <c r="BV996" s="10"/>
      <c r="BW996" s="10"/>
      <c r="BX996" s="10"/>
    </row>
    <row r="997" spans="2:76">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c r="BK997" s="10"/>
      <c r="BL997" s="10"/>
      <c r="BM997" s="10"/>
      <c r="BN997" s="10"/>
      <c r="BO997" s="10"/>
      <c r="BP997" s="10"/>
      <c r="BQ997" s="10"/>
      <c r="BR997" s="10"/>
      <c r="BS997" s="10"/>
      <c r="BT997" s="10"/>
      <c r="BU997" s="10"/>
      <c r="BV997" s="10"/>
      <c r="BW997" s="10"/>
      <c r="BX997" s="10"/>
    </row>
    <row r="998" spans="2:76">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c r="BH998" s="10"/>
      <c r="BI998" s="10"/>
      <c r="BJ998" s="10"/>
      <c r="BK998" s="10"/>
      <c r="BL998" s="10"/>
      <c r="BM998" s="10"/>
      <c r="BN998" s="10"/>
      <c r="BO998" s="10"/>
      <c r="BP998" s="10"/>
      <c r="BQ998" s="10"/>
      <c r="BR998" s="10"/>
      <c r="BS998" s="10"/>
      <c r="BT998" s="10"/>
      <c r="BU998" s="10"/>
      <c r="BV998" s="10"/>
      <c r="BW998" s="10"/>
      <c r="BX998" s="10"/>
    </row>
    <row r="999" spans="2:76">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c r="BH999" s="10"/>
      <c r="BI999" s="10"/>
      <c r="BJ999" s="10"/>
      <c r="BK999" s="10"/>
      <c r="BL999" s="10"/>
      <c r="BM999" s="10"/>
      <c r="BN999" s="10"/>
      <c r="BO999" s="10"/>
      <c r="BP999" s="10"/>
      <c r="BQ999" s="10"/>
      <c r="BR999" s="10"/>
      <c r="BS999" s="10"/>
      <c r="BT999" s="10"/>
      <c r="BU999" s="10"/>
      <c r="BV999" s="10"/>
      <c r="BW999" s="10"/>
      <c r="BX999" s="10"/>
    </row>
    <row r="1000" spans="2:76">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c r="BH1000" s="10"/>
      <c r="BI1000" s="10"/>
      <c r="BJ1000" s="10"/>
      <c r="BK1000" s="10"/>
      <c r="BL1000" s="10"/>
      <c r="BM1000" s="10"/>
      <c r="BN1000" s="10"/>
      <c r="BO1000" s="10"/>
      <c r="BP1000" s="10"/>
      <c r="BQ1000" s="10"/>
      <c r="BR1000" s="10"/>
      <c r="BS1000" s="10"/>
      <c r="BT1000" s="10"/>
      <c r="BU1000" s="10"/>
      <c r="BV1000" s="10"/>
      <c r="BW1000" s="10"/>
      <c r="BX1000" s="10"/>
    </row>
    <row r="1001" spans="2:76">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0"/>
      <c r="BE1001" s="10"/>
      <c r="BF1001" s="10"/>
      <c r="BG1001" s="10"/>
      <c r="BH1001" s="10"/>
      <c r="BI1001" s="10"/>
      <c r="BJ1001" s="10"/>
      <c r="BK1001" s="10"/>
      <c r="BL1001" s="10"/>
      <c r="BM1001" s="10"/>
      <c r="BN1001" s="10"/>
      <c r="BO1001" s="10"/>
      <c r="BP1001" s="10"/>
      <c r="BQ1001" s="10"/>
      <c r="BR1001" s="10"/>
      <c r="BS1001" s="10"/>
      <c r="BT1001" s="10"/>
      <c r="BU1001" s="10"/>
      <c r="BV1001" s="10"/>
      <c r="BW1001" s="10"/>
      <c r="BX1001" s="10"/>
    </row>
    <row r="1002" spans="2:76">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0"/>
      <c r="BE1002" s="10"/>
      <c r="BF1002" s="10"/>
      <c r="BG1002" s="10"/>
      <c r="BH1002" s="10"/>
      <c r="BI1002" s="10"/>
      <c r="BJ1002" s="10"/>
      <c r="BK1002" s="10"/>
      <c r="BL1002" s="10"/>
      <c r="BM1002" s="10"/>
      <c r="BN1002" s="10"/>
      <c r="BO1002" s="10"/>
      <c r="BP1002" s="10"/>
      <c r="BQ1002" s="10"/>
      <c r="BR1002" s="10"/>
      <c r="BS1002" s="10"/>
      <c r="BT1002" s="10"/>
      <c r="BU1002" s="10"/>
      <c r="BV1002" s="10"/>
      <c r="BW1002" s="10"/>
      <c r="BX1002" s="10"/>
    </row>
    <row r="1003" spans="2:76">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0"/>
      <c r="BE1003" s="10"/>
      <c r="BF1003" s="10"/>
      <c r="BG1003" s="10"/>
      <c r="BH1003" s="10"/>
      <c r="BI1003" s="10"/>
      <c r="BJ1003" s="10"/>
      <c r="BK1003" s="10"/>
      <c r="BL1003" s="10"/>
      <c r="BM1003" s="10"/>
      <c r="BN1003" s="10"/>
      <c r="BO1003" s="10"/>
      <c r="BP1003" s="10"/>
      <c r="BQ1003" s="10"/>
      <c r="BR1003" s="10"/>
      <c r="BS1003" s="10"/>
      <c r="BT1003" s="10"/>
      <c r="BU1003" s="10"/>
      <c r="BV1003" s="10"/>
      <c r="BW1003" s="10"/>
      <c r="BX1003" s="10"/>
    </row>
    <row r="1004" spans="2:76">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0"/>
      <c r="BE1004" s="10"/>
      <c r="BF1004" s="10"/>
      <c r="BG1004" s="10"/>
      <c r="BH1004" s="10"/>
      <c r="BI1004" s="10"/>
      <c r="BJ1004" s="10"/>
      <c r="BK1004" s="10"/>
      <c r="BL1004" s="10"/>
      <c r="BM1004" s="10"/>
      <c r="BN1004" s="10"/>
      <c r="BO1004" s="10"/>
      <c r="BP1004" s="10"/>
      <c r="BQ1004" s="10"/>
      <c r="BR1004" s="10"/>
      <c r="BS1004" s="10"/>
      <c r="BT1004" s="10"/>
      <c r="BU1004" s="10"/>
      <c r="BV1004" s="10"/>
      <c r="BW1004" s="10"/>
      <c r="BX1004" s="10"/>
    </row>
    <row r="1005" spans="2:76">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0"/>
      <c r="BE1005" s="10"/>
      <c r="BF1005" s="10"/>
      <c r="BG1005" s="10"/>
      <c r="BH1005" s="10"/>
      <c r="BI1005" s="10"/>
      <c r="BJ1005" s="10"/>
      <c r="BK1005" s="10"/>
      <c r="BL1005" s="10"/>
      <c r="BM1005" s="10"/>
      <c r="BN1005" s="10"/>
      <c r="BO1005" s="10"/>
      <c r="BP1005" s="10"/>
      <c r="BQ1005" s="10"/>
      <c r="BR1005" s="10"/>
      <c r="BS1005" s="10"/>
      <c r="BT1005" s="10"/>
      <c r="BU1005" s="10"/>
      <c r="BV1005" s="10"/>
      <c r="BW1005" s="10"/>
      <c r="BX1005" s="10"/>
    </row>
    <row r="1006" spans="2:76">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0"/>
      <c r="BE1006" s="10"/>
      <c r="BF1006" s="10"/>
      <c r="BG1006" s="10"/>
      <c r="BH1006" s="10"/>
      <c r="BI1006" s="10"/>
      <c r="BJ1006" s="10"/>
      <c r="BK1006" s="10"/>
      <c r="BL1006" s="10"/>
      <c r="BM1006" s="10"/>
      <c r="BN1006" s="10"/>
      <c r="BO1006" s="10"/>
      <c r="BP1006" s="10"/>
      <c r="BQ1006" s="10"/>
      <c r="BR1006" s="10"/>
      <c r="BS1006" s="10"/>
      <c r="BT1006" s="10"/>
      <c r="BU1006" s="10"/>
      <c r="BV1006" s="10"/>
      <c r="BW1006" s="10"/>
      <c r="BX1006" s="10"/>
    </row>
    <row r="1007" spans="2:76">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0"/>
      <c r="BE1007" s="10"/>
      <c r="BF1007" s="10"/>
      <c r="BG1007" s="10"/>
      <c r="BH1007" s="10"/>
      <c r="BI1007" s="10"/>
      <c r="BJ1007" s="10"/>
      <c r="BK1007" s="10"/>
      <c r="BL1007" s="10"/>
      <c r="BM1007" s="10"/>
      <c r="BN1007" s="10"/>
      <c r="BO1007" s="10"/>
      <c r="BP1007" s="10"/>
      <c r="BQ1007" s="10"/>
      <c r="BR1007" s="10"/>
      <c r="BS1007" s="10"/>
      <c r="BT1007" s="10"/>
      <c r="BU1007" s="10"/>
      <c r="BV1007" s="10"/>
      <c r="BW1007" s="10"/>
      <c r="BX1007" s="10"/>
    </row>
    <row r="1008" spans="2:76">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0"/>
      <c r="BE1008" s="10"/>
      <c r="BF1008" s="10"/>
      <c r="BG1008" s="10"/>
      <c r="BH1008" s="10"/>
      <c r="BI1008" s="10"/>
      <c r="BJ1008" s="10"/>
      <c r="BK1008" s="10"/>
      <c r="BL1008" s="10"/>
      <c r="BM1008" s="10"/>
      <c r="BN1008" s="10"/>
      <c r="BO1008" s="10"/>
      <c r="BP1008" s="10"/>
      <c r="BQ1008" s="10"/>
      <c r="BR1008" s="10"/>
      <c r="BS1008" s="10"/>
      <c r="BT1008" s="10"/>
      <c r="BU1008" s="10"/>
      <c r="BV1008" s="10"/>
      <c r="BW1008" s="10"/>
      <c r="BX1008" s="10"/>
    </row>
  </sheetData>
  <dataValidations count="40">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E9:E1008">
      <formula1>'# Enums'!$A$2:$A$5</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M9:M1008">
      <formula1>'# Enums'!$B$2:$B$250</formula1>
    </dataValidation>
    <dataValidation type="list" allowBlank="1" showInputMessage="1" showErrorMessage="1" errorTitle="Value not in codelist" error="You must use a code from the codelist.&#10;&#10;If no code is appropriate, please create an issue in the RDLS GitHub repository." sqref="Q9:Q1008">
      <formula1>'# Enums'!$C$2:$C$5</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R9:R1008">
      <formula1>'# Enums'!$D$2:$D$10</formula1>
    </dataValidation>
    <dataValidation type="list" allowBlank="1" showInputMessage="1" showErrorMessage="1" errorTitle="Value not in codelist" error="You must use a code from the codelist.&#10;&#10;If no code is appropriate, please create an issue in the RDLS GitHub repository." sqref="Y9:Y1008">
      <formula1>'# Enums'!$E$2:$E$6</formula1>
    </dataValidation>
    <dataValidation type="list" allowBlank="1" showInputMessage="1" showErrorMessage="1" errorTitle="Value not in codelist" error="You must use a code from the codelist.&#10;&#10;If no code is appropriate, please create an issue in the RDLS GitHub repository." sqref="AA9:AA1008">
      <formula1>'# Enums'!$F$2:$F$12</formula1>
    </dataValidation>
    <dataValidation type="list" allowBlank="1" showInputMessage="1" showErrorMessage="1" errorTitle="Value not in codelist" error="You must use a code from the codelist.&#10;&#10;If no code is appropriate, please create an issue in the RDLS GitHub repository." sqref="AB9:AB1008">
      <formula1>'# Enums'!$G$2:$G$12</formula1>
    </dataValidation>
    <dataValidation type="list" allowBlank="1" showInputMessage="1" showErrorMessage="1" errorTitle="Value not in codelist" error="You must use a code from the codelist.&#10;&#10;If no code is appropriate, please create an issue in the RDLS GitHub repository." sqref="AC9:AC1008">
      <formula1>'# Enums'!$H$2:$H$31</formula1>
    </dataValidation>
    <dataValidation type="list" allowBlank="1" showInputMessage="1" showErrorMessage="1" errorTitle="Value not in codelist" error="You must use a code from the codelist.&#10;&#10;If no code is appropriate, please create an issue in the RDLS GitHub repository." sqref="AD9:AD1008">
      <formula1>'# Enums'!$I$2:$I$31</formula1>
    </dataValidation>
    <dataValidation type="list" allowBlank="1" showInputMessage="1" showErrorMessage="1" errorTitle="Value not in codelist" error="You must use a code from the codelist.&#10;&#10;If no code is appropriate, please create an issue in the RDLS GitHub repository." sqref="AE9:AE1008">
      <formula1>'# Enums'!$J$2:$J$4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F9:AF1008">
      <formula1>'# Enums'!$K$2:$K$52</formula1>
    </dataValidation>
    <dataValidation type="list" allowBlank="1" showInputMessage="1" showErrorMessage="1" errorTitle="Value not in codelist" error="You must use a code from the codelist.&#10;&#10;If no code is appropriate, please create an issue in the RDLS GitHub repository." sqref="AG9:AG1008">
      <formula1>'# Enums'!$L$2:$L$6</formula1>
    </dataValidation>
    <dataValidation type="list" allowBlank="1" showInputMessage="1" showErrorMessage="1" errorTitle="Value not in codelist" error="You must use a code from the codelist.&#10;&#10;If no code is appropriate, please create an issue in the RDLS GitHub repository." sqref="AI9:AI1008">
      <formula1>'# Enums'!$M$2:$M$4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J9:AJ1008">
      <formula1>'# Enums'!$N$2:$N$21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K9:AK1008">
      <formula1>'# Enums'!$O$2:$O$11</formula1>
    </dataValidation>
    <dataValidation type="list" allowBlank="1" showInputMessage="1" showErrorMessage="1" errorTitle="Value not in codelist" error="You must use a code from the codelist.&#10;&#10;If no code is appropriate, please create an issue in the RDLS GitHub repository." sqref="AL9:AL1008">
      <formula1>'# Enums'!$P$2:$P$4</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AM9:AM1008">
      <formula1>'# Enums'!$Q$2:$Q$250</formula1>
    </dataValidation>
    <dataValidation type="list" allowBlank="1" showInputMessage="1" showErrorMessage="1" errorTitle="Value not in codelist" error="You must use a code from the codelist.&#10;&#10;If no code is appropriate, please create an issue in the RDLS GitHub repository." sqref="AQ9:AQ1008">
      <formula1>'# Enums'!$R$2:$R$5</formula1>
    </dataValidation>
    <dataValidation type="list" allowBlank="1" showInputMessage="1" showErrorMessage="1" errorTitle="Value not in codelist" error="You must use a code from the codelist.&#10;&#10;If no code is appropriate, please create an issue in the RDLS GitHub repository." sqref="AR9:AR1008">
      <formula1>'# Enums'!$S$2:$S$5</formula1>
    </dataValidation>
    <dataValidation type="list" allowBlank="1" showInputMessage="1" showErrorMessage="1" errorTitle="Value not in codelist" error="You must use a code from the codelist.&#10;&#10;If no code is appropriate, please create an issue in the RDLS GitHub repository." sqref="AS9:AS1008">
      <formula1>'# Enums'!$T$2:$T$4</formula1>
    </dataValidation>
    <dataValidation type="list" allowBlank="1" showInputMessage="1" showErrorMessage="1" errorTitle="Value not in codelist" error="You must use a code from the codelist.&#10;&#10;If no code is appropriate, please create an issue in the RDLS GitHub repository." sqref="AT9:AT1008">
      <formula1>'# Enums'!$U$2:$U$5</formula1>
    </dataValidation>
    <dataValidation type="list" allowBlank="1" showInputMessage="1" showErrorMessage="1" errorTitle="Value not in codelist" error="You must use a code from the codelist.&#10;&#10;If no code is appropriate, please create an issue in the RDLS GitHub repository." sqref="AU9:AU1008">
      <formula1>'# Enums'!$V$2:$V$4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V9:AV1008">
      <formula1>'# Enums'!$W$2:$W$14</formula1>
    </dataValidation>
    <dataValidation type="list" allowBlank="1" showInputMessage="1" showErrorMessage="1" errorTitle="Value not in codelist" error="You must use a code from the codelist.&#10;&#10;If no code is appropriate, please create an issue in the RDLS GitHub repository." sqref="AX9:AX1008">
      <formula1>'# Enums'!$X$2:$X$5</formula1>
    </dataValidation>
    <dataValidation type="list" allowBlank="1" showInputMessage="1" showErrorMessage="1" errorTitle="Value not in codelist" error="You must use a code from the codelist.&#10;&#10;If no code is appropriate, please create an issue in the RDLS GitHub repository." sqref="AY9:AY1008">
      <formula1>'# Enums'!$Y$2:$Y$4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Z9:AZ1008">
      <formula1>'# Enums'!$Z$2:$Z$14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B9:BB1008">
      <formula1>'# Enums'!$AA$2:$AA$7</formula1>
    </dataValidation>
    <dataValidation type="list" allowBlank="1" showInputMessage="1" showErrorMessage="1" errorTitle="Value not in codelist" error="You must use a code from the codelist.&#10;&#10;If no code is appropriate, please create an issue in the RDLS GitHub repository." sqref="BC9:BC1008">
      <formula1>'# Enums'!$AB$2:$AB$5</formula1>
    </dataValidation>
    <dataValidation type="list" allowBlank="1" showInputMessage="1" showErrorMessage="1" errorTitle="Value not in codelist" error="You must use a code from the codelist.&#10;&#10;If no code is appropriate, please create an issue in the RDLS GitHub repository." sqref="BD9:BD1008">
      <formula1>'# Enums'!$AC$2:$AC$4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F9:BF1008">
      <formula1>'# Enums'!$AD$2:$AD$3</formula1>
    </dataValidation>
    <dataValidation type="list" allowBlank="1" showInputMessage="1" showErrorMessage="1" errorTitle="Value not in codelist" error="You must use a code from the codelist.&#10;&#10;If no code is appropriate, please create an issue in the RDLS GitHub repository." sqref="BJ9:BJ1008">
      <formula1>'# Enums'!$AE$2:$AE$12</formula1>
    </dataValidation>
    <dataValidation type="list" allowBlank="1" showInputMessage="1" showErrorMessage="1" errorTitle="Value not in codelist" error="You must use a code from the codelist.&#10;&#10;If no code is appropriate, please create an issue in the RDLS GitHub repository." sqref="BK9:BK1008">
      <formula1>'# Enums'!$AF$2:$AF$31</formula1>
    </dataValidation>
    <dataValidation type="list" allowBlank="1" showInputMessage="1" showErrorMessage="1" errorTitle="Value not in codelist" error="You must use a code from the codelist.&#10;&#10;If no code is appropriate, please create an issue in the RDLS GitHub repository." sqref="BM9:BM1008">
      <formula1>'# Enums'!$AG$2:$AG$6</formula1>
    </dataValidation>
    <dataValidation type="list" allowBlank="1" showInputMessage="1" showErrorMessage="1" errorTitle="Value not in codelist" error="You must use a code from the codelist.&#10;&#10;If no code is appropriate, please create an issue in the RDLS GitHub repository." sqref="BN9:BN1008">
      <formula1>'# Enums'!$AH$2:$AH$4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O9:BO1008">
      <formula1>'# Enums'!$AI$2:$AI$21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P9:BP1008">
      <formula1>'# Enums'!$AJ$2:$AJ$11</formula1>
    </dataValidation>
    <dataValidation type="list" allowBlank="1" showInputMessage="1" showErrorMessage="1" errorTitle="Value not in codelist" error="You must use a code from the codelist.&#10;&#10;If no code is appropriate, please create an issue in the RDLS GitHub repository." sqref="BQ9:BQ1008">
      <formula1>'# Enums'!$AK$2:$AK$4</formula1>
    </dataValidation>
    <dataValidation type="list" allowBlank="1" showInputMessage="1" showErrorMessage="1" errorTitle="Value not in codelist" error="You must use a code from the codelist.&#10;&#10;If no code is appropriate, please create an issue in the RDLS GitHub repository." sqref="BR9:BR1008">
      <formula1>'# Enums'!$AL$2:$AL$7</formula1>
    </dataValidation>
    <dataValidation type="list" allowBlank="1" showInputMessage="1" showErrorMessage="1" errorTitle="Value not in codelist" error="You must use a code from the codelist.&#10;&#10;If no code is appropriate, please create an issue in the RDLS GitHub repository." sqref="BS9:BS1008">
      <formula1>'# Enums'!$AM$2:$AM$5</formula1>
    </dataValidation>
    <dataValidation type="list" allowBlank="1" showInputMessage="1" showErrorMessage="1" errorTitle="Value not in codelist" error="You must use a code from the codelist.&#10;&#10;If no code is appropriate, please create an issue in the RDLS GitHub repository." sqref="BT9:BT1008">
      <formula1>'# Enums'!$AN$2:$AN$4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EFEFE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17.7109375" customWidth="1"/>
    <col min="4" max="4" width="26.7109375" customWidth="1"/>
    <col min="5" max="5" width="27.7109375" customWidth="1"/>
    <col min="6" max="6" width="25.7109375" customWidth="1"/>
    <col min="7" max="7" width="19.7109375" customWidth="1"/>
  </cols>
  <sheetData>
    <row r="1" spans="1:7" s="4" customFormat="1">
      <c r="A1" s="4" t="s">
        <v>5</v>
      </c>
      <c r="B1" s="4" t="s">
        <v>13</v>
      </c>
      <c r="C1" s="4" t="s">
        <v>652</v>
      </c>
      <c r="D1" s="4" t="s">
        <v>654</v>
      </c>
      <c r="E1" s="4" t="s">
        <v>655</v>
      </c>
      <c r="F1" s="4" t="s">
        <v>656</v>
      </c>
      <c r="G1" s="4" t="s">
        <v>657</v>
      </c>
    </row>
    <row r="2" spans="1:7" s="5" customFormat="1">
      <c r="A2" s="5" t="s">
        <v>6</v>
      </c>
      <c r="B2" s="5" t="s">
        <v>14</v>
      </c>
      <c r="C2" s="5" t="s">
        <v>14</v>
      </c>
      <c r="D2" s="5" t="s">
        <v>35</v>
      </c>
      <c r="E2" s="5" t="s">
        <v>38</v>
      </c>
      <c r="F2" s="5" t="s">
        <v>42</v>
      </c>
      <c r="G2" s="5" t="s">
        <v>658</v>
      </c>
    </row>
    <row r="3" spans="1:7" s="6" customFormat="1" ht="30" customHeight="1">
      <c r="A3" s="6" t="s">
        <v>7</v>
      </c>
      <c r="B3" s="6" t="s">
        <v>15</v>
      </c>
      <c r="C3" s="6" t="s">
        <v>653</v>
      </c>
      <c r="D3" s="6" t="s">
        <v>36</v>
      </c>
      <c r="E3" s="6" t="s">
        <v>39</v>
      </c>
      <c r="F3" s="6" t="s">
        <v>43</v>
      </c>
      <c r="G3" s="6" t="s">
        <v>659</v>
      </c>
    </row>
    <row r="4" spans="1:7" s="7" customFormat="1">
      <c r="A4" s="7" t="s">
        <v>8</v>
      </c>
      <c r="B4" s="7" t="s">
        <v>16</v>
      </c>
      <c r="C4" s="7" t="s">
        <v>16</v>
      </c>
      <c r="D4" s="7" t="s">
        <v>16</v>
      </c>
      <c r="G4" s="7" t="s">
        <v>16</v>
      </c>
    </row>
    <row r="5" spans="1:7" s="7" customFormat="1">
      <c r="A5" s="7" t="s">
        <v>9</v>
      </c>
      <c r="B5" s="7" t="s">
        <v>17</v>
      </c>
      <c r="C5" s="7" t="s">
        <v>17</v>
      </c>
      <c r="D5" s="7" t="s">
        <v>17</v>
      </c>
      <c r="E5" s="7" t="s">
        <v>17</v>
      </c>
      <c r="F5" s="7" t="s">
        <v>17</v>
      </c>
      <c r="G5" s="7" t="s">
        <v>17</v>
      </c>
    </row>
    <row r="6" spans="1:7" s="6" customFormat="1" ht="30" customHeight="1">
      <c r="A6" s="6" t="s">
        <v>10</v>
      </c>
      <c r="E6" s="6" t="s">
        <v>40</v>
      </c>
      <c r="F6" s="6" t="s">
        <v>44</v>
      </c>
    </row>
    <row r="7" spans="1:7" s="8" customFormat="1">
      <c r="A7" s="8" t="s">
        <v>11</v>
      </c>
      <c r="G7" s="8">
        <f>HYPERLINK("https://rdl-standard.readthedocs.io/en/dev/reference/codelists/#roles","roles")</f>
        <v>0</v>
      </c>
    </row>
    <row r="8" spans="1:7" s="9" customFormat="1" ht="50" customHeight="1">
      <c r="A8" s="9" t="s">
        <v>12</v>
      </c>
    </row>
    <row r="9" spans="1:7">
      <c r="B9" s="10"/>
      <c r="C9" s="10"/>
      <c r="D9" s="10"/>
      <c r="E9" s="10"/>
      <c r="F9" s="10"/>
      <c r="G9" s="10"/>
    </row>
    <row r="10" spans="1:7">
      <c r="B10" s="10"/>
      <c r="C10" s="10"/>
      <c r="D10" s="10"/>
      <c r="E10" s="10"/>
      <c r="F10" s="10"/>
      <c r="G10" s="10"/>
    </row>
    <row r="11" spans="1:7">
      <c r="B11" s="10"/>
      <c r="C11" s="10"/>
      <c r="D11" s="10"/>
      <c r="E11" s="10"/>
      <c r="F11" s="10"/>
      <c r="G11" s="10"/>
    </row>
    <row r="12" spans="1:7">
      <c r="B12" s="10"/>
      <c r="C12" s="10"/>
      <c r="D12" s="10"/>
      <c r="E12" s="10"/>
      <c r="F12" s="10"/>
      <c r="G12" s="10"/>
    </row>
    <row r="13" spans="1:7">
      <c r="B13" s="10"/>
      <c r="C13" s="10"/>
      <c r="D13" s="10"/>
      <c r="E13" s="10"/>
      <c r="F13" s="10"/>
      <c r="G13" s="10"/>
    </row>
    <row r="14" spans="1:7">
      <c r="B14" s="10"/>
      <c r="C14" s="10"/>
      <c r="D14" s="10"/>
      <c r="E14" s="10"/>
      <c r="F14" s="10"/>
      <c r="G14" s="10"/>
    </row>
    <row r="15" spans="1:7">
      <c r="B15" s="10"/>
      <c r="C15" s="10"/>
      <c r="D15" s="10"/>
      <c r="E15" s="10"/>
      <c r="F15" s="10"/>
      <c r="G15" s="10"/>
    </row>
    <row r="16" spans="1:7">
      <c r="B16" s="10"/>
      <c r="C16" s="10"/>
      <c r="D16" s="10"/>
      <c r="E16" s="10"/>
      <c r="F16" s="10"/>
      <c r="G16" s="10"/>
    </row>
    <row r="17" spans="2:7">
      <c r="B17" s="10"/>
      <c r="C17" s="10"/>
      <c r="D17" s="10"/>
      <c r="E17" s="10"/>
      <c r="F17" s="10"/>
      <c r="G17" s="10"/>
    </row>
    <row r="18" spans="2:7">
      <c r="B18" s="10"/>
      <c r="C18" s="10"/>
      <c r="D18" s="10"/>
      <c r="E18" s="10"/>
      <c r="F18" s="10"/>
      <c r="G18" s="10"/>
    </row>
    <row r="19" spans="2:7">
      <c r="B19" s="10"/>
      <c r="C19" s="10"/>
      <c r="D19" s="10"/>
      <c r="E19" s="10"/>
      <c r="F19" s="10"/>
      <c r="G19" s="10"/>
    </row>
    <row r="20" spans="2:7">
      <c r="B20" s="10"/>
      <c r="C20" s="10"/>
      <c r="D20" s="10"/>
      <c r="E20" s="10"/>
      <c r="F20" s="10"/>
      <c r="G20" s="10"/>
    </row>
    <row r="21" spans="2:7">
      <c r="B21" s="10"/>
      <c r="C21" s="10"/>
      <c r="D21" s="10"/>
      <c r="E21" s="10"/>
      <c r="F21" s="10"/>
      <c r="G21" s="10"/>
    </row>
    <row r="22" spans="2:7">
      <c r="B22" s="10"/>
      <c r="C22" s="10"/>
      <c r="D22" s="10"/>
      <c r="E22" s="10"/>
      <c r="F22" s="10"/>
      <c r="G22" s="10"/>
    </row>
    <row r="23" spans="2:7">
      <c r="B23" s="10"/>
      <c r="C23" s="10"/>
      <c r="D23" s="10"/>
      <c r="E23" s="10"/>
      <c r="F23" s="10"/>
      <c r="G23" s="10"/>
    </row>
    <row r="24" spans="2:7">
      <c r="B24" s="10"/>
      <c r="C24" s="10"/>
      <c r="D24" s="10"/>
      <c r="E24" s="10"/>
      <c r="F24" s="10"/>
      <c r="G24" s="10"/>
    </row>
    <row r="25" spans="2:7">
      <c r="B25" s="10"/>
      <c r="C25" s="10"/>
      <c r="D25" s="10"/>
      <c r="E25" s="10"/>
      <c r="F25" s="10"/>
      <c r="G25" s="10"/>
    </row>
    <row r="26" spans="2:7">
      <c r="B26" s="10"/>
      <c r="C26" s="10"/>
      <c r="D26" s="10"/>
      <c r="E26" s="10"/>
      <c r="F26" s="10"/>
      <c r="G26" s="10"/>
    </row>
    <row r="27" spans="2:7">
      <c r="B27" s="10"/>
      <c r="C27" s="10"/>
      <c r="D27" s="10"/>
      <c r="E27" s="10"/>
      <c r="F27" s="10"/>
      <c r="G27" s="10"/>
    </row>
    <row r="28" spans="2:7">
      <c r="B28" s="10"/>
      <c r="C28" s="10"/>
      <c r="D28" s="10"/>
      <c r="E28" s="10"/>
      <c r="F28" s="10"/>
      <c r="G28" s="10"/>
    </row>
    <row r="29" spans="2:7">
      <c r="B29" s="10"/>
      <c r="C29" s="10"/>
      <c r="D29" s="10"/>
      <c r="E29" s="10"/>
      <c r="F29" s="10"/>
      <c r="G29" s="10"/>
    </row>
    <row r="30" spans="2:7">
      <c r="B30" s="10"/>
      <c r="C30" s="10"/>
      <c r="D30" s="10"/>
      <c r="E30" s="10"/>
      <c r="F30" s="10"/>
      <c r="G30" s="10"/>
    </row>
    <row r="31" spans="2:7">
      <c r="B31" s="10"/>
      <c r="C31" s="10"/>
      <c r="D31" s="10"/>
      <c r="E31" s="10"/>
      <c r="F31" s="10"/>
      <c r="G31" s="10"/>
    </row>
    <row r="32" spans="2:7">
      <c r="B32" s="10"/>
      <c r="C32" s="10"/>
      <c r="D32" s="10"/>
      <c r="E32" s="10"/>
      <c r="F32" s="10"/>
      <c r="G32" s="10"/>
    </row>
    <row r="33" spans="2:7">
      <c r="B33" s="10"/>
      <c r="C33" s="10"/>
      <c r="D33" s="10"/>
      <c r="E33" s="10"/>
      <c r="F33" s="10"/>
      <c r="G33" s="10"/>
    </row>
    <row r="34" spans="2:7">
      <c r="B34" s="10"/>
      <c r="C34" s="10"/>
      <c r="D34" s="10"/>
      <c r="E34" s="10"/>
      <c r="F34" s="10"/>
      <c r="G34" s="10"/>
    </row>
    <row r="35" spans="2:7">
      <c r="B35" s="10"/>
      <c r="C35" s="10"/>
      <c r="D35" s="10"/>
      <c r="E35" s="10"/>
      <c r="F35" s="10"/>
      <c r="G35" s="10"/>
    </row>
    <row r="36" spans="2:7">
      <c r="B36" s="10"/>
      <c r="C36" s="10"/>
      <c r="D36" s="10"/>
      <c r="E36" s="10"/>
      <c r="F36" s="10"/>
      <c r="G36" s="10"/>
    </row>
    <row r="37" spans="2:7">
      <c r="B37" s="10"/>
      <c r="C37" s="10"/>
      <c r="D37" s="10"/>
      <c r="E37" s="10"/>
      <c r="F37" s="10"/>
      <c r="G37" s="10"/>
    </row>
    <row r="38" spans="2:7">
      <c r="B38" s="10"/>
      <c r="C38" s="10"/>
      <c r="D38" s="10"/>
      <c r="E38" s="10"/>
      <c r="F38" s="10"/>
      <c r="G38" s="10"/>
    </row>
    <row r="39" spans="2:7">
      <c r="B39" s="10"/>
      <c r="C39" s="10"/>
      <c r="D39" s="10"/>
      <c r="E39" s="10"/>
      <c r="F39" s="10"/>
      <c r="G39" s="10"/>
    </row>
    <row r="40" spans="2:7">
      <c r="B40" s="10"/>
      <c r="C40" s="10"/>
      <c r="D40" s="10"/>
      <c r="E40" s="10"/>
      <c r="F40" s="10"/>
      <c r="G40" s="10"/>
    </row>
    <row r="41" spans="2:7">
      <c r="B41" s="10"/>
      <c r="C41" s="10"/>
      <c r="D41" s="10"/>
      <c r="E41" s="10"/>
      <c r="F41" s="10"/>
      <c r="G41" s="10"/>
    </row>
    <row r="42" spans="2:7">
      <c r="B42" s="10"/>
      <c r="C42" s="10"/>
      <c r="D42" s="10"/>
      <c r="E42" s="10"/>
      <c r="F42" s="10"/>
      <c r="G42" s="10"/>
    </row>
    <row r="43" spans="2:7">
      <c r="B43" s="10"/>
      <c r="C43" s="10"/>
      <c r="D43" s="10"/>
      <c r="E43" s="10"/>
      <c r="F43" s="10"/>
      <c r="G43" s="10"/>
    </row>
    <row r="44" spans="2:7">
      <c r="B44" s="10"/>
      <c r="C44" s="10"/>
      <c r="D44" s="10"/>
      <c r="E44" s="10"/>
      <c r="F44" s="10"/>
      <c r="G44" s="10"/>
    </row>
    <row r="45" spans="2:7">
      <c r="B45" s="10"/>
      <c r="C45" s="10"/>
      <c r="D45" s="10"/>
      <c r="E45" s="10"/>
      <c r="F45" s="10"/>
      <c r="G45" s="10"/>
    </row>
    <row r="46" spans="2:7">
      <c r="B46" s="10"/>
      <c r="C46" s="10"/>
      <c r="D46" s="10"/>
      <c r="E46" s="10"/>
      <c r="F46" s="10"/>
      <c r="G46" s="10"/>
    </row>
    <row r="47" spans="2:7">
      <c r="B47" s="10"/>
      <c r="C47" s="10"/>
      <c r="D47" s="10"/>
      <c r="E47" s="10"/>
      <c r="F47" s="10"/>
      <c r="G47" s="10"/>
    </row>
    <row r="48" spans="2:7">
      <c r="B48" s="10"/>
      <c r="C48" s="10"/>
      <c r="D48" s="10"/>
      <c r="E48" s="10"/>
      <c r="F48" s="10"/>
      <c r="G48" s="10"/>
    </row>
    <row r="49" spans="2:7">
      <c r="B49" s="10"/>
      <c r="C49" s="10"/>
      <c r="D49" s="10"/>
      <c r="E49" s="10"/>
      <c r="F49" s="10"/>
      <c r="G49" s="10"/>
    </row>
    <row r="50" spans="2:7">
      <c r="B50" s="10"/>
      <c r="C50" s="10"/>
      <c r="D50" s="10"/>
      <c r="E50" s="10"/>
      <c r="F50" s="10"/>
      <c r="G50" s="10"/>
    </row>
    <row r="51" spans="2:7">
      <c r="B51" s="10"/>
      <c r="C51" s="10"/>
      <c r="D51" s="10"/>
      <c r="E51" s="10"/>
      <c r="F51" s="10"/>
      <c r="G51" s="10"/>
    </row>
    <row r="52" spans="2:7">
      <c r="B52" s="10"/>
      <c r="C52" s="10"/>
      <c r="D52" s="10"/>
      <c r="E52" s="10"/>
      <c r="F52" s="10"/>
      <c r="G52" s="10"/>
    </row>
    <row r="53" spans="2:7">
      <c r="B53" s="10"/>
      <c r="C53" s="10"/>
      <c r="D53" s="10"/>
      <c r="E53" s="10"/>
      <c r="F53" s="10"/>
      <c r="G53" s="10"/>
    </row>
    <row r="54" spans="2:7">
      <c r="B54" s="10"/>
      <c r="C54" s="10"/>
      <c r="D54" s="10"/>
      <c r="E54" s="10"/>
      <c r="F54" s="10"/>
      <c r="G54" s="10"/>
    </row>
    <row r="55" spans="2:7">
      <c r="B55" s="10"/>
      <c r="C55" s="10"/>
      <c r="D55" s="10"/>
      <c r="E55" s="10"/>
      <c r="F55" s="10"/>
      <c r="G55" s="10"/>
    </row>
    <row r="56" spans="2:7">
      <c r="B56" s="10"/>
      <c r="C56" s="10"/>
      <c r="D56" s="10"/>
      <c r="E56" s="10"/>
      <c r="F56" s="10"/>
      <c r="G56" s="10"/>
    </row>
    <row r="57" spans="2:7">
      <c r="B57" s="10"/>
      <c r="C57" s="10"/>
      <c r="D57" s="10"/>
      <c r="E57" s="10"/>
      <c r="F57" s="10"/>
      <c r="G57" s="10"/>
    </row>
    <row r="58" spans="2:7">
      <c r="B58" s="10"/>
      <c r="C58" s="10"/>
      <c r="D58" s="10"/>
      <c r="E58" s="10"/>
      <c r="F58" s="10"/>
      <c r="G58" s="10"/>
    </row>
    <row r="59" spans="2:7">
      <c r="B59" s="10"/>
      <c r="C59" s="10"/>
      <c r="D59" s="10"/>
      <c r="E59" s="10"/>
      <c r="F59" s="10"/>
      <c r="G59" s="10"/>
    </row>
    <row r="60" spans="2:7">
      <c r="B60" s="10"/>
      <c r="C60" s="10"/>
      <c r="D60" s="10"/>
      <c r="E60" s="10"/>
      <c r="F60" s="10"/>
      <c r="G60" s="10"/>
    </row>
    <row r="61" spans="2:7">
      <c r="B61" s="10"/>
      <c r="C61" s="10"/>
      <c r="D61" s="10"/>
      <c r="E61" s="10"/>
      <c r="F61" s="10"/>
      <c r="G61" s="10"/>
    </row>
    <row r="62" spans="2:7">
      <c r="B62" s="10"/>
      <c r="C62" s="10"/>
      <c r="D62" s="10"/>
      <c r="E62" s="10"/>
      <c r="F62" s="10"/>
      <c r="G62" s="10"/>
    </row>
    <row r="63" spans="2:7">
      <c r="B63" s="10"/>
      <c r="C63" s="10"/>
      <c r="D63" s="10"/>
      <c r="E63" s="10"/>
      <c r="F63" s="10"/>
      <c r="G63" s="10"/>
    </row>
    <row r="64" spans="2:7">
      <c r="B64" s="10"/>
      <c r="C64" s="10"/>
      <c r="D64" s="10"/>
      <c r="E64" s="10"/>
      <c r="F64" s="10"/>
      <c r="G64" s="10"/>
    </row>
    <row r="65" spans="2:7">
      <c r="B65" s="10"/>
      <c r="C65" s="10"/>
      <c r="D65" s="10"/>
      <c r="E65" s="10"/>
      <c r="F65" s="10"/>
      <c r="G65" s="10"/>
    </row>
    <row r="66" spans="2:7">
      <c r="B66" s="10"/>
      <c r="C66" s="10"/>
      <c r="D66" s="10"/>
      <c r="E66" s="10"/>
      <c r="F66" s="10"/>
      <c r="G66" s="10"/>
    </row>
    <row r="67" spans="2:7">
      <c r="B67" s="10"/>
      <c r="C67" s="10"/>
      <c r="D67" s="10"/>
      <c r="E67" s="10"/>
      <c r="F67" s="10"/>
      <c r="G67" s="10"/>
    </row>
    <row r="68" spans="2:7">
      <c r="B68" s="10"/>
      <c r="C68" s="10"/>
      <c r="D68" s="10"/>
      <c r="E68" s="10"/>
      <c r="F68" s="10"/>
      <c r="G68" s="10"/>
    </row>
    <row r="69" spans="2:7">
      <c r="B69" s="10"/>
      <c r="C69" s="10"/>
      <c r="D69" s="10"/>
      <c r="E69" s="10"/>
      <c r="F69" s="10"/>
      <c r="G69" s="10"/>
    </row>
    <row r="70" spans="2:7">
      <c r="B70" s="10"/>
      <c r="C70" s="10"/>
      <c r="D70" s="10"/>
      <c r="E70" s="10"/>
      <c r="F70" s="10"/>
      <c r="G70" s="10"/>
    </row>
    <row r="71" spans="2:7">
      <c r="B71" s="10"/>
      <c r="C71" s="10"/>
      <c r="D71" s="10"/>
      <c r="E71" s="10"/>
      <c r="F71" s="10"/>
      <c r="G71" s="10"/>
    </row>
    <row r="72" spans="2:7">
      <c r="B72" s="10"/>
      <c r="C72" s="10"/>
      <c r="D72" s="10"/>
      <c r="E72" s="10"/>
      <c r="F72" s="10"/>
      <c r="G72" s="10"/>
    </row>
    <row r="73" spans="2:7">
      <c r="B73" s="10"/>
      <c r="C73" s="10"/>
      <c r="D73" s="10"/>
      <c r="E73" s="10"/>
      <c r="F73" s="10"/>
      <c r="G73" s="10"/>
    </row>
    <row r="74" spans="2:7">
      <c r="B74" s="10"/>
      <c r="C74" s="10"/>
      <c r="D74" s="10"/>
      <c r="E74" s="10"/>
      <c r="F74" s="10"/>
      <c r="G74" s="10"/>
    </row>
    <row r="75" spans="2:7">
      <c r="B75" s="10"/>
      <c r="C75" s="10"/>
      <c r="D75" s="10"/>
      <c r="E75" s="10"/>
      <c r="F75" s="10"/>
      <c r="G75" s="10"/>
    </row>
    <row r="76" spans="2:7">
      <c r="B76" s="10"/>
      <c r="C76" s="10"/>
      <c r="D76" s="10"/>
      <c r="E76" s="10"/>
      <c r="F76" s="10"/>
      <c r="G76" s="10"/>
    </row>
    <row r="77" spans="2:7">
      <c r="B77" s="10"/>
      <c r="C77" s="10"/>
      <c r="D77" s="10"/>
      <c r="E77" s="10"/>
      <c r="F77" s="10"/>
      <c r="G77" s="10"/>
    </row>
    <row r="78" spans="2:7">
      <c r="B78" s="10"/>
      <c r="C78" s="10"/>
      <c r="D78" s="10"/>
      <c r="E78" s="10"/>
      <c r="F78" s="10"/>
      <c r="G78" s="10"/>
    </row>
    <row r="79" spans="2:7">
      <c r="B79" s="10"/>
      <c r="C79" s="10"/>
      <c r="D79" s="10"/>
      <c r="E79" s="10"/>
      <c r="F79" s="10"/>
      <c r="G79" s="10"/>
    </row>
    <row r="80" spans="2:7">
      <c r="B80" s="10"/>
      <c r="C80" s="10"/>
      <c r="D80" s="10"/>
      <c r="E80" s="10"/>
      <c r="F80" s="10"/>
      <c r="G80" s="10"/>
    </row>
    <row r="81" spans="2:7">
      <c r="B81" s="10"/>
      <c r="C81" s="10"/>
      <c r="D81" s="10"/>
      <c r="E81" s="10"/>
      <c r="F81" s="10"/>
      <c r="G81" s="10"/>
    </row>
    <row r="82" spans="2:7">
      <c r="B82" s="10"/>
      <c r="C82" s="10"/>
      <c r="D82" s="10"/>
      <c r="E82" s="10"/>
      <c r="F82" s="10"/>
      <c r="G82" s="10"/>
    </row>
    <row r="83" spans="2:7">
      <c r="B83" s="10"/>
      <c r="C83" s="10"/>
      <c r="D83" s="10"/>
      <c r="E83" s="10"/>
      <c r="F83" s="10"/>
      <c r="G83" s="10"/>
    </row>
    <row r="84" spans="2:7">
      <c r="B84" s="10"/>
      <c r="C84" s="10"/>
      <c r="D84" s="10"/>
      <c r="E84" s="10"/>
      <c r="F84" s="10"/>
      <c r="G84" s="10"/>
    </row>
    <row r="85" spans="2:7">
      <c r="B85" s="10"/>
      <c r="C85" s="10"/>
      <c r="D85" s="10"/>
      <c r="E85" s="10"/>
      <c r="F85" s="10"/>
      <c r="G85" s="10"/>
    </row>
    <row r="86" spans="2:7">
      <c r="B86" s="10"/>
      <c r="C86" s="10"/>
      <c r="D86" s="10"/>
      <c r="E86" s="10"/>
      <c r="F86" s="10"/>
      <c r="G86" s="10"/>
    </row>
    <row r="87" spans="2:7">
      <c r="B87" s="10"/>
      <c r="C87" s="10"/>
      <c r="D87" s="10"/>
      <c r="E87" s="10"/>
      <c r="F87" s="10"/>
      <c r="G87" s="10"/>
    </row>
    <row r="88" spans="2:7">
      <c r="B88" s="10"/>
      <c r="C88" s="10"/>
      <c r="D88" s="10"/>
      <c r="E88" s="10"/>
      <c r="F88" s="10"/>
      <c r="G88" s="10"/>
    </row>
    <row r="89" spans="2:7">
      <c r="B89" s="10"/>
      <c r="C89" s="10"/>
      <c r="D89" s="10"/>
      <c r="E89" s="10"/>
      <c r="F89" s="10"/>
      <c r="G89" s="10"/>
    </row>
    <row r="90" spans="2:7">
      <c r="B90" s="10"/>
      <c r="C90" s="10"/>
      <c r="D90" s="10"/>
      <c r="E90" s="10"/>
      <c r="F90" s="10"/>
      <c r="G90" s="10"/>
    </row>
    <row r="91" spans="2:7">
      <c r="B91" s="10"/>
      <c r="C91" s="10"/>
      <c r="D91" s="10"/>
      <c r="E91" s="10"/>
      <c r="F91" s="10"/>
      <c r="G91" s="10"/>
    </row>
    <row r="92" spans="2:7">
      <c r="B92" s="10"/>
      <c r="C92" s="10"/>
      <c r="D92" s="10"/>
      <c r="E92" s="10"/>
      <c r="F92" s="10"/>
      <c r="G92" s="10"/>
    </row>
    <row r="93" spans="2:7">
      <c r="B93" s="10"/>
      <c r="C93" s="10"/>
      <c r="D93" s="10"/>
      <c r="E93" s="10"/>
      <c r="F93" s="10"/>
      <c r="G93" s="10"/>
    </row>
    <row r="94" spans="2:7">
      <c r="B94" s="10"/>
      <c r="C94" s="10"/>
      <c r="D94" s="10"/>
      <c r="E94" s="10"/>
      <c r="F94" s="10"/>
      <c r="G94" s="10"/>
    </row>
    <row r="95" spans="2:7">
      <c r="B95" s="10"/>
      <c r="C95" s="10"/>
      <c r="D95" s="10"/>
      <c r="E95" s="10"/>
      <c r="F95" s="10"/>
      <c r="G95" s="10"/>
    </row>
    <row r="96" spans="2:7">
      <c r="B96" s="10"/>
      <c r="C96" s="10"/>
      <c r="D96" s="10"/>
      <c r="E96" s="10"/>
      <c r="F96" s="10"/>
      <c r="G96" s="10"/>
    </row>
    <row r="97" spans="2:7">
      <c r="B97" s="10"/>
      <c r="C97" s="10"/>
      <c r="D97" s="10"/>
      <c r="E97" s="10"/>
      <c r="F97" s="10"/>
      <c r="G97" s="10"/>
    </row>
    <row r="98" spans="2:7">
      <c r="B98" s="10"/>
      <c r="C98" s="10"/>
      <c r="D98" s="10"/>
      <c r="E98" s="10"/>
      <c r="F98" s="10"/>
      <c r="G98" s="10"/>
    </row>
    <row r="99" spans="2:7">
      <c r="B99" s="10"/>
      <c r="C99" s="10"/>
      <c r="D99" s="10"/>
      <c r="E99" s="10"/>
      <c r="F99" s="10"/>
      <c r="G99" s="10"/>
    </row>
    <row r="100" spans="2:7">
      <c r="B100" s="10"/>
      <c r="C100" s="10"/>
      <c r="D100" s="10"/>
      <c r="E100" s="10"/>
      <c r="F100" s="10"/>
      <c r="G100" s="10"/>
    </row>
    <row r="101" spans="2:7">
      <c r="B101" s="10"/>
      <c r="C101" s="10"/>
      <c r="D101" s="10"/>
      <c r="E101" s="10"/>
      <c r="F101" s="10"/>
      <c r="G101" s="10"/>
    </row>
    <row r="102" spans="2:7">
      <c r="B102" s="10"/>
      <c r="C102" s="10"/>
      <c r="D102" s="10"/>
      <c r="E102" s="10"/>
      <c r="F102" s="10"/>
      <c r="G102" s="10"/>
    </row>
    <row r="103" spans="2:7">
      <c r="B103" s="10"/>
      <c r="C103" s="10"/>
      <c r="D103" s="10"/>
      <c r="E103" s="10"/>
      <c r="F103" s="10"/>
      <c r="G103" s="10"/>
    </row>
    <row r="104" spans="2:7">
      <c r="B104" s="10"/>
      <c r="C104" s="10"/>
      <c r="D104" s="10"/>
      <c r="E104" s="10"/>
      <c r="F104" s="10"/>
      <c r="G104" s="10"/>
    </row>
    <row r="105" spans="2:7">
      <c r="B105" s="10"/>
      <c r="C105" s="10"/>
      <c r="D105" s="10"/>
      <c r="E105" s="10"/>
      <c r="F105" s="10"/>
      <c r="G105" s="10"/>
    </row>
    <row r="106" spans="2:7">
      <c r="B106" s="10"/>
      <c r="C106" s="10"/>
      <c r="D106" s="10"/>
      <c r="E106" s="10"/>
      <c r="F106" s="10"/>
      <c r="G106" s="10"/>
    </row>
    <row r="107" spans="2:7">
      <c r="B107" s="10"/>
      <c r="C107" s="10"/>
      <c r="D107" s="10"/>
      <c r="E107" s="10"/>
      <c r="F107" s="10"/>
      <c r="G107" s="10"/>
    </row>
    <row r="108" spans="2:7">
      <c r="B108" s="10"/>
      <c r="C108" s="10"/>
      <c r="D108" s="10"/>
      <c r="E108" s="10"/>
      <c r="F108" s="10"/>
      <c r="G108" s="10"/>
    </row>
    <row r="109" spans="2:7">
      <c r="B109" s="10"/>
      <c r="C109" s="10"/>
      <c r="D109" s="10"/>
      <c r="E109" s="10"/>
      <c r="F109" s="10"/>
      <c r="G109" s="10"/>
    </row>
    <row r="110" spans="2:7">
      <c r="B110" s="10"/>
      <c r="C110" s="10"/>
      <c r="D110" s="10"/>
      <c r="E110" s="10"/>
      <c r="F110" s="10"/>
      <c r="G110" s="10"/>
    </row>
    <row r="111" spans="2:7">
      <c r="B111" s="10"/>
      <c r="C111" s="10"/>
      <c r="D111" s="10"/>
      <c r="E111" s="10"/>
      <c r="F111" s="10"/>
      <c r="G111" s="10"/>
    </row>
    <row r="112" spans="2:7">
      <c r="B112" s="10"/>
      <c r="C112" s="10"/>
      <c r="D112" s="10"/>
      <c r="E112" s="10"/>
      <c r="F112" s="10"/>
      <c r="G112" s="10"/>
    </row>
    <row r="113" spans="2:7">
      <c r="B113" s="10"/>
      <c r="C113" s="10"/>
      <c r="D113" s="10"/>
      <c r="E113" s="10"/>
      <c r="F113" s="10"/>
      <c r="G113" s="10"/>
    </row>
    <row r="114" spans="2:7">
      <c r="B114" s="10"/>
      <c r="C114" s="10"/>
      <c r="D114" s="10"/>
      <c r="E114" s="10"/>
      <c r="F114" s="10"/>
      <c r="G114" s="10"/>
    </row>
    <row r="115" spans="2:7">
      <c r="B115" s="10"/>
      <c r="C115" s="10"/>
      <c r="D115" s="10"/>
      <c r="E115" s="10"/>
      <c r="F115" s="10"/>
      <c r="G115" s="10"/>
    </row>
    <row r="116" spans="2:7">
      <c r="B116" s="10"/>
      <c r="C116" s="10"/>
      <c r="D116" s="10"/>
      <c r="E116" s="10"/>
      <c r="F116" s="10"/>
      <c r="G116" s="10"/>
    </row>
    <row r="117" spans="2:7">
      <c r="B117" s="10"/>
      <c r="C117" s="10"/>
      <c r="D117" s="10"/>
      <c r="E117" s="10"/>
      <c r="F117" s="10"/>
      <c r="G117" s="10"/>
    </row>
    <row r="118" spans="2:7">
      <c r="B118" s="10"/>
      <c r="C118" s="10"/>
      <c r="D118" s="10"/>
      <c r="E118" s="10"/>
      <c r="F118" s="10"/>
      <c r="G118" s="10"/>
    </row>
    <row r="119" spans="2:7">
      <c r="B119" s="10"/>
      <c r="C119" s="10"/>
      <c r="D119" s="10"/>
      <c r="E119" s="10"/>
      <c r="F119" s="10"/>
      <c r="G119" s="10"/>
    </row>
    <row r="120" spans="2:7">
      <c r="B120" s="10"/>
      <c r="C120" s="10"/>
      <c r="D120" s="10"/>
      <c r="E120" s="10"/>
      <c r="F120" s="10"/>
      <c r="G120" s="10"/>
    </row>
    <row r="121" spans="2:7">
      <c r="B121" s="10"/>
      <c r="C121" s="10"/>
      <c r="D121" s="10"/>
      <c r="E121" s="10"/>
      <c r="F121" s="10"/>
      <c r="G121" s="10"/>
    </row>
    <row r="122" spans="2:7">
      <c r="B122" s="10"/>
      <c r="C122" s="10"/>
      <c r="D122" s="10"/>
      <c r="E122" s="10"/>
      <c r="F122" s="10"/>
      <c r="G122" s="10"/>
    </row>
    <row r="123" spans="2:7">
      <c r="B123" s="10"/>
      <c r="C123" s="10"/>
      <c r="D123" s="10"/>
      <c r="E123" s="10"/>
      <c r="F123" s="10"/>
      <c r="G123" s="10"/>
    </row>
    <row r="124" spans="2:7">
      <c r="B124" s="10"/>
      <c r="C124" s="10"/>
      <c r="D124" s="10"/>
      <c r="E124" s="10"/>
      <c r="F124" s="10"/>
      <c r="G124" s="10"/>
    </row>
    <row r="125" spans="2:7">
      <c r="B125" s="10"/>
      <c r="C125" s="10"/>
      <c r="D125" s="10"/>
      <c r="E125" s="10"/>
      <c r="F125" s="10"/>
      <c r="G125" s="10"/>
    </row>
    <row r="126" spans="2:7">
      <c r="B126" s="10"/>
      <c r="C126" s="10"/>
      <c r="D126" s="10"/>
      <c r="E126" s="10"/>
      <c r="F126" s="10"/>
      <c r="G126" s="10"/>
    </row>
    <row r="127" spans="2:7">
      <c r="B127" s="10"/>
      <c r="C127" s="10"/>
      <c r="D127" s="10"/>
      <c r="E127" s="10"/>
      <c r="F127" s="10"/>
      <c r="G127" s="10"/>
    </row>
    <row r="128" spans="2:7">
      <c r="B128" s="10"/>
      <c r="C128" s="10"/>
      <c r="D128" s="10"/>
      <c r="E128" s="10"/>
      <c r="F128" s="10"/>
      <c r="G128" s="10"/>
    </row>
    <row r="129" spans="2:7">
      <c r="B129" s="10"/>
      <c r="C129" s="10"/>
      <c r="D129" s="10"/>
      <c r="E129" s="10"/>
      <c r="F129" s="10"/>
      <c r="G129" s="10"/>
    </row>
    <row r="130" spans="2:7">
      <c r="B130" s="10"/>
      <c r="C130" s="10"/>
      <c r="D130" s="10"/>
      <c r="E130" s="10"/>
      <c r="F130" s="10"/>
      <c r="G130" s="10"/>
    </row>
    <row r="131" spans="2:7">
      <c r="B131" s="10"/>
      <c r="C131" s="10"/>
      <c r="D131" s="10"/>
      <c r="E131" s="10"/>
      <c r="F131" s="10"/>
      <c r="G131" s="10"/>
    </row>
    <row r="132" spans="2:7">
      <c r="B132" s="10"/>
      <c r="C132" s="10"/>
      <c r="D132" s="10"/>
      <c r="E132" s="10"/>
      <c r="F132" s="10"/>
      <c r="G132" s="10"/>
    </row>
    <row r="133" spans="2:7">
      <c r="B133" s="10"/>
      <c r="C133" s="10"/>
      <c r="D133" s="10"/>
      <c r="E133" s="10"/>
      <c r="F133" s="10"/>
      <c r="G133" s="10"/>
    </row>
    <row r="134" spans="2:7">
      <c r="B134" s="10"/>
      <c r="C134" s="10"/>
      <c r="D134" s="10"/>
      <c r="E134" s="10"/>
      <c r="F134" s="10"/>
      <c r="G134" s="10"/>
    </row>
    <row r="135" spans="2:7">
      <c r="B135" s="10"/>
      <c r="C135" s="10"/>
      <c r="D135" s="10"/>
      <c r="E135" s="10"/>
      <c r="F135" s="10"/>
      <c r="G135" s="10"/>
    </row>
    <row r="136" spans="2:7">
      <c r="B136" s="10"/>
      <c r="C136" s="10"/>
      <c r="D136" s="10"/>
      <c r="E136" s="10"/>
      <c r="F136" s="10"/>
      <c r="G136" s="10"/>
    </row>
    <row r="137" spans="2:7">
      <c r="B137" s="10"/>
      <c r="C137" s="10"/>
      <c r="D137" s="10"/>
      <c r="E137" s="10"/>
      <c r="F137" s="10"/>
      <c r="G137" s="10"/>
    </row>
    <row r="138" spans="2:7">
      <c r="B138" s="10"/>
      <c r="C138" s="10"/>
      <c r="D138" s="10"/>
      <c r="E138" s="10"/>
      <c r="F138" s="10"/>
      <c r="G138" s="10"/>
    </row>
    <row r="139" spans="2:7">
      <c r="B139" s="10"/>
      <c r="C139" s="10"/>
      <c r="D139" s="10"/>
      <c r="E139" s="10"/>
      <c r="F139" s="10"/>
      <c r="G139" s="10"/>
    </row>
    <row r="140" spans="2:7">
      <c r="B140" s="10"/>
      <c r="C140" s="10"/>
      <c r="D140" s="10"/>
      <c r="E140" s="10"/>
      <c r="F140" s="10"/>
      <c r="G140" s="10"/>
    </row>
    <row r="141" spans="2:7">
      <c r="B141" s="10"/>
      <c r="C141" s="10"/>
      <c r="D141" s="10"/>
      <c r="E141" s="10"/>
      <c r="F141" s="10"/>
      <c r="G141" s="10"/>
    </row>
    <row r="142" spans="2:7">
      <c r="B142" s="10"/>
      <c r="C142" s="10"/>
      <c r="D142" s="10"/>
      <c r="E142" s="10"/>
      <c r="F142" s="10"/>
      <c r="G142" s="10"/>
    </row>
    <row r="143" spans="2:7">
      <c r="B143" s="10"/>
      <c r="C143" s="10"/>
      <c r="D143" s="10"/>
      <c r="E143" s="10"/>
      <c r="F143" s="10"/>
      <c r="G143" s="10"/>
    </row>
    <row r="144" spans="2:7">
      <c r="B144" s="10"/>
      <c r="C144" s="10"/>
      <c r="D144" s="10"/>
      <c r="E144" s="10"/>
      <c r="F144" s="10"/>
      <c r="G144" s="10"/>
    </row>
    <row r="145" spans="2:7">
      <c r="B145" s="10"/>
      <c r="C145" s="10"/>
      <c r="D145" s="10"/>
      <c r="E145" s="10"/>
      <c r="F145" s="10"/>
      <c r="G145" s="10"/>
    </row>
    <row r="146" spans="2:7">
      <c r="B146" s="10"/>
      <c r="C146" s="10"/>
      <c r="D146" s="10"/>
      <c r="E146" s="10"/>
      <c r="F146" s="10"/>
      <c r="G146" s="10"/>
    </row>
    <row r="147" spans="2:7">
      <c r="B147" s="10"/>
      <c r="C147" s="10"/>
      <c r="D147" s="10"/>
      <c r="E147" s="10"/>
      <c r="F147" s="10"/>
      <c r="G147" s="10"/>
    </row>
    <row r="148" spans="2:7">
      <c r="B148" s="10"/>
      <c r="C148" s="10"/>
      <c r="D148" s="10"/>
      <c r="E148" s="10"/>
      <c r="F148" s="10"/>
      <c r="G148" s="10"/>
    </row>
    <row r="149" spans="2:7">
      <c r="B149" s="10"/>
      <c r="C149" s="10"/>
      <c r="D149" s="10"/>
      <c r="E149" s="10"/>
      <c r="F149" s="10"/>
      <c r="G149" s="10"/>
    </row>
    <row r="150" spans="2:7">
      <c r="B150" s="10"/>
      <c r="C150" s="10"/>
      <c r="D150" s="10"/>
      <c r="E150" s="10"/>
      <c r="F150" s="10"/>
      <c r="G150" s="10"/>
    </row>
    <row r="151" spans="2:7">
      <c r="B151" s="10"/>
      <c r="C151" s="10"/>
      <c r="D151" s="10"/>
      <c r="E151" s="10"/>
      <c r="F151" s="10"/>
      <c r="G151" s="10"/>
    </row>
    <row r="152" spans="2:7">
      <c r="B152" s="10"/>
      <c r="C152" s="10"/>
      <c r="D152" s="10"/>
      <c r="E152" s="10"/>
      <c r="F152" s="10"/>
      <c r="G152" s="10"/>
    </row>
    <row r="153" spans="2:7">
      <c r="B153" s="10"/>
      <c r="C153" s="10"/>
      <c r="D153" s="10"/>
      <c r="E153" s="10"/>
      <c r="F153" s="10"/>
      <c r="G153" s="10"/>
    </row>
    <row r="154" spans="2:7">
      <c r="B154" s="10"/>
      <c r="C154" s="10"/>
      <c r="D154" s="10"/>
      <c r="E154" s="10"/>
      <c r="F154" s="10"/>
      <c r="G154" s="10"/>
    </row>
    <row r="155" spans="2:7">
      <c r="B155" s="10"/>
      <c r="C155" s="10"/>
      <c r="D155" s="10"/>
      <c r="E155" s="10"/>
      <c r="F155" s="10"/>
      <c r="G155" s="10"/>
    </row>
    <row r="156" spans="2:7">
      <c r="B156" s="10"/>
      <c r="C156" s="10"/>
      <c r="D156" s="10"/>
      <c r="E156" s="10"/>
      <c r="F156" s="10"/>
      <c r="G156" s="10"/>
    </row>
    <row r="157" spans="2:7">
      <c r="B157" s="10"/>
      <c r="C157" s="10"/>
      <c r="D157" s="10"/>
      <c r="E157" s="10"/>
      <c r="F157" s="10"/>
      <c r="G157" s="10"/>
    </row>
    <row r="158" spans="2:7">
      <c r="B158" s="10"/>
      <c r="C158" s="10"/>
      <c r="D158" s="10"/>
      <c r="E158" s="10"/>
      <c r="F158" s="10"/>
      <c r="G158" s="10"/>
    </row>
    <row r="159" spans="2:7">
      <c r="B159" s="10"/>
      <c r="C159" s="10"/>
      <c r="D159" s="10"/>
      <c r="E159" s="10"/>
      <c r="F159" s="10"/>
      <c r="G159" s="10"/>
    </row>
    <row r="160" spans="2:7">
      <c r="B160" s="10"/>
      <c r="C160" s="10"/>
      <c r="D160" s="10"/>
      <c r="E160" s="10"/>
      <c r="F160" s="10"/>
      <c r="G160" s="10"/>
    </row>
    <row r="161" spans="2:7">
      <c r="B161" s="10"/>
      <c r="C161" s="10"/>
      <c r="D161" s="10"/>
      <c r="E161" s="10"/>
      <c r="F161" s="10"/>
      <c r="G161" s="10"/>
    </row>
    <row r="162" spans="2:7">
      <c r="B162" s="10"/>
      <c r="C162" s="10"/>
      <c r="D162" s="10"/>
      <c r="E162" s="10"/>
      <c r="F162" s="10"/>
      <c r="G162" s="10"/>
    </row>
    <row r="163" spans="2:7">
      <c r="B163" s="10"/>
      <c r="C163" s="10"/>
      <c r="D163" s="10"/>
      <c r="E163" s="10"/>
      <c r="F163" s="10"/>
      <c r="G163" s="10"/>
    </row>
    <row r="164" spans="2:7">
      <c r="B164" s="10"/>
      <c r="C164" s="10"/>
      <c r="D164" s="10"/>
      <c r="E164" s="10"/>
      <c r="F164" s="10"/>
      <c r="G164" s="10"/>
    </row>
    <row r="165" spans="2:7">
      <c r="B165" s="10"/>
      <c r="C165" s="10"/>
      <c r="D165" s="10"/>
      <c r="E165" s="10"/>
      <c r="F165" s="10"/>
      <c r="G165" s="10"/>
    </row>
    <row r="166" spans="2:7">
      <c r="B166" s="10"/>
      <c r="C166" s="10"/>
      <c r="D166" s="10"/>
      <c r="E166" s="10"/>
      <c r="F166" s="10"/>
      <c r="G166" s="10"/>
    </row>
    <row r="167" spans="2:7">
      <c r="B167" s="10"/>
      <c r="C167" s="10"/>
      <c r="D167" s="10"/>
      <c r="E167" s="10"/>
      <c r="F167" s="10"/>
      <c r="G167" s="10"/>
    </row>
    <row r="168" spans="2:7">
      <c r="B168" s="10"/>
      <c r="C168" s="10"/>
      <c r="D168" s="10"/>
      <c r="E168" s="10"/>
      <c r="F168" s="10"/>
      <c r="G168" s="10"/>
    </row>
    <row r="169" spans="2:7">
      <c r="B169" s="10"/>
      <c r="C169" s="10"/>
      <c r="D169" s="10"/>
      <c r="E169" s="10"/>
      <c r="F169" s="10"/>
      <c r="G169" s="10"/>
    </row>
    <row r="170" spans="2:7">
      <c r="B170" s="10"/>
      <c r="C170" s="10"/>
      <c r="D170" s="10"/>
      <c r="E170" s="10"/>
      <c r="F170" s="10"/>
      <c r="G170" s="10"/>
    </row>
    <row r="171" spans="2:7">
      <c r="B171" s="10"/>
      <c r="C171" s="10"/>
      <c r="D171" s="10"/>
      <c r="E171" s="10"/>
      <c r="F171" s="10"/>
      <c r="G171" s="10"/>
    </row>
    <row r="172" spans="2:7">
      <c r="B172" s="10"/>
      <c r="C172" s="10"/>
      <c r="D172" s="10"/>
      <c r="E172" s="10"/>
      <c r="F172" s="10"/>
      <c r="G172" s="10"/>
    </row>
    <row r="173" spans="2:7">
      <c r="B173" s="10"/>
      <c r="C173" s="10"/>
      <c r="D173" s="10"/>
      <c r="E173" s="10"/>
      <c r="F173" s="10"/>
      <c r="G173" s="10"/>
    </row>
    <row r="174" spans="2:7">
      <c r="B174" s="10"/>
      <c r="C174" s="10"/>
      <c r="D174" s="10"/>
      <c r="E174" s="10"/>
      <c r="F174" s="10"/>
      <c r="G174" s="10"/>
    </row>
    <row r="175" spans="2:7">
      <c r="B175" s="10"/>
      <c r="C175" s="10"/>
      <c r="D175" s="10"/>
      <c r="E175" s="10"/>
      <c r="F175" s="10"/>
      <c r="G175" s="10"/>
    </row>
    <row r="176" spans="2:7">
      <c r="B176" s="10"/>
      <c r="C176" s="10"/>
      <c r="D176" s="10"/>
      <c r="E176" s="10"/>
      <c r="F176" s="10"/>
      <c r="G176" s="10"/>
    </row>
    <row r="177" spans="2:7">
      <c r="B177" s="10"/>
      <c r="C177" s="10"/>
      <c r="D177" s="10"/>
      <c r="E177" s="10"/>
      <c r="F177" s="10"/>
      <c r="G177" s="10"/>
    </row>
    <row r="178" spans="2:7">
      <c r="B178" s="10"/>
      <c r="C178" s="10"/>
      <c r="D178" s="10"/>
      <c r="E178" s="10"/>
      <c r="F178" s="10"/>
      <c r="G178" s="10"/>
    </row>
    <row r="179" spans="2:7">
      <c r="B179" s="10"/>
      <c r="C179" s="10"/>
      <c r="D179" s="10"/>
      <c r="E179" s="10"/>
      <c r="F179" s="10"/>
      <c r="G179" s="10"/>
    </row>
    <row r="180" spans="2:7">
      <c r="B180" s="10"/>
      <c r="C180" s="10"/>
      <c r="D180" s="10"/>
      <c r="E180" s="10"/>
      <c r="F180" s="10"/>
      <c r="G180" s="10"/>
    </row>
    <row r="181" spans="2:7">
      <c r="B181" s="10"/>
      <c r="C181" s="10"/>
      <c r="D181" s="10"/>
      <c r="E181" s="10"/>
      <c r="F181" s="10"/>
      <c r="G181" s="10"/>
    </row>
    <row r="182" spans="2:7">
      <c r="B182" s="10"/>
      <c r="C182" s="10"/>
      <c r="D182" s="10"/>
      <c r="E182" s="10"/>
      <c r="F182" s="10"/>
      <c r="G182" s="10"/>
    </row>
    <row r="183" spans="2:7">
      <c r="B183" s="10"/>
      <c r="C183" s="10"/>
      <c r="D183" s="10"/>
      <c r="E183" s="10"/>
      <c r="F183" s="10"/>
      <c r="G183" s="10"/>
    </row>
    <row r="184" spans="2:7">
      <c r="B184" s="10"/>
      <c r="C184" s="10"/>
      <c r="D184" s="10"/>
      <c r="E184" s="10"/>
      <c r="F184" s="10"/>
      <c r="G184" s="10"/>
    </row>
    <row r="185" spans="2:7">
      <c r="B185" s="10"/>
      <c r="C185" s="10"/>
      <c r="D185" s="10"/>
      <c r="E185" s="10"/>
      <c r="F185" s="10"/>
      <c r="G185" s="10"/>
    </row>
    <row r="186" spans="2:7">
      <c r="B186" s="10"/>
      <c r="C186" s="10"/>
      <c r="D186" s="10"/>
      <c r="E186" s="10"/>
      <c r="F186" s="10"/>
      <c r="G186" s="10"/>
    </row>
    <row r="187" spans="2:7">
      <c r="B187" s="10"/>
      <c r="C187" s="10"/>
      <c r="D187" s="10"/>
      <c r="E187" s="10"/>
      <c r="F187" s="10"/>
      <c r="G187" s="10"/>
    </row>
    <row r="188" spans="2:7">
      <c r="B188" s="10"/>
      <c r="C188" s="10"/>
      <c r="D188" s="10"/>
      <c r="E188" s="10"/>
      <c r="F188" s="10"/>
      <c r="G188" s="10"/>
    </row>
    <row r="189" spans="2:7">
      <c r="B189" s="10"/>
      <c r="C189" s="10"/>
      <c r="D189" s="10"/>
      <c r="E189" s="10"/>
      <c r="F189" s="10"/>
      <c r="G189" s="10"/>
    </row>
    <row r="190" spans="2:7">
      <c r="B190" s="10"/>
      <c r="C190" s="10"/>
      <c r="D190" s="10"/>
      <c r="E190" s="10"/>
      <c r="F190" s="10"/>
      <c r="G190" s="10"/>
    </row>
    <row r="191" spans="2:7">
      <c r="B191" s="10"/>
      <c r="C191" s="10"/>
      <c r="D191" s="10"/>
      <c r="E191" s="10"/>
      <c r="F191" s="10"/>
      <c r="G191" s="10"/>
    </row>
    <row r="192" spans="2:7">
      <c r="B192" s="10"/>
      <c r="C192" s="10"/>
      <c r="D192" s="10"/>
      <c r="E192" s="10"/>
      <c r="F192" s="10"/>
      <c r="G192" s="10"/>
    </row>
    <row r="193" spans="2:7">
      <c r="B193" s="10"/>
      <c r="C193" s="10"/>
      <c r="D193" s="10"/>
      <c r="E193" s="10"/>
      <c r="F193" s="10"/>
      <c r="G193" s="10"/>
    </row>
    <row r="194" spans="2:7">
      <c r="B194" s="10"/>
      <c r="C194" s="10"/>
      <c r="D194" s="10"/>
      <c r="E194" s="10"/>
      <c r="F194" s="10"/>
      <c r="G194" s="10"/>
    </row>
    <row r="195" spans="2:7">
      <c r="B195" s="10"/>
      <c r="C195" s="10"/>
      <c r="D195" s="10"/>
      <c r="E195" s="10"/>
      <c r="F195" s="10"/>
      <c r="G195" s="10"/>
    </row>
    <row r="196" spans="2:7">
      <c r="B196" s="10"/>
      <c r="C196" s="10"/>
      <c r="D196" s="10"/>
      <c r="E196" s="10"/>
      <c r="F196" s="10"/>
      <c r="G196" s="10"/>
    </row>
    <row r="197" spans="2:7">
      <c r="B197" s="10"/>
      <c r="C197" s="10"/>
      <c r="D197" s="10"/>
      <c r="E197" s="10"/>
      <c r="F197" s="10"/>
      <c r="G197" s="10"/>
    </row>
    <row r="198" spans="2:7">
      <c r="B198" s="10"/>
      <c r="C198" s="10"/>
      <c r="D198" s="10"/>
      <c r="E198" s="10"/>
      <c r="F198" s="10"/>
      <c r="G198" s="10"/>
    </row>
    <row r="199" spans="2:7">
      <c r="B199" s="10"/>
      <c r="C199" s="10"/>
      <c r="D199" s="10"/>
      <c r="E199" s="10"/>
      <c r="F199" s="10"/>
      <c r="G199" s="10"/>
    </row>
    <row r="200" spans="2:7">
      <c r="B200" s="10"/>
      <c r="C200" s="10"/>
      <c r="D200" s="10"/>
      <c r="E200" s="10"/>
      <c r="F200" s="10"/>
      <c r="G200" s="10"/>
    </row>
    <row r="201" spans="2:7">
      <c r="B201" s="10"/>
      <c r="C201" s="10"/>
      <c r="D201" s="10"/>
      <c r="E201" s="10"/>
      <c r="F201" s="10"/>
      <c r="G201" s="10"/>
    </row>
    <row r="202" spans="2:7">
      <c r="B202" s="10"/>
      <c r="C202" s="10"/>
      <c r="D202" s="10"/>
      <c r="E202" s="10"/>
      <c r="F202" s="10"/>
      <c r="G202" s="10"/>
    </row>
    <row r="203" spans="2:7">
      <c r="B203" s="10"/>
      <c r="C203" s="10"/>
      <c r="D203" s="10"/>
      <c r="E203" s="10"/>
      <c r="F203" s="10"/>
      <c r="G203" s="10"/>
    </row>
    <row r="204" spans="2:7">
      <c r="B204" s="10"/>
      <c r="C204" s="10"/>
      <c r="D204" s="10"/>
      <c r="E204" s="10"/>
      <c r="F204" s="10"/>
      <c r="G204" s="10"/>
    </row>
    <row r="205" spans="2:7">
      <c r="B205" s="10"/>
      <c r="C205" s="10"/>
      <c r="D205" s="10"/>
      <c r="E205" s="10"/>
      <c r="F205" s="10"/>
      <c r="G205" s="10"/>
    </row>
    <row r="206" spans="2:7">
      <c r="B206" s="10"/>
      <c r="C206" s="10"/>
      <c r="D206" s="10"/>
      <c r="E206" s="10"/>
      <c r="F206" s="10"/>
      <c r="G206" s="10"/>
    </row>
    <row r="207" spans="2:7">
      <c r="B207" s="10"/>
      <c r="C207" s="10"/>
      <c r="D207" s="10"/>
      <c r="E207" s="10"/>
      <c r="F207" s="10"/>
      <c r="G207" s="10"/>
    </row>
    <row r="208" spans="2:7">
      <c r="B208" s="10"/>
      <c r="C208" s="10"/>
      <c r="D208" s="10"/>
      <c r="E208" s="10"/>
      <c r="F208" s="10"/>
      <c r="G208" s="10"/>
    </row>
    <row r="209" spans="2:7">
      <c r="B209" s="10"/>
      <c r="C209" s="10"/>
      <c r="D209" s="10"/>
      <c r="E209" s="10"/>
      <c r="F209" s="10"/>
      <c r="G209" s="10"/>
    </row>
    <row r="210" spans="2:7">
      <c r="B210" s="10"/>
      <c r="C210" s="10"/>
      <c r="D210" s="10"/>
      <c r="E210" s="10"/>
      <c r="F210" s="10"/>
      <c r="G210" s="10"/>
    </row>
    <row r="211" spans="2:7">
      <c r="B211" s="10"/>
      <c r="C211" s="10"/>
      <c r="D211" s="10"/>
      <c r="E211" s="10"/>
      <c r="F211" s="10"/>
      <c r="G211" s="10"/>
    </row>
    <row r="212" spans="2:7">
      <c r="B212" s="10"/>
      <c r="C212" s="10"/>
      <c r="D212" s="10"/>
      <c r="E212" s="10"/>
      <c r="F212" s="10"/>
      <c r="G212" s="10"/>
    </row>
    <row r="213" spans="2:7">
      <c r="B213" s="10"/>
      <c r="C213" s="10"/>
      <c r="D213" s="10"/>
      <c r="E213" s="10"/>
      <c r="F213" s="10"/>
      <c r="G213" s="10"/>
    </row>
    <row r="214" spans="2:7">
      <c r="B214" s="10"/>
      <c r="C214" s="10"/>
      <c r="D214" s="10"/>
      <c r="E214" s="10"/>
      <c r="F214" s="10"/>
      <c r="G214" s="10"/>
    </row>
    <row r="215" spans="2:7">
      <c r="B215" s="10"/>
      <c r="C215" s="10"/>
      <c r="D215" s="10"/>
      <c r="E215" s="10"/>
      <c r="F215" s="10"/>
      <c r="G215" s="10"/>
    </row>
    <row r="216" spans="2:7">
      <c r="B216" s="10"/>
      <c r="C216" s="10"/>
      <c r="D216" s="10"/>
      <c r="E216" s="10"/>
      <c r="F216" s="10"/>
      <c r="G216" s="10"/>
    </row>
    <row r="217" spans="2:7">
      <c r="B217" s="10"/>
      <c r="C217" s="10"/>
      <c r="D217" s="10"/>
      <c r="E217" s="10"/>
      <c r="F217" s="10"/>
      <c r="G217" s="10"/>
    </row>
    <row r="218" spans="2:7">
      <c r="B218" s="10"/>
      <c r="C218" s="10"/>
      <c r="D218" s="10"/>
      <c r="E218" s="10"/>
      <c r="F218" s="10"/>
      <c r="G218" s="10"/>
    </row>
    <row r="219" spans="2:7">
      <c r="B219" s="10"/>
      <c r="C219" s="10"/>
      <c r="D219" s="10"/>
      <c r="E219" s="10"/>
      <c r="F219" s="10"/>
      <c r="G219" s="10"/>
    </row>
    <row r="220" spans="2:7">
      <c r="B220" s="10"/>
      <c r="C220" s="10"/>
      <c r="D220" s="10"/>
      <c r="E220" s="10"/>
      <c r="F220" s="10"/>
      <c r="G220" s="10"/>
    </row>
    <row r="221" spans="2:7">
      <c r="B221" s="10"/>
      <c r="C221" s="10"/>
      <c r="D221" s="10"/>
      <c r="E221" s="10"/>
      <c r="F221" s="10"/>
      <c r="G221" s="10"/>
    </row>
    <row r="222" spans="2:7">
      <c r="B222" s="10"/>
      <c r="C222" s="10"/>
      <c r="D222" s="10"/>
      <c r="E222" s="10"/>
      <c r="F222" s="10"/>
      <c r="G222" s="10"/>
    </row>
    <row r="223" spans="2:7">
      <c r="B223" s="10"/>
      <c r="C223" s="10"/>
      <c r="D223" s="10"/>
      <c r="E223" s="10"/>
      <c r="F223" s="10"/>
      <c r="G223" s="10"/>
    </row>
    <row r="224" spans="2:7">
      <c r="B224" s="10"/>
      <c r="C224" s="10"/>
      <c r="D224" s="10"/>
      <c r="E224" s="10"/>
      <c r="F224" s="10"/>
      <c r="G224" s="10"/>
    </row>
    <row r="225" spans="2:7">
      <c r="B225" s="10"/>
      <c r="C225" s="10"/>
      <c r="D225" s="10"/>
      <c r="E225" s="10"/>
      <c r="F225" s="10"/>
      <c r="G225" s="10"/>
    </row>
    <row r="226" spans="2:7">
      <c r="B226" s="10"/>
      <c r="C226" s="10"/>
      <c r="D226" s="10"/>
      <c r="E226" s="10"/>
      <c r="F226" s="10"/>
      <c r="G226" s="10"/>
    </row>
    <row r="227" spans="2:7">
      <c r="B227" s="10"/>
      <c r="C227" s="10"/>
      <c r="D227" s="10"/>
      <c r="E227" s="10"/>
      <c r="F227" s="10"/>
      <c r="G227" s="10"/>
    </row>
    <row r="228" spans="2:7">
      <c r="B228" s="10"/>
      <c r="C228" s="10"/>
      <c r="D228" s="10"/>
      <c r="E228" s="10"/>
      <c r="F228" s="10"/>
      <c r="G228" s="10"/>
    </row>
    <row r="229" spans="2:7">
      <c r="B229" s="10"/>
      <c r="C229" s="10"/>
      <c r="D229" s="10"/>
      <c r="E229" s="10"/>
      <c r="F229" s="10"/>
      <c r="G229" s="10"/>
    </row>
    <row r="230" spans="2:7">
      <c r="B230" s="10"/>
      <c r="C230" s="10"/>
      <c r="D230" s="10"/>
      <c r="E230" s="10"/>
      <c r="F230" s="10"/>
      <c r="G230" s="10"/>
    </row>
    <row r="231" spans="2:7">
      <c r="B231" s="10"/>
      <c r="C231" s="10"/>
      <c r="D231" s="10"/>
      <c r="E231" s="10"/>
      <c r="F231" s="10"/>
      <c r="G231" s="10"/>
    </row>
    <row r="232" spans="2:7">
      <c r="B232" s="10"/>
      <c r="C232" s="10"/>
      <c r="D232" s="10"/>
      <c r="E232" s="10"/>
      <c r="F232" s="10"/>
      <c r="G232" s="10"/>
    </row>
    <row r="233" spans="2:7">
      <c r="B233" s="10"/>
      <c r="C233" s="10"/>
      <c r="D233" s="10"/>
      <c r="E233" s="10"/>
      <c r="F233" s="10"/>
      <c r="G233" s="10"/>
    </row>
    <row r="234" spans="2:7">
      <c r="B234" s="10"/>
      <c r="C234" s="10"/>
      <c r="D234" s="10"/>
      <c r="E234" s="10"/>
      <c r="F234" s="10"/>
      <c r="G234" s="10"/>
    </row>
    <row r="235" spans="2:7">
      <c r="B235" s="10"/>
      <c r="C235" s="10"/>
      <c r="D235" s="10"/>
      <c r="E235" s="10"/>
      <c r="F235" s="10"/>
      <c r="G235" s="10"/>
    </row>
    <row r="236" spans="2:7">
      <c r="B236" s="10"/>
      <c r="C236" s="10"/>
      <c r="D236" s="10"/>
      <c r="E236" s="10"/>
      <c r="F236" s="10"/>
      <c r="G236" s="10"/>
    </row>
    <row r="237" spans="2:7">
      <c r="B237" s="10"/>
      <c r="C237" s="10"/>
      <c r="D237" s="10"/>
      <c r="E237" s="10"/>
      <c r="F237" s="10"/>
      <c r="G237" s="10"/>
    </row>
    <row r="238" spans="2:7">
      <c r="B238" s="10"/>
      <c r="C238" s="10"/>
      <c r="D238" s="10"/>
      <c r="E238" s="10"/>
      <c r="F238" s="10"/>
      <c r="G238" s="10"/>
    </row>
    <row r="239" spans="2:7">
      <c r="B239" s="10"/>
      <c r="C239" s="10"/>
      <c r="D239" s="10"/>
      <c r="E239" s="10"/>
      <c r="F239" s="10"/>
      <c r="G239" s="10"/>
    </row>
    <row r="240" spans="2:7">
      <c r="B240" s="10"/>
      <c r="C240" s="10"/>
      <c r="D240" s="10"/>
      <c r="E240" s="10"/>
      <c r="F240" s="10"/>
      <c r="G240" s="10"/>
    </row>
    <row r="241" spans="2:7">
      <c r="B241" s="10"/>
      <c r="C241" s="10"/>
      <c r="D241" s="10"/>
      <c r="E241" s="10"/>
      <c r="F241" s="10"/>
      <c r="G241" s="10"/>
    </row>
    <row r="242" spans="2:7">
      <c r="B242" s="10"/>
      <c r="C242" s="10"/>
      <c r="D242" s="10"/>
      <c r="E242" s="10"/>
      <c r="F242" s="10"/>
      <c r="G242" s="10"/>
    </row>
    <row r="243" spans="2:7">
      <c r="B243" s="10"/>
      <c r="C243" s="10"/>
      <c r="D243" s="10"/>
      <c r="E243" s="10"/>
      <c r="F243" s="10"/>
      <c r="G243" s="10"/>
    </row>
    <row r="244" spans="2:7">
      <c r="B244" s="10"/>
      <c r="C244" s="10"/>
      <c r="D244" s="10"/>
      <c r="E244" s="10"/>
      <c r="F244" s="10"/>
      <c r="G244" s="10"/>
    </row>
    <row r="245" spans="2:7">
      <c r="B245" s="10"/>
      <c r="C245" s="10"/>
      <c r="D245" s="10"/>
      <c r="E245" s="10"/>
      <c r="F245" s="10"/>
      <c r="G245" s="10"/>
    </row>
    <row r="246" spans="2:7">
      <c r="B246" s="10"/>
      <c r="C246" s="10"/>
      <c r="D246" s="10"/>
      <c r="E246" s="10"/>
      <c r="F246" s="10"/>
      <c r="G246" s="10"/>
    </row>
    <row r="247" spans="2:7">
      <c r="B247" s="10"/>
      <c r="C247" s="10"/>
      <c r="D247" s="10"/>
      <c r="E247" s="10"/>
      <c r="F247" s="10"/>
      <c r="G247" s="10"/>
    </row>
    <row r="248" spans="2:7">
      <c r="B248" s="10"/>
      <c r="C248" s="10"/>
      <c r="D248" s="10"/>
      <c r="E248" s="10"/>
      <c r="F248" s="10"/>
      <c r="G248" s="10"/>
    </row>
    <row r="249" spans="2:7">
      <c r="B249" s="10"/>
      <c r="C249" s="10"/>
      <c r="D249" s="10"/>
      <c r="E249" s="10"/>
      <c r="F249" s="10"/>
      <c r="G249" s="10"/>
    </row>
    <row r="250" spans="2:7">
      <c r="B250" s="10"/>
      <c r="C250" s="10"/>
      <c r="D250" s="10"/>
      <c r="E250" s="10"/>
      <c r="F250" s="10"/>
      <c r="G250" s="10"/>
    </row>
    <row r="251" spans="2:7">
      <c r="B251" s="10"/>
      <c r="C251" s="10"/>
      <c r="D251" s="10"/>
      <c r="E251" s="10"/>
      <c r="F251" s="10"/>
      <c r="G251" s="10"/>
    </row>
    <row r="252" spans="2:7">
      <c r="B252" s="10"/>
      <c r="C252" s="10"/>
      <c r="D252" s="10"/>
      <c r="E252" s="10"/>
      <c r="F252" s="10"/>
      <c r="G252" s="10"/>
    </row>
    <row r="253" spans="2:7">
      <c r="B253" s="10"/>
      <c r="C253" s="10"/>
      <c r="D253" s="10"/>
      <c r="E253" s="10"/>
      <c r="F253" s="10"/>
      <c r="G253" s="10"/>
    </row>
    <row r="254" spans="2:7">
      <c r="B254" s="10"/>
      <c r="C254" s="10"/>
      <c r="D254" s="10"/>
      <c r="E254" s="10"/>
      <c r="F254" s="10"/>
      <c r="G254" s="10"/>
    </row>
    <row r="255" spans="2:7">
      <c r="B255" s="10"/>
      <c r="C255" s="10"/>
      <c r="D255" s="10"/>
      <c r="E255" s="10"/>
      <c r="F255" s="10"/>
      <c r="G255" s="10"/>
    </row>
    <row r="256" spans="2:7">
      <c r="B256" s="10"/>
      <c r="C256" s="10"/>
      <c r="D256" s="10"/>
      <c r="E256" s="10"/>
      <c r="F256" s="10"/>
      <c r="G256" s="10"/>
    </row>
    <row r="257" spans="2:7">
      <c r="B257" s="10"/>
      <c r="C257" s="10"/>
      <c r="D257" s="10"/>
      <c r="E257" s="10"/>
      <c r="F257" s="10"/>
      <c r="G257" s="10"/>
    </row>
    <row r="258" spans="2:7">
      <c r="B258" s="10"/>
      <c r="C258" s="10"/>
      <c r="D258" s="10"/>
      <c r="E258" s="10"/>
      <c r="F258" s="10"/>
      <c r="G258" s="10"/>
    </row>
    <row r="259" spans="2:7">
      <c r="B259" s="10"/>
      <c r="C259" s="10"/>
      <c r="D259" s="10"/>
      <c r="E259" s="10"/>
      <c r="F259" s="10"/>
      <c r="G259" s="10"/>
    </row>
    <row r="260" spans="2:7">
      <c r="B260" s="10"/>
      <c r="C260" s="10"/>
      <c r="D260" s="10"/>
      <c r="E260" s="10"/>
      <c r="F260" s="10"/>
      <c r="G260" s="10"/>
    </row>
    <row r="261" spans="2:7">
      <c r="B261" s="10"/>
      <c r="C261" s="10"/>
      <c r="D261" s="10"/>
      <c r="E261" s="10"/>
      <c r="F261" s="10"/>
      <c r="G261" s="10"/>
    </row>
    <row r="262" spans="2:7">
      <c r="B262" s="10"/>
      <c r="C262" s="10"/>
      <c r="D262" s="10"/>
      <c r="E262" s="10"/>
      <c r="F262" s="10"/>
      <c r="G262" s="10"/>
    </row>
    <row r="263" spans="2:7">
      <c r="B263" s="10"/>
      <c r="C263" s="10"/>
      <c r="D263" s="10"/>
      <c r="E263" s="10"/>
      <c r="F263" s="10"/>
      <c r="G263" s="10"/>
    </row>
    <row r="264" spans="2:7">
      <c r="B264" s="10"/>
      <c r="C264" s="10"/>
      <c r="D264" s="10"/>
      <c r="E264" s="10"/>
      <c r="F264" s="10"/>
      <c r="G264" s="10"/>
    </row>
    <row r="265" spans="2:7">
      <c r="B265" s="10"/>
      <c r="C265" s="10"/>
      <c r="D265" s="10"/>
      <c r="E265" s="10"/>
      <c r="F265" s="10"/>
      <c r="G265" s="10"/>
    </row>
    <row r="266" spans="2:7">
      <c r="B266" s="10"/>
      <c r="C266" s="10"/>
      <c r="D266" s="10"/>
      <c r="E266" s="10"/>
      <c r="F266" s="10"/>
      <c r="G266" s="10"/>
    </row>
    <row r="267" spans="2:7">
      <c r="B267" s="10"/>
      <c r="C267" s="10"/>
      <c r="D267" s="10"/>
      <c r="E267" s="10"/>
      <c r="F267" s="10"/>
      <c r="G267" s="10"/>
    </row>
    <row r="268" spans="2:7">
      <c r="B268" s="10"/>
      <c r="C268" s="10"/>
      <c r="D268" s="10"/>
      <c r="E268" s="10"/>
      <c r="F268" s="10"/>
      <c r="G268" s="10"/>
    </row>
    <row r="269" spans="2:7">
      <c r="B269" s="10"/>
      <c r="C269" s="10"/>
      <c r="D269" s="10"/>
      <c r="E269" s="10"/>
      <c r="F269" s="10"/>
      <c r="G269" s="10"/>
    </row>
    <row r="270" spans="2:7">
      <c r="B270" s="10"/>
      <c r="C270" s="10"/>
      <c r="D270" s="10"/>
      <c r="E270" s="10"/>
      <c r="F270" s="10"/>
      <c r="G270" s="10"/>
    </row>
    <row r="271" spans="2:7">
      <c r="B271" s="10"/>
      <c r="C271" s="10"/>
      <c r="D271" s="10"/>
      <c r="E271" s="10"/>
      <c r="F271" s="10"/>
      <c r="G271" s="10"/>
    </row>
    <row r="272" spans="2:7">
      <c r="B272" s="10"/>
      <c r="C272" s="10"/>
      <c r="D272" s="10"/>
      <c r="E272" s="10"/>
      <c r="F272" s="10"/>
      <c r="G272" s="10"/>
    </row>
    <row r="273" spans="2:7">
      <c r="B273" s="10"/>
      <c r="C273" s="10"/>
      <c r="D273" s="10"/>
      <c r="E273" s="10"/>
      <c r="F273" s="10"/>
      <c r="G273" s="10"/>
    </row>
    <row r="274" spans="2:7">
      <c r="B274" s="10"/>
      <c r="C274" s="10"/>
      <c r="D274" s="10"/>
      <c r="E274" s="10"/>
      <c r="F274" s="10"/>
      <c r="G274" s="10"/>
    </row>
    <row r="275" spans="2:7">
      <c r="B275" s="10"/>
      <c r="C275" s="10"/>
      <c r="D275" s="10"/>
      <c r="E275" s="10"/>
      <c r="F275" s="10"/>
      <c r="G275" s="10"/>
    </row>
    <row r="276" spans="2:7">
      <c r="B276" s="10"/>
      <c r="C276" s="10"/>
      <c r="D276" s="10"/>
      <c r="E276" s="10"/>
      <c r="F276" s="10"/>
      <c r="G276" s="10"/>
    </row>
    <row r="277" spans="2:7">
      <c r="B277" s="10"/>
      <c r="C277" s="10"/>
      <c r="D277" s="10"/>
      <c r="E277" s="10"/>
      <c r="F277" s="10"/>
      <c r="G277" s="10"/>
    </row>
    <row r="278" spans="2:7">
      <c r="B278" s="10"/>
      <c r="C278" s="10"/>
      <c r="D278" s="10"/>
      <c r="E278" s="10"/>
      <c r="F278" s="10"/>
      <c r="G278" s="10"/>
    </row>
    <row r="279" spans="2:7">
      <c r="B279" s="10"/>
      <c r="C279" s="10"/>
      <c r="D279" s="10"/>
      <c r="E279" s="10"/>
      <c r="F279" s="10"/>
      <c r="G279" s="10"/>
    </row>
    <row r="280" spans="2:7">
      <c r="B280" s="10"/>
      <c r="C280" s="10"/>
      <c r="D280" s="10"/>
      <c r="E280" s="10"/>
      <c r="F280" s="10"/>
      <c r="G280" s="10"/>
    </row>
    <row r="281" spans="2:7">
      <c r="B281" s="10"/>
      <c r="C281" s="10"/>
      <c r="D281" s="10"/>
      <c r="E281" s="10"/>
      <c r="F281" s="10"/>
      <c r="G281" s="10"/>
    </row>
    <row r="282" spans="2:7">
      <c r="B282" s="10"/>
      <c r="C282" s="10"/>
      <c r="D282" s="10"/>
      <c r="E282" s="10"/>
      <c r="F282" s="10"/>
      <c r="G282" s="10"/>
    </row>
    <row r="283" spans="2:7">
      <c r="B283" s="10"/>
      <c r="C283" s="10"/>
      <c r="D283" s="10"/>
      <c r="E283" s="10"/>
      <c r="F283" s="10"/>
      <c r="G283" s="10"/>
    </row>
    <row r="284" spans="2:7">
      <c r="B284" s="10"/>
      <c r="C284" s="10"/>
      <c r="D284" s="10"/>
      <c r="E284" s="10"/>
      <c r="F284" s="10"/>
      <c r="G284" s="10"/>
    </row>
    <row r="285" spans="2:7">
      <c r="B285" s="10"/>
      <c r="C285" s="10"/>
      <c r="D285" s="10"/>
      <c r="E285" s="10"/>
      <c r="F285" s="10"/>
      <c r="G285" s="10"/>
    </row>
    <row r="286" spans="2:7">
      <c r="B286" s="10"/>
      <c r="C286" s="10"/>
      <c r="D286" s="10"/>
      <c r="E286" s="10"/>
      <c r="F286" s="10"/>
      <c r="G286" s="10"/>
    </row>
    <row r="287" spans="2:7">
      <c r="B287" s="10"/>
      <c r="C287" s="10"/>
      <c r="D287" s="10"/>
      <c r="E287" s="10"/>
      <c r="F287" s="10"/>
      <c r="G287" s="10"/>
    </row>
    <row r="288" spans="2:7">
      <c r="B288" s="10"/>
      <c r="C288" s="10"/>
      <c r="D288" s="10"/>
      <c r="E288" s="10"/>
      <c r="F288" s="10"/>
      <c r="G288" s="10"/>
    </row>
    <row r="289" spans="2:7">
      <c r="B289" s="10"/>
      <c r="C289" s="10"/>
      <c r="D289" s="10"/>
      <c r="E289" s="10"/>
      <c r="F289" s="10"/>
      <c r="G289" s="10"/>
    </row>
    <row r="290" spans="2:7">
      <c r="B290" s="10"/>
      <c r="C290" s="10"/>
      <c r="D290" s="10"/>
      <c r="E290" s="10"/>
      <c r="F290" s="10"/>
      <c r="G290" s="10"/>
    </row>
    <row r="291" spans="2:7">
      <c r="B291" s="10"/>
      <c r="C291" s="10"/>
      <c r="D291" s="10"/>
      <c r="E291" s="10"/>
      <c r="F291" s="10"/>
      <c r="G291" s="10"/>
    </row>
    <row r="292" spans="2:7">
      <c r="B292" s="10"/>
      <c r="C292" s="10"/>
      <c r="D292" s="10"/>
      <c r="E292" s="10"/>
      <c r="F292" s="10"/>
      <c r="G292" s="10"/>
    </row>
    <row r="293" spans="2:7">
      <c r="B293" s="10"/>
      <c r="C293" s="10"/>
      <c r="D293" s="10"/>
      <c r="E293" s="10"/>
      <c r="F293" s="10"/>
      <c r="G293" s="10"/>
    </row>
    <row r="294" spans="2:7">
      <c r="B294" s="10"/>
      <c r="C294" s="10"/>
      <c r="D294" s="10"/>
      <c r="E294" s="10"/>
      <c r="F294" s="10"/>
      <c r="G294" s="10"/>
    </row>
    <row r="295" spans="2:7">
      <c r="B295" s="10"/>
      <c r="C295" s="10"/>
      <c r="D295" s="10"/>
      <c r="E295" s="10"/>
      <c r="F295" s="10"/>
      <c r="G295" s="10"/>
    </row>
    <row r="296" spans="2:7">
      <c r="B296" s="10"/>
      <c r="C296" s="10"/>
      <c r="D296" s="10"/>
      <c r="E296" s="10"/>
      <c r="F296" s="10"/>
      <c r="G296" s="10"/>
    </row>
    <row r="297" spans="2:7">
      <c r="B297" s="10"/>
      <c r="C297" s="10"/>
      <c r="D297" s="10"/>
      <c r="E297" s="10"/>
      <c r="F297" s="10"/>
      <c r="G297" s="10"/>
    </row>
    <row r="298" spans="2:7">
      <c r="B298" s="10"/>
      <c r="C298" s="10"/>
      <c r="D298" s="10"/>
      <c r="E298" s="10"/>
      <c r="F298" s="10"/>
      <c r="G298" s="10"/>
    </row>
    <row r="299" spans="2:7">
      <c r="B299" s="10"/>
      <c r="C299" s="10"/>
      <c r="D299" s="10"/>
      <c r="E299" s="10"/>
      <c r="F299" s="10"/>
      <c r="G299" s="10"/>
    </row>
    <row r="300" spans="2:7">
      <c r="B300" s="10"/>
      <c r="C300" s="10"/>
      <c r="D300" s="10"/>
      <c r="E300" s="10"/>
      <c r="F300" s="10"/>
      <c r="G300" s="10"/>
    </row>
    <row r="301" spans="2:7">
      <c r="B301" s="10"/>
      <c r="C301" s="10"/>
      <c r="D301" s="10"/>
      <c r="E301" s="10"/>
      <c r="F301" s="10"/>
      <c r="G301" s="10"/>
    </row>
    <row r="302" spans="2:7">
      <c r="B302" s="10"/>
      <c r="C302" s="10"/>
      <c r="D302" s="10"/>
      <c r="E302" s="10"/>
      <c r="F302" s="10"/>
      <c r="G302" s="10"/>
    </row>
    <row r="303" spans="2:7">
      <c r="B303" s="10"/>
      <c r="C303" s="10"/>
      <c r="D303" s="10"/>
      <c r="E303" s="10"/>
      <c r="F303" s="10"/>
      <c r="G303" s="10"/>
    </row>
    <row r="304" spans="2:7">
      <c r="B304" s="10"/>
      <c r="C304" s="10"/>
      <c r="D304" s="10"/>
      <c r="E304" s="10"/>
      <c r="F304" s="10"/>
      <c r="G304" s="10"/>
    </row>
    <row r="305" spans="2:7">
      <c r="B305" s="10"/>
      <c r="C305" s="10"/>
      <c r="D305" s="10"/>
      <c r="E305" s="10"/>
      <c r="F305" s="10"/>
      <c r="G305" s="10"/>
    </row>
    <row r="306" spans="2:7">
      <c r="B306" s="10"/>
      <c r="C306" s="10"/>
      <c r="D306" s="10"/>
      <c r="E306" s="10"/>
      <c r="F306" s="10"/>
      <c r="G306" s="10"/>
    </row>
    <row r="307" spans="2:7">
      <c r="B307" s="10"/>
      <c r="C307" s="10"/>
      <c r="D307" s="10"/>
      <c r="E307" s="10"/>
      <c r="F307" s="10"/>
      <c r="G307" s="10"/>
    </row>
    <row r="308" spans="2:7">
      <c r="B308" s="10"/>
      <c r="C308" s="10"/>
      <c r="D308" s="10"/>
      <c r="E308" s="10"/>
      <c r="F308" s="10"/>
      <c r="G308" s="10"/>
    </row>
    <row r="309" spans="2:7">
      <c r="B309" s="10"/>
      <c r="C309" s="10"/>
      <c r="D309" s="10"/>
      <c r="E309" s="10"/>
      <c r="F309" s="10"/>
      <c r="G309" s="10"/>
    </row>
    <row r="310" spans="2:7">
      <c r="B310" s="10"/>
      <c r="C310" s="10"/>
      <c r="D310" s="10"/>
      <c r="E310" s="10"/>
      <c r="F310" s="10"/>
      <c r="G310" s="10"/>
    </row>
    <row r="311" spans="2:7">
      <c r="B311" s="10"/>
      <c r="C311" s="10"/>
      <c r="D311" s="10"/>
      <c r="E311" s="10"/>
      <c r="F311" s="10"/>
      <c r="G311" s="10"/>
    </row>
    <row r="312" spans="2:7">
      <c r="B312" s="10"/>
      <c r="C312" s="10"/>
      <c r="D312" s="10"/>
      <c r="E312" s="10"/>
      <c r="F312" s="10"/>
      <c r="G312" s="10"/>
    </row>
    <row r="313" spans="2:7">
      <c r="B313" s="10"/>
      <c r="C313" s="10"/>
      <c r="D313" s="10"/>
      <c r="E313" s="10"/>
      <c r="F313" s="10"/>
      <c r="G313" s="10"/>
    </row>
    <row r="314" spans="2:7">
      <c r="B314" s="10"/>
      <c r="C314" s="10"/>
      <c r="D314" s="10"/>
      <c r="E314" s="10"/>
      <c r="F314" s="10"/>
      <c r="G314" s="10"/>
    </row>
    <row r="315" spans="2:7">
      <c r="B315" s="10"/>
      <c r="C315" s="10"/>
      <c r="D315" s="10"/>
      <c r="E315" s="10"/>
      <c r="F315" s="10"/>
      <c r="G315" s="10"/>
    </row>
    <row r="316" spans="2:7">
      <c r="B316" s="10"/>
      <c r="C316" s="10"/>
      <c r="D316" s="10"/>
      <c r="E316" s="10"/>
      <c r="F316" s="10"/>
      <c r="G316" s="10"/>
    </row>
    <row r="317" spans="2:7">
      <c r="B317" s="10"/>
      <c r="C317" s="10"/>
      <c r="D317" s="10"/>
      <c r="E317" s="10"/>
      <c r="F317" s="10"/>
      <c r="G317" s="10"/>
    </row>
    <row r="318" spans="2:7">
      <c r="B318" s="10"/>
      <c r="C318" s="10"/>
      <c r="D318" s="10"/>
      <c r="E318" s="10"/>
      <c r="F318" s="10"/>
      <c r="G318" s="10"/>
    </row>
    <row r="319" spans="2:7">
      <c r="B319" s="10"/>
      <c r="C319" s="10"/>
      <c r="D319" s="10"/>
      <c r="E319" s="10"/>
      <c r="F319" s="10"/>
      <c r="G319" s="10"/>
    </row>
    <row r="320" spans="2:7">
      <c r="B320" s="10"/>
      <c r="C320" s="10"/>
      <c r="D320" s="10"/>
      <c r="E320" s="10"/>
      <c r="F320" s="10"/>
      <c r="G320" s="10"/>
    </row>
    <row r="321" spans="2:7">
      <c r="B321" s="10"/>
      <c r="C321" s="10"/>
      <c r="D321" s="10"/>
      <c r="E321" s="10"/>
      <c r="F321" s="10"/>
      <c r="G321" s="10"/>
    </row>
    <row r="322" spans="2:7">
      <c r="B322" s="10"/>
      <c r="C322" s="10"/>
      <c r="D322" s="10"/>
      <c r="E322" s="10"/>
      <c r="F322" s="10"/>
      <c r="G322" s="10"/>
    </row>
    <row r="323" spans="2:7">
      <c r="B323" s="10"/>
      <c r="C323" s="10"/>
      <c r="D323" s="10"/>
      <c r="E323" s="10"/>
      <c r="F323" s="10"/>
      <c r="G323" s="10"/>
    </row>
    <row r="324" spans="2:7">
      <c r="B324" s="10"/>
      <c r="C324" s="10"/>
      <c r="D324" s="10"/>
      <c r="E324" s="10"/>
      <c r="F324" s="10"/>
      <c r="G324" s="10"/>
    </row>
    <row r="325" spans="2:7">
      <c r="B325" s="10"/>
      <c r="C325" s="10"/>
      <c r="D325" s="10"/>
      <c r="E325" s="10"/>
      <c r="F325" s="10"/>
      <c r="G325" s="10"/>
    </row>
    <row r="326" spans="2:7">
      <c r="B326" s="10"/>
      <c r="C326" s="10"/>
      <c r="D326" s="10"/>
      <c r="E326" s="10"/>
      <c r="F326" s="10"/>
      <c r="G326" s="10"/>
    </row>
    <row r="327" spans="2:7">
      <c r="B327" s="10"/>
      <c r="C327" s="10"/>
      <c r="D327" s="10"/>
      <c r="E327" s="10"/>
      <c r="F327" s="10"/>
      <c r="G327" s="10"/>
    </row>
    <row r="328" spans="2:7">
      <c r="B328" s="10"/>
      <c r="C328" s="10"/>
      <c r="D328" s="10"/>
      <c r="E328" s="10"/>
      <c r="F328" s="10"/>
      <c r="G328" s="10"/>
    </row>
    <row r="329" spans="2:7">
      <c r="B329" s="10"/>
      <c r="C329" s="10"/>
      <c r="D329" s="10"/>
      <c r="E329" s="10"/>
      <c r="F329" s="10"/>
      <c r="G329" s="10"/>
    </row>
    <row r="330" spans="2:7">
      <c r="B330" s="10"/>
      <c r="C330" s="10"/>
      <c r="D330" s="10"/>
      <c r="E330" s="10"/>
      <c r="F330" s="10"/>
      <c r="G330" s="10"/>
    </row>
    <row r="331" spans="2:7">
      <c r="B331" s="10"/>
      <c r="C331" s="10"/>
      <c r="D331" s="10"/>
      <c r="E331" s="10"/>
      <c r="F331" s="10"/>
      <c r="G331" s="10"/>
    </row>
    <row r="332" spans="2:7">
      <c r="B332" s="10"/>
      <c r="C332" s="10"/>
      <c r="D332" s="10"/>
      <c r="E332" s="10"/>
      <c r="F332" s="10"/>
      <c r="G332" s="10"/>
    </row>
    <row r="333" spans="2:7">
      <c r="B333" s="10"/>
      <c r="C333" s="10"/>
      <c r="D333" s="10"/>
      <c r="E333" s="10"/>
      <c r="F333" s="10"/>
      <c r="G333" s="10"/>
    </row>
    <row r="334" spans="2:7">
      <c r="B334" s="10"/>
      <c r="C334" s="10"/>
      <c r="D334" s="10"/>
      <c r="E334" s="10"/>
      <c r="F334" s="10"/>
      <c r="G334" s="10"/>
    </row>
    <row r="335" spans="2:7">
      <c r="B335" s="10"/>
      <c r="C335" s="10"/>
      <c r="D335" s="10"/>
      <c r="E335" s="10"/>
      <c r="F335" s="10"/>
      <c r="G335" s="10"/>
    </row>
    <row r="336" spans="2:7">
      <c r="B336" s="10"/>
      <c r="C336" s="10"/>
      <c r="D336" s="10"/>
      <c r="E336" s="10"/>
      <c r="F336" s="10"/>
      <c r="G336" s="10"/>
    </row>
    <row r="337" spans="2:7">
      <c r="B337" s="10"/>
      <c r="C337" s="10"/>
      <c r="D337" s="10"/>
      <c r="E337" s="10"/>
      <c r="F337" s="10"/>
      <c r="G337" s="10"/>
    </row>
    <row r="338" spans="2:7">
      <c r="B338" s="10"/>
      <c r="C338" s="10"/>
      <c r="D338" s="10"/>
      <c r="E338" s="10"/>
      <c r="F338" s="10"/>
      <c r="G338" s="10"/>
    </row>
    <row r="339" spans="2:7">
      <c r="B339" s="10"/>
      <c r="C339" s="10"/>
      <c r="D339" s="10"/>
      <c r="E339" s="10"/>
      <c r="F339" s="10"/>
      <c r="G339" s="10"/>
    </row>
    <row r="340" spans="2:7">
      <c r="B340" s="10"/>
      <c r="C340" s="10"/>
      <c r="D340" s="10"/>
      <c r="E340" s="10"/>
      <c r="F340" s="10"/>
      <c r="G340" s="10"/>
    </row>
    <row r="341" spans="2:7">
      <c r="B341" s="10"/>
      <c r="C341" s="10"/>
      <c r="D341" s="10"/>
      <c r="E341" s="10"/>
      <c r="F341" s="10"/>
      <c r="G341" s="10"/>
    </row>
    <row r="342" spans="2:7">
      <c r="B342" s="10"/>
      <c r="C342" s="10"/>
      <c r="D342" s="10"/>
      <c r="E342" s="10"/>
      <c r="F342" s="10"/>
      <c r="G342" s="10"/>
    </row>
    <row r="343" spans="2:7">
      <c r="B343" s="10"/>
      <c r="C343" s="10"/>
      <c r="D343" s="10"/>
      <c r="E343" s="10"/>
      <c r="F343" s="10"/>
      <c r="G343" s="10"/>
    </row>
    <row r="344" spans="2:7">
      <c r="B344" s="10"/>
      <c r="C344" s="10"/>
      <c r="D344" s="10"/>
      <c r="E344" s="10"/>
      <c r="F344" s="10"/>
      <c r="G344" s="10"/>
    </row>
    <row r="345" spans="2:7">
      <c r="B345" s="10"/>
      <c r="C345" s="10"/>
      <c r="D345" s="10"/>
      <c r="E345" s="10"/>
      <c r="F345" s="10"/>
      <c r="G345" s="10"/>
    </row>
    <row r="346" spans="2:7">
      <c r="B346" s="10"/>
      <c r="C346" s="10"/>
      <c r="D346" s="10"/>
      <c r="E346" s="10"/>
      <c r="F346" s="10"/>
      <c r="G346" s="10"/>
    </row>
    <row r="347" spans="2:7">
      <c r="B347" s="10"/>
      <c r="C347" s="10"/>
      <c r="D347" s="10"/>
      <c r="E347" s="10"/>
      <c r="F347" s="10"/>
      <c r="G347" s="10"/>
    </row>
    <row r="348" spans="2:7">
      <c r="B348" s="10"/>
      <c r="C348" s="10"/>
      <c r="D348" s="10"/>
      <c r="E348" s="10"/>
      <c r="F348" s="10"/>
      <c r="G348" s="10"/>
    </row>
    <row r="349" spans="2:7">
      <c r="B349" s="10"/>
      <c r="C349" s="10"/>
      <c r="D349" s="10"/>
      <c r="E349" s="10"/>
      <c r="F349" s="10"/>
      <c r="G349" s="10"/>
    </row>
    <row r="350" spans="2:7">
      <c r="B350" s="10"/>
      <c r="C350" s="10"/>
      <c r="D350" s="10"/>
      <c r="E350" s="10"/>
      <c r="F350" s="10"/>
      <c r="G350" s="10"/>
    </row>
    <row r="351" spans="2:7">
      <c r="B351" s="10"/>
      <c r="C351" s="10"/>
      <c r="D351" s="10"/>
      <c r="E351" s="10"/>
      <c r="F351" s="10"/>
      <c r="G351" s="10"/>
    </row>
    <row r="352" spans="2:7">
      <c r="B352" s="10"/>
      <c r="C352" s="10"/>
      <c r="D352" s="10"/>
      <c r="E352" s="10"/>
      <c r="F352" s="10"/>
      <c r="G352" s="10"/>
    </row>
    <row r="353" spans="2:7">
      <c r="B353" s="10"/>
      <c r="C353" s="10"/>
      <c r="D353" s="10"/>
      <c r="E353" s="10"/>
      <c r="F353" s="10"/>
      <c r="G353" s="10"/>
    </row>
    <row r="354" spans="2:7">
      <c r="B354" s="10"/>
      <c r="C354" s="10"/>
      <c r="D354" s="10"/>
      <c r="E354" s="10"/>
      <c r="F354" s="10"/>
      <c r="G354" s="10"/>
    </row>
    <row r="355" spans="2:7">
      <c r="B355" s="10"/>
      <c r="C355" s="10"/>
      <c r="D355" s="10"/>
      <c r="E355" s="10"/>
      <c r="F355" s="10"/>
      <c r="G355" s="10"/>
    </row>
    <row r="356" spans="2:7">
      <c r="B356" s="10"/>
      <c r="C356" s="10"/>
      <c r="D356" s="10"/>
      <c r="E356" s="10"/>
      <c r="F356" s="10"/>
      <c r="G356" s="10"/>
    </row>
    <row r="357" spans="2:7">
      <c r="B357" s="10"/>
      <c r="C357" s="10"/>
      <c r="D357" s="10"/>
      <c r="E357" s="10"/>
      <c r="F357" s="10"/>
      <c r="G357" s="10"/>
    </row>
    <row r="358" spans="2:7">
      <c r="B358" s="10"/>
      <c r="C358" s="10"/>
      <c r="D358" s="10"/>
      <c r="E358" s="10"/>
      <c r="F358" s="10"/>
      <c r="G358" s="10"/>
    </row>
    <row r="359" spans="2:7">
      <c r="B359" s="10"/>
      <c r="C359" s="10"/>
      <c r="D359" s="10"/>
      <c r="E359" s="10"/>
      <c r="F359" s="10"/>
      <c r="G359" s="10"/>
    </row>
    <row r="360" spans="2:7">
      <c r="B360" s="10"/>
      <c r="C360" s="10"/>
      <c r="D360" s="10"/>
      <c r="E360" s="10"/>
      <c r="F360" s="10"/>
      <c r="G360" s="10"/>
    </row>
    <row r="361" spans="2:7">
      <c r="B361" s="10"/>
      <c r="C361" s="10"/>
      <c r="D361" s="10"/>
      <c r="E361" s="10"/>
      <c r="F361" s="10"/>
      <c r="G361" s="10"/>
    </row>
    <row r="362" spans="2:7">
      <c r="B362" s="10"/>
      <c r="C362" s="10"/>
      <c r="D362" s="10"/>
      <c r="E362" s="10"/>
      <c r="F362" s="10"/>
      <c r="G362" s="10"/>
    </row>
    <row r="363" spans="2:7">
      <c r="B363" s="10"/>
      <c r="C363" s="10"/>
      <c r="D363" s="10"/>
      <c r="E363" s="10"/>
      <c r="F363" s="10"/>
      <c r="G363" s="10"/>
    </row>
    <row r="364" spans="2:7">
      <c r="B364" s="10"/>
      <c r="C364" s="10"/>
      <c r="D364" s="10"/>
      <c r="E364" s="10"/>
      <c r="F364" s="10"/>
      <c r="G364" s="10"/>
    </row>
    <row r="365" spans="2:7">
      <c r="B365" s="10"/>
      <c r="C365" s="10"/>
      <c r="D365" s="10"/>
      <c r="E365" s="10"/>
      <c r="F365" s="10"/>
      <c r="G365" s="10"/>
    </row>
    <row r="366" spans="2:7">
      <c r="B366" s="10"/>
      <c r="C366" s="10"/>
      <c r="D366" s="10"/>
      <c r="E366" s="10"/>
      <c r="F366" s="10"/>
      <c r="G366" s="10"/>
    </row>
    <row r="367" spans="2:7">
      <c r="B367" s="10"/>
      <c r="C367" s="10"/>
      <c r="D367" s="10"/>
      <c r="E367" s="10"/>
      <c r="F367" s="10"/>
      <c r="G367" s="10"/>
    </row>
    <row r="368" spans="2:7">
      <c r="B368" s="10"/>
      <c r="C368" s="10"/>
      <c r="D368" s="10"/>
      <c r="E368" s="10"/>
      <c r="F368" s="10"/>
      <c r="G368" s="10"/>
    </row>
    <row r="369" spans="2:7">
      <c r="B369" s="10"/>
      <c r="C369" s="10"/>
      <c r="D369" s="10"/>
      <c r="E369" s="10"/>
      <c r="F369" s="10"/>
      <c r="G369" s="10"/>
    </row>
    <row r="370" spans="2:7">
      <c r="B370" s="10"/>
      <c r="C370" s="10"/>
      <c r="D370" s="10"/>
      <c r="E370" s="10"/>
      <c r="F370" s="10"/>
      <c r="G370" s="10"/>
    </row>
    <row r="371" spans="2:7">
      <c r="B371" s="10"/>
      <c r="C371" s="10"/>
      <c r="D371" s="10"/>
      <c r="E371" s="10"/>
      <c r="F371" s="10"/>
      <c r="G371" s="10"/>
    </row>
    <row r="372" spans="2:7">
      <c r="B372" s="10"/>
      <c r="C372" s="10"/>
      <c r="D372" s="10"/>
      <c r="E372" s="10"/>
      <c r="F372" s="10"/>
      <c r="G372" s="10"/>
    </row>
    <row r="373" spans="2:7">
      <c r="B373" s="10"/>
      <c r="C373" s="10"/>
      <c r="D373" s="10"/>
      <c r="E373" s="10"/>
      <c r="F373" s="10"/>
      <c r="G373" s="10"/>
    </row>
    <row r="374" spans="2:7">
      <c r="B374" s="10"/>
      <c r="C374" s="10"/>
      <c r="D374" s="10"/>
      <c r="E374" s="10"/>
      <c r="F374" s="10"/>
      <c r="G374" s="10"/>
    </row>
    <row r="375" spans="2:7">
      <c r="B375" s="10"/>
      <c r="C375" s="10"/>
      <c r="D375" s="10"/>
      <c r="E375" s="10"/>
      <c r="F375" s="10"/>
      <c r="G375" s="10"/>
    </row>
    <row r="376" spans="2:7">
      <c r="B376" s="10"/>
      <c r="C376" s="10"/>
      <c r="D376" s="10"/>
      <c r="E376" s="10"/>
      <c r="F376" s="10"/>
      <c r="G376" s="10"/>
    </row>
    <row r="377" spans="2:7">
      <c r="B377" s="10"/>
      <c r="C377" s="10"/>
      <c r="D377" s="10"/>
      <c r="E377" s="10"/>
      <c r="F377" s="10"/>
      <c r="G377" s="10"/>
    </row>
    <row r="378" spans="2:7">
      <c r="B378" s="10"/>
      <c r="C378" s="10"/>
      <c r="D378" s="10"/>
      <c r="E378" s="10"/>
      <c r="F378" s="10"/>
      <c r="G378" s="10"/>
    </row>
    <row r="379" spans="2:7">
      <c r="B379" s="10"/>
      <c r="C379" s="10"/>
      <c r="D379" s="10"/>
      <c r="E379" s="10"/>
      <c r="F379" s="10"/>
      <c r="G379" s="10"/>
    </row>
    <row r="380" spans="2:7">
      <c r="B380" s="10"/>
      <c r="C380" s="10"/>
      <c r="D380" s="10"/>
      <c r="E380" s="10"/>
      <c r="F380" s="10"/>
      <c r="G380" s="10"/>
    </row>
    <row r="381" spans="2:7">
      <c r="B381" s="10"/>
      <c r="C381" s="10"/>
      <c r="D381" s="10"/>
      <c r="E381" s="10"/>
      <c r="F381" s="10"/>
      <c r="G381" s="10"/>
    </row>
    <row r="382" spans="2:7">
      <c r="B382" s="10"/>
      <c r="C382" s="10"/>
      <c r="D382" s="10"/>
      <c r="E382" s="10"/>
      <c r="F382" s="10"/>
      <c r="G382" s="10"/>
    </row>
    <row r="383" spans="2:7">
      <c r="B383" s="10"/>
      <c r="C383" s="10"/>
      <c r="D383" s="10"/>
      <c r="E383" s="10"/>
      <c r="F383" s="10"/>
      <c r="G383" s="10"/>
    </row>
    <row r="384" spans="2:7">
      <c r="B384" s="10"/>
      <c r="C384" s="10"/>
      <c r="D384" s="10"/>
      <c r="E384" s="10"/>
      <c r="F384" s="10"/>
      <c r="G384" s="10"/>
    </row>
    <row r="385" spans="2:7">
      <c r="B385" s="10"/>
      <c r="C385" s="10"/>
      <c r="D385" s="10"/>
      <c r="E385" s="10"/>
      <c r="F385" s="10"/>
      <c r="G385" s="10"/>
    </row>
    <row r="386" spans="2:7">
      <c r="B386" s="10"/>
      <c r="C386" s="10"/>
      <c r="D386" s="10"/>
      <c r="E386" s="10"/>
      <c r="F386" s="10"/>
      <c r="G386" s="10"/>
    </row>
    <row r="387" spans="2:7">
      <c r="B387" s="10"/>
      <c r="C387" s="10"/>
      <c r="D387" s="10"/>
      <c r="E387" s="10"/>
      <c r="F387" s="10"/>
      <c r="G387" s="10"/>
    </row>
    <row r="388" spans="2:7">
      <c r="B388" s="10"/>
      <c r="C388" s="10"/>
      <c r="D388" s="10"/>
      <c r="E388" s="10"/>
      <c r="F388" s="10"/>
      <c r="G388" s="10"/>
    </row>
    <row r="389" spans="2:7">
      <c r="B389" s="10"/>
      <c r="C389" s="10"/>
      <c r="D389" s="10"/>
      <c r="E389" s="10"/>
      <c r="F389" s="10"/>
      <c r="G389" s="10"/>
    </row>
    <row r="390" spans="2:7">
      <c r="B390" s="10"/>
      <c r="C390" s="10"/>
      <c r="D390" s="10"/>
      <c r="E390" s="10"/>
      <c r="F390" s="10"/>
      <c r="G390" s="10"/>
    </row>
    <row r="391" spans="2:7">
      <c r="B391" s="10"/>
      <c r="C391" s="10"/>
      <c r="D391" s="10"/>
      <c r="E391" s="10"/>
      <c r="F391" s="10"/>
      <c r="G391" s="10"/>
    </row>
    <row r="392" spans="2:7">
      <c r="B392" s="10"/>
      <c r="C392" s="10"/>
      <c r="D392" s="10"/>
      <c r="E392" s="10"/>
      <c r="F392" s="10"/>
      <c r="G392" s="10"/>
    </row>
    <row r="393" spans="2:7">
      <c r="B393" s="10"/>
      <c r="C393" s="10"/>
      <c r="D393" s="10"/>
      <c r="E393" s="10"/>
      <c r="F393" s="10"/>
      <c r="G393" s="10"/>
    </row>
    <row r="394" spans="2:7">
      <c r="B394" s="10"/>
      <c r="C394" s="10"/>
      <c r="D394" s="10"/>
      <c r="E394" s="10"/>
      <c r="F394" s="10"/>
      <c r="G394" s="10"/>
    </row>
    <row r="395" spans="2:7">
      <c r="B395" s="10"/>
      <c r="C395" s="10"/>
      <c r="D395" s="10"/>
      <c r="E395" s="10"/>
      <c r="F395" s="10"/>
      <c r="G395" s="10"/>
    </row>
    <row r="396" spans="2:7">
      <c r="B396" s="10"/>
      <c r="C396" s="10"/>
      <c r="D396" s="10"/>
      <c r="E396" s="10"/>
      <c r="F396" s="10"/>
      <c r="G396" s="10"/>
    </row>
    <row r="397" spans="2:7">
      <c r="B397" s="10"/>
      <c r="C397" s="10"/>
      <c r="D397" s="10"/>
      <c r="E397" s="10"/>
      <c r="F397" s="10"/>
      <c r="G397" s="10"/>
    </row>
    <row r="398" spans="2:7">
      <c r="B398" s="10"/>
      <c r="C398" s="10"/>
      <c r="D398" s="10"/>
      <c r="E398" s="10"/>
      <c r="F398" s="10"/>
      <c r="G398" s="10"/>
    </row>
    <row r="399" spans="2:7">
      <c r="B399" s="10"/>
      <c r="C399" s="10"/>
      <c r="D399" s="10"/>
      <c r="E399" s="10"/>
      <c r="F399" s="10"/>
      <c r="G399" s="10"/>
    </row>
    <row r="400" spans="2:7">
      <c r="B400" s="10"/>
      <c r="C400" s="10"/>
      <c r="D400" s="10"/>
      <c r="E400" s="10"/>
      <c r="F400" s="10"/>
      <c r="G400" s="10"/>
    </row>
    <row r="401" spans="2:7">
      <c r="B401" s="10"/>
      <c r="C401" s="10"/>
      <c r="D401" s="10"/>
      <c r="E401" s="10"/>
      <c r="F401" s="10"/>
      <c r="G401" s="10"/>
    </row>
    <row r="402" spans="2:7">
      <c r="B402" s="10"/>
      <c r="C402" s="10"/>
      <c r="D402" s="10"/>
      <c r="E402" s="10"/>
      <c r="F402" s="10"/>
      <c r="G402" s="10"/>
    </row>
    <row r="403" spans="2:7">
      <c r="B403" s="10"/>
      <c r="C403" s="10"/>
      <c r="D403" s="10"/>
      <c r="E403" s="10"/>
      <c r="F403" s="10"/>
      <c r="G403" s="10"/>
    </row>
    <row r="404" spans="2:7">
      <c r="B404" s="10"/>
      <c r="C404" s="10"/>
      <c r="D404" s="10"/>
      <c r="E404" s="10"/>
      <c r="F404" s="10"/>
      <c r="G404" s="10"/>
    </row>
    <row r="405" spans="2:7">
      <c r="B405" s="10"/>
      <c r="C405" s="10"/>
      <c r="D405" s="10"/>
      <c r="E405" s="10"/>
      <c r="F405" s="10"/>
      <c r="G405" s="10"/>
    </row>
    <row r="406" spans="2:7">
      <c r="B406" s="10"/>
      <c r="C406" s="10"/>
      <c r="D406" s="10"/>
      <c r="E406" s="10"/>
      <c r="F406" s="10"/>
      <c r="G406" s="10"/>
    </row>
    <row r="407" spans="2:7">
      <c r="B407" s="10"/>
      <c r="C407" s="10"/>
      <c r="D407" s="10"/>
      <c r="E407" s="10"/>
      <c r="F407" s="10"/>
      <c r="G407" s="10"/>
    </row>
    <row r="408" spans="2:7">
      <c r="B408" s="10"/>
      <c r="C408" s="10"/>
      <c r="D408" s="10"/>
      <c r="E408" s="10"/>
      <c r="F408" s="10"/>
      <c r="G408" s="10"/>
    </row>
    <row r="409" spans="2:7">
      <c r="B409" s="10"/>
      <c r="C409" s="10"/>
      <c r="D409" s="10"/>
      <c r="E409" s="10"/>
      <c r="F409" s="10"/>
      <c r="G409" s="10"/>
    </row>
    <row r="410" spans="2:7">
      <c r="B410" s="10"/>
      <c r="C410" s="10"/>
      <c r="D410" s="10"/>
      <c r="E410" s="10"/>
      <c r="F410" s="10"/>
      <c r="G410" s="10"/>
    </row>
    <row r="411" spans="2:7">
      <c r="B411" s="10"/>
      <c r="C411" s="10"/>
      <c r="D411" s="10"/>
      <c r="E411" s="10"/>
      <c r="F411" s="10"/>
      <c r="G411" s="10"/>
    </row>
    <row r="412" spans="2:7">
      <c r="B412" s="10"/>
      <c r="C412" s="10"/>
      <c r="D412" s="10"/>
      <c r="E412" s="10"/>
      <c r="F412" s="10"/>
      <c r="G412" s="10"/>
    </row>
    <row r="413" spans="2:7">
      <c r="B413" s="10"/>
      <c r="C413" s="10"/>
      <c r="D413" s="10"/>
      <c r="E413" s="10"/>
      <c r="F413" s="10"/>
      <c r="G413" s="10"/>
    </row>
    <row r="414" spans="2:7">
      <c r="B414" s="10"/>
      <c r="C414" s="10"/>
      <c r="D414" s="10"/>
      <c r="E414" s="10"/>
      <c r="F414" s="10"/>
      <c r="G414" s="10"/>
    </row>
    <row r="415" spans="2:7">
      <c r="B415" s="10"/>
      <c r="C415" s="10"/>
      <c r="D415" s="10"/>
      <c r="E415" s="10"/>
      <c r="F415" s="10"/>
      <c r="G415" s="10"/>
    </row>
    <row r="416" spans="2:7">
      <c r="B416" s="10"/>
      <c r="C416" s="10"/>
      <c r="D416" s="10"/>
      <c r="E416" s="10"/>
      <c r="F416" s="10"/>
      <c r="G416" s="10"/>
    </row>
    <row r="417" spans="2:7">
      <c r="B417" s="10"/>
      <c r="C417" s="10"/>
      <c r="D417" s="10"/>
      <c r="E417" s="10"/>
      <c r="F417" s="10"/>
      <c r="G417" s="10"/>
    </row>
    <row r="418" spans="2:7">
      <c r="B418" s="10"/>
      <c r="C418" s="10"/>
      <c r="D418" s="10"/>
      <c r="E418" s="10"/>
      <c r="F418" s="10"/>
      <c r="G418" s="10"/>
    </row>
    <row r="419" spans="2:7">
      <c r="B419" s="10"/>
      <c r="C419" s="10"/>
      <c r="D419" s="10"/>
      <c r="E419" s="10"/>
      <c r="F419" s="10"/>
      <c r="G419" s="10"/>
    </row>
    <row r="420" spans="2:7">
      <c r="B420" s="10"/>
      <c r="C420" s="10"/>
      <c r="D420" s="10"/>
      <c r="E420" s="10"/>
      <c r="F420" s="10"/>
      <c r="G420" s="10"/>
    </row>
    <row r="421" spans="2:7">
      <c r="B421" s="10"/>
      <c r="C421" s="10"/>
      <c r="D421" s="10"/>
      <c r="E421" s="10"/>
      <c r="F421" s="10"/>
      <c r="G421" s="10"/>
    </row>
    <row r="422" spans="2:7">
      <c r="B422" s="10"/>
      <c r="C422" s="10"/>
      <c r="D422" s="10"/>
      <c r="E422" s="10"/>
      <c r="F422" s="10"/>
      <c r="G422" s="10"/>
    </row>
    <row r="423" spans="2:7">
      <c r="B423" s="10"/>
      <c r="C423" s="10"/>
      <c r="D423" s="10"/>
      <c r="E423" s="10"/>
      <c r="F423" s="10"/>
      <c r="G423" s="10"/>
    </row>
    <row r="424" spans="2:7">
      <c r="B424" s="10"/>
      <c r="C424" s="10"/>
      <c r="D424" s="10"/>
      <c r="E424" s="10"/>
      <c r="F424" s="10"/>
      <c r="G424" s="10"/>
    </row>
    <row r="425" spans="2:7">
      <c r="B425" s="10"/>
      <c r="C425" s="10"/>
      <c r="D425" s="10"/>
      <c r="E425" s="10"/>
      <c r="F425" s="10"/>
      <c r="G425" s="10"/>
    </row>
    <row r="426" spans="2:7">
      <c r="B426" s="10"/>
      <c r="C426" s="10"/>
      <c r="D426" s="10"/>
      <c r="E426" s="10"/>
      <c r="F426" s="10"/>
      <c r="G426" s="10"/>
    </row>
    <row r="427" spans="2:7">
      <c r="B427" s="10"/>
      <c r="C427" s="10"/>
      <c r="D427" s="10"/>
      <c r="E427" s="10"/>
      <c r="F427" s="10"/>
      <c r="G427" s="10"/>
    </row>
    <row r="428" spans="2:7">
      <c r="B428" s="10"/>
      <c r="C428" s="10"/>
      <c r="D428" s="10"/>
      <c r="E428" s="10"/>
      <c r="F428" s="10"/>
      <c r="G428" s="10"/>
    </row>
    <row r="429" spans="2:7">
      <c r="B429" s="10"/>
      <c r="C429" s="10"/>
      <c r="D429" s="10"/>
      <c r="E429" s="10"/>
      <c r="F429" s="10"/>
      <c r="G429" s="10"/>
    </row>
    <row r="430" spans="2:7">
      <c r="B430" s="10"/>
      <c r="C430" s="10"/>
      <c r="D430" s="10"/>
      <c r="E430" s="10"/>
      <c r="F430" s="10"/>
      <c r="G430" s="10"/>
    </row>
    <row r="431" spans="2:7">
      <c r="B431" s="10"/>
      <c r="C431" s="10"/>
      <c r="D431" s="10"/>
      <c r="E431" s="10"/>
      <c r="F431" s="10"/>
      <c r="G431" s="10"/>
    </row>
    <row r="432" spans="2:7">
      <c r="B432" s="10"/>
      <c r="C432" s="10"/>
      <c r="D432" s="10"/>
      <c r="E432" s="10"/>
      <c r="F432" s="10"/>
      <c r="G432" s="10"/>
    </row>
    <row r="433" spans="2:7">
      <c r="B433" s="10"/>
      <c r="C433" s="10"/>
      <c r="D433" s="10"/>
      <c r="E433" s="10"/>
      <c r="F433" s="10"/>
      <c r="G433" s="10"/>
    </row>
    <row r="434" spans="2:7">
      <c r="B434" s="10"/>
      <c r="C434" s="10"/>
      <c r="D434" s="10"/>
      <c r="E434" s="10"/>
      <c r="F434" s="10"/>
      <c r="G434" s="10"/>
    </row>
    <row r="435" spans="2:7">
      <c r="B435" s="10"/>
      <c r="C435" s="10"/>
      <c r="D435" s="10"/>
      <c r="E435" s="10"/>
      <c r="F435" s="10"/>
      <c r="G435" s="10"/>
    </row>
    <row r="436" spans="2:7">
      <c r="B436" s="10"/>
      <c r="C436" s="10"/>
      <c r="D436" s="10"/>
      <c r="E436" s="10"/>
      <c r="F436" s="10"/>
      <c r="G436" s="10"/>
    </row>
    <row r="437" spans="2:7">
      <c r="B437" s="10"/>
      <c r="C437" s="10"/>
      <c r="D437" s="10"/>
      <c r="E437" s="10"/>
      <c r="F437" s="10"/>
      <c r="G437" s="10"/>
    </row>
    <row r="438" spans="2:7">
      <c r="B438" s="10"/>
      <c r="C438" s="10"/>
      <c r="D438" s="10"/>
      <c r="E438" s="10"/>
      <c r="F438" s="10"/>
      <c r="G438" s="10"/>
    </row>
    <row r="439" spans="2:7">
      <c r="B439" s="10"/>
      <c r="C439" s="10"/>
      <c r="D439" s="10"/>
      <c r="E439" s="10"/>
      <c r="F439" s="10"/>
      <c r="G439" s="10"/>
    </row>
    <row r="440" spans="2:7">
      <c r="B440" s="10"/>
      <c r="C440" s="10"/>
      <c r="D440" s="10"/>
      <c r="E440" s="10"/>
      <c r="F440" s="10"/>
      <c r="G440" s="10"/>
    </row>
    <row r="441" spans="2:7">
      <c r="B441" s="10"/>
      <c r="C441" s="10"/>
      <c r="D441" s="10"/>
      <c r="E441" s="10"/>
      <c r="F441" s="10"/>
      <c r="G441" s="10"/>
    </row>
    <row r="442" spans="2:7">
      <c r="B442" s="10"/>
      <c r="C442" s="10"/>
      <c r="D442" s="10"/>
      <c r="E442" s="10"/>
      <c r="F442" s="10"/>
      <c r="G442" s="10"/>
    </row>
    <row r="443" spans="2:7">
      <c r="B443" s="10"/>
      <c r="C443" s="10"/>
      <c r="D443" s="10"/>
      <c r="E443" s="10"/>
      <c r="F443" s="10"/>
      <c r="G443" s="10"/>
    </row>
    <row r="444" spans="2:7">
      <c r="B444" s="10"/>
      <c r="C444" s="10"/>
      <c r="D444" s="10"/>
      <c r="E444" s="10"/>
      <c r="F444" s="10"/>
      <c r="G444" s="10"/>
    </row>
    <row r="445" spans="2:7">
      <c r="B445" s="10"/>
      <c r="C445" s="10"/>
      <c r="D445" s="10"/>
      <c r="E445" s="10"/>
      <c r="F445" s="10"/>
      <c r="G445" s="10"/>
    </row>
    <row r="446" spans="2:7">
      <c r="B446" s="10"/>
      <c r="C446" s="10"/>
      <c r="D446" s="10"/>
      <c r="E446" s="10"/>
      <c r="F446" s="10"/>
      <c r="G446" s="10"/>
    </row>
    <row r="447" spans="2:7">
      <c r="B447" s="10"/>
      <c r="C447" s="10"/>
      <c r="D447" s="10"/>
      <c r="E447" s="10"/>
      <c r="F447" s="10"/>
      <c r="G447" s="10"/>
    </row>
    <row r="448" spans="2:7">
      <c r="B448" s="10"/>
      <c r="C448" s="10"/>
      <c r="D448" s="10"/>
      <c r="E448" s="10"/>
      <c r="F448" s="10"/>
      <c r="G448" s="10"/>
    </row>
    <row r="449" spans="2:7">
      <c r="B449" s="10"/>
      <c r="C449" s="10"/>
      <c r="D449" s="10"/>
      <c r="E449" s="10"/>
      <c r="F449" s="10"/>
      <c r="G449" s="10"/>
    </row>
    <row r="450" spans="2:7">
      <c r="B450" s="10"/>
      <c r="C450" s="10"/>
      <c r="D450" s="10"/>
      <c r="E450" s="10"/>
      <c r="F450" s="10"/>
      <c r="G450" s="10"/>
    </row>
    <row r="451" spans="2:7">
      <c r="B451" s="10"/>
      <c r="C451" s="10"/>
      <c r="D451" s="10"/>
      <c r="E451" s="10"/>
      <c r="F451" s="10"/>
      <c r="G451" s="10"/>
    </row>
    <row r="452" spans="2:7">
      <c r="B452" s="10"/>
      <c r="C452" s="10"/>
      <c r="D452" s="10"/>
      <c r="E452" s="10"/>
      <c r="F452" s="10"/>
      <c r="G452" s="10"/>
    </row>
    <row r="453" spans="2:7">
      <c r="B453" s="10"/>
      <c r="C453" s="10"/>
      <c r="D453" s="10"/>
      <c r="E453" s="10"/>
      <c r="F453" s="10"/>
      <c r="G453" s="10"/>
    </row>
    <row r="454" spans="2:7">
      <c r="B454" s="10"/>
      <c r="C454" s="10"/>
      <c r="D454" s="10"/>
      <c r="E454" s="10"/>
      <c r="F454" s="10"/>
      <c r="G454" s="10"/>
    </row>
    <row r="455" spans="2:7">
      <c r="B455" s="10"/>
      <c r="C455" s="10"/>
      <c r="D455" s="10"/>
      <c r="E455" s="10"/>
      <c r="F455" s="10"/>
      <c r="G455" s="10"/>
    </row>
    <row r="456" spans="2:7">
      <c r="B456" s="10"/>
      <c r="C456" s="10"/>
      <c r="D456" s="10"/>
      <c r="E456" s="10"/>
      <c r="F456" s="10"/>
      <c r="G456" s="10"/>
    </row>
    <row r="457" spans="2:7">
      <c r="B457" s="10"/>
      <c r="C457" s="10"/>
      <c r="D457" s="10"/>
      <c r="E457" s="10"/>
      <c r="F457" s="10"/>
      <c r="G457" s="10"/>
    </row>
    <row r="458" spans="2:7">
      <c r="B458" s="10"/>
      <c r="C458" s="10"/>
      <c r="D458" s="10"/>
      <c r="E458" s="10"/>
      <c r="F458" s="10"/>
      <c r="G458" s="10"/>
    </row>
    <row r="459" spans="2:7">
      <c r="B459" s="10"/>
      <c r="C459" s="10"/>
      <c r="D459" s="10"/>
      <c r="E459" s="10"/>
      <c r="F459" s="10"/>
      <c r="G459" s="10"/>
    </row>
    <row r="460" spans="2:7">
      <c r="B460" s="10"/>
      <c r="C460" s="10"/>
      <c r="D460" s="10"/>
      <c r="E460" s="10"/>
      <c r="F460" s="10"/>
      <c r="G460" s="10"/>
    </row>
    <row r="461" spans="2:7">
      <c r="B461" s="10"/>
      <c r="C461" s="10"/>
      <c r="D461" s="10"/>
      <c r="E461" s="10"/>
      <c r="F461" s="10"/>
      <c r="G461" s="10"/>
    </row>
    <row r="462" spans="2:7">
      <c r="B462" s="10"/>
      <c r="C462" s="10"/>
      <c r="D462" s="10"/>
      <c r="E462" s="10"/>
      <c r="F462" s="10"/>
      <c r="G462" s="10"/>
    </row>
    <row r="463" spans="2:7">
      <c r="B463" s="10"/>
      <c r="C463" s="10"/>
      <c r="D463" s="10"/>
      <c r="E463" s="10"/>
      <c r="F463" s="10"/>
      <c r="G463" s="10"/>
    </row>
    <row r="464" spans="2:7">
      <c r="B464" s="10"/>
      <c r="C464" s="10"/>
      <c r="D464" s="10"/>
      <c r="E464" s="10"/>
      <c r="F464" s="10"/>
      <c r="G464" s="10"/>
    </row>
    <row r="465" spans="2:7">
      <c r="B465" s="10"/>
      <c r="C465" s="10"/>
      <c r="D465" s="10"/>
      <c r="E465" s="10"/>
      <c r="F465" s="10"/>
      <c r="G465" s="10"/>
    </row>
    <row r="466" spans="2:7">
      <c r="B466" s="10"/>
      <c r="C466" s="10"/>
      <c r="D466" s="10"/>
      <c r="E466" s="10"/>
      <c r="F466" s="10"/>
      <c r="G466" s="10"/>
    </row>
    <row r="467" spans="2:7">
      <c r="B467" s="10"/>
      <c r="C467" s="10"/>
      <c r="D467" s="10"/>
      <c r="E467" s="10"/>
      <c r="F467" s="10"/>
      <c r="G467" s="10"/>
    </row>
    <row r="468" spans="2:7">
      <c r="B468" s="10"/>
      <c r="C468" s="10"/>
      <c r="D468" s="10"/>
      <c r="E468" s="10"/>
      <c r="F468" s="10"/>
      <c r="G468" s="10"/>
    </row>
    <row r="469" spans="2:7">
      <c r="B469" s="10"/>
      <c r="C469" s="10"/>
      <c r="D469" s="10"/>
      <c r="E469" s="10"/>
      <c r="F469" s="10"/>
      <c r="G469" s="10"/>
    </row>
    <row r="470" spans="2:7">
      <c r="B470" s="10"/>
      <c r="C470" s="10"/>
      <c r="D470" s="10"/>
      <c r="E470" s="10"/>
      <c r="F470" s="10"/>
      <c r="G470" s="10"/>
    </row>
    <row r="471" spans="2:7">
      <c r="B471" s="10"/>
      <c r="C471" s="10"/>
      <c r="D471" s="10"/>
      <c r="E471" s="10"/>
      <c r="F471" s="10"/>
      <c r="G471" s="10"/>
    </row>
    <row r="472" spans="2:7">
      <c r="B472" s="10"/>
      <c r="C472" s="10"/>
      <c r="D472" s="10"/>
      <c r="E472" s="10"/>
      <c r="F472" s="10"/>
      <c r="G472" s="10"/>
    </row>
    <row r="473" spans="2:7">
      <c r="B473" s="10"/>
      <c r="C473" s="10"/>
      <c r="D473" s="10"/>
      <c r="E473" s="10"/>
      <c r="F473" s="10"/>
      <c r="G473" s="10"/>
    </row>
    <row r="474" spans="2:7">
      <c r="B474" s="10"/>
      <c r="C474" s="10"/>
      <c r="D474" s="10"/>
      <c r="E474" s="10"/>
      <c r="F474" s="10"/>
      <c r="G474" s="10"/>
    </row>
    <row r="475" spans="2:7">
      <c r="B475" s="10"/>
      <c r="C475" s="10"/>
      <c r="D475" s="10"/>
      <c r="E475" s="10"/>
      <c r="F475" s="10"/>
      <c r="G475" s="10"/>
    </row>
    <row r="476" spans="2:7">
      <c r="B476" s="10"/>
      <c r="C476" s="10"/>
      <c r="D476" s="10"/>
      <c r="E476" s="10"/>
      <c r="F476" s="10"/>
      <c r="G476" s="10"/>
    </row>
    <row r="477" spans="2:7">
      <c r="B477" s="10"/>
      <c r="C477" s="10"/>
      <c r="D477" s="10"/>
      <c r="E477" s="10"/>
      <c r="F477" s="10"/>
      <c r="G477" s="10"/>
    </row>
    <row r="478" spans="2:7">
      <c r="B478" s="10"/>
      <c r="C478" s="10"/>
      <c r="D478" s="10"/>
      <c r="E478" s="10"/>
      <c r="F478" s="10"/>
      <c r="G478" s="10"/>
    </row>
    <row r="479" spans="2:7">
      <c r="B479" s="10"/>
      <c r="C479" s="10"/>
      <c r="D479" s="10"/>
      <c r="E479" s="10"/>
      <c r="F479" s="10"/>
      <c r="G479" s="10"/>
    </row>
    <row r="480" spans="2:7">
      <c r="B480" s="10"/>
      <c r="C480" s="10"/>
      <c r="D480" s="10"/>
      <c r="E480" s="10"/>
      <c r="F480" s="10"/>
      <c r="G480" s="10"/>
    </row>
    <row r="481" spans="2:7">
      <c r="B481" s="10"/>
      <c r="C481" s="10"/>
      <c r="D481" s="10"/>
      <c r="E481" s="10"/>
      <c r="F481" s="10"/>
      <c r="G481" s="10"/>
    </row>
    <row r="482" spans="2:7">
      <c r="B482" s="10"/>
      <c r="C482" s="10"/>
      <c r="D482" s="10"/>
      <c r="E482" s="10"/>
      <c r="F482" s="10"/>
      <c r="G482" s="10"/>
    </row>
    <row r="483" spans="2:7">
      <c r="B483" s="10"/>
      <c r="C483" s="10"/>
      <c r="D483" s="10"/>
      <c r="E483" s="10"/>
      <c r="F483" s="10"/>
      <c r="G483" s="10"/>
    </row>
    <row r="484" spans="2:7">
      <c r="B484" s="10"/>
      <c r="C484" s="10"/>
      <c r="D484" s="10"/>
      <c r="E484" s="10"/>
      <c r="F484" s="10"/>
      <c r="G484" s="10"/>
    </row>
    <row r="485" spans="2:7">
      <c r="B485" s="10"/>
      <c r="C485" s="10"/>
      <c r="D485" s="10"/>
      <c r="E485" s="10"/>
      <c r="F485" s="10"/>
      <c r="G485" s="10"/>
    </row>
    <row r="486" spans="2:7">
      <c r="B486" s="10"/>
      <c r="C486" s="10"/>
      <c r="D486" s="10"/>
      <c r="E486" s="10"/>
      <c r="F486" s="10"/>
      <c r="G486" s="10"/>
    </row>
    <row r="487" spans="2:7">
      <c r="B487" s="10"/>
      <c r="C487" s="10"/>
      <c r="D487" s="10"/>
      <c r="E487" s="10"/>
      <c r="F487" s="10"/>
      <c r="G487" s="10"/>
    </row>
    <row r="488" spans="2:7">
      <c r="B488" s="10"/>
      <c r="C488" s="10"/>
      <c r="D488" s="10"/>
      <c r="E488" s="10"/>
      <c r="F488" s="10"/>
      <c r="G488" s="10"/>
    </row>
    <row r="489" spans="2:7">
      <c r="B489" s="10"/>
      <c r="C489" s="10"/>
      <c r="D489" s="10"/>
      <c r="E489" s="10"/>
      <c r="F489" s="10"/>
      <c r="G489" s="10"/>
    </row>
    <row r="490" spans="2:7">
      <c r="B490" s="10"/>
      <c r="C490" s="10"/>
      <c r="D490" s="10"/>
      <c r="E490" s="10"/>
      <c r="F490" s="10"/>
      <c r="G490" s="10"/>
    </row>
    <row r="491" spans="2:7">
      <c r="B491" s="10"/>
      <c r="C491" s="10"/>
      <c r="D491" s="10"/>
      <c r="E491" s="10"/>
      <c r="F491" s="10"/>
      <c r="G491" s="10"/>
    </row>
    <row r="492" spans="2:7">
      <c r="B492" s="10"/>
      <c r="C492" s="10"/>
      <c r="D492" s="10"/>
      <c r="E492" s="10"/>
      <c r="F492" s="10"/>
      <c r="G492" s="10"/>
    </row>
    <row r="493" spans="2:7">
      <c r="B493" s="10"/>
      <c r="C493" s="10"/>
      <c r="D493" s="10"/>
      <c r="E493" s="10"/>
      <c r="F493" s="10"/>
      <c r="G493" s="10"/>
    </row>
    <row r="494" spans="2:7">
      <c r="B494" s="10"/>
      <c r="C494" s="10"/>
      <c r="D494" s="10"/>
      <c r="E494" s="10"/>
      <c r="F494" s="10"/>
      <c r="G494" s="10"/>
    </row>
    <row r="495" spans="2:7">
      <c r="B495" s="10"/>
      <c r="C495" s="10"/>
      <c r="D495" s="10"/>
      <c r="E495" s="10"/>
      <c r="F495" s="10"/>
      <c r="G495" s="10"/>
    </row>
    <row r="496" spans="2:7">
      <c r="B496" s="10"/>
      <c r="C496" s="10"/>
      <c r="D496" s="10"/>
      <c r="E496" s="10"/>
      <c r="F496" s="10"/>
      <c r="G496" s="10"/>
    </row>
    <row r="497" spans="2:7">
      <c r="B497" s="10"/>
      <c r="C497" s="10"/>
      <c r="D497" s="10"/>
      <c r="E497" s="10"/>
      <c r="F497" s="10"/>
      <c r="G497" s="10"/>
    </row>
    <row r="498" spans="2:7">
      <c r="B498" s="10"/>
      <c r="C498" s="10"/>
      <c r="D498" s="10"/>
      <c r="E498" s="10"/>
      <c r="F498" s="10"/>
      <c r="G498" s="10"/>
    </row>
    <row r="499" spans="2:7">
      <c r="B499" s="10"/>
      <c r="C499" s="10"/>
      <c r="D499" s="10"/>
      <c r="E499" s="10"/>
      <c r="F499" s="10"/>
      <c r="G499" s="10"/>
    </row>
    <row r="500" spans="2:7">
      <c r="B500" s="10"/>
      <c r="C500" s="10"/>
      <c r="D500" s="10"/>
      <c r="E500" s="10"/>
      <c r="F500" s="10"/>
      <c r="G500" s="10"/>
    </row>
    <row r="501" spans="2:7">
      <c r="B501" s="10"/>
      <c r="C501" s="10"/>
      <c r="D501" s="10"/>
      <c r="E501" s="10"/>
      <c r="F501" s="10"/>
      <c r="G501" s="10"/>
    </row>
    <row r="502" spans="2:7">
      <c r="B502" s="10"/>
      <c r="C502" s="10"/>
      <c r="D502" s="10"/>
      <c r="E502" s="10"/>
      <c r="F502" s="10"/>
      <c r="G502" s="10"/>
    </row>
    <row r="503" spans="2:7">
      <c r="B503" s="10"/>
      <c r="C503" s="10"/>
      <c r="D503" s="10"/>
      <c r="E503" s="10"/>
      <c r="F503" s="10"/>
      <c r="G503" s="10"/>
    </row>
    <row r="504" spans="2:7">
      <c r="B504" s="10"/>
      <c r="C504" s="10"/>
      <c r="D504" s="10"/>
      <c r="E504" s="10"/>
      <c r="F504" s="10"/>
      <c r="G504" s="10"/>
    </row>
    <row r="505" spans="2:7">
      <c r="B505" s="10"/>
      <c r="C505" s="10"/>
      <c r="D505" s="10"/>
      <c r="E505" s="10"/>
      <c r="F505" s="10"/>
      <c r="G505" s="10"/>
    </row>
    <row r="506" spans="2:7">
      <c r="B506" s="10"/>
      <c r="C506" s="10"/>
      <c r="D506" s="10"/>
      <c r="E506" s="10"/>
      <c r="F506" s="10"/>
      <c r="G506" s="10"/>
    </row>
    <row r="507" spans="2:7">
      <c r="B507" s="10"/>
      <c r="C507" s="10"/>
      <c r="D507" s="10"/>
      <c r="E507" s="10"/>
      <c r="F507" s="10"/>
      <c r="G507" s="10"/>
    </row>
    <row r="508" spans="2:7">
      <c r="B508" s="10"/>
      <c r="C508" s="10"/>
      <c r="D508" s="10"/>
      <c r="E508" s="10"/>
      <c r="F508" s="10"/>
      <c r="G508" s="10"/>
    </row>
    <row r="509" spans="2:7">
      <c r="B509" s="10"/>
      <c r="C509" s="10"/>
      <c r="D509" s="10"/>
      <c r="E509" s="10"/>
      <c r="F509" s="10"/>
      <c r="G509" s="10"/>
    </row>
    <row r="510" spans="2:7">
      <c r="B510" s="10"/>
      <c r="C510" s="10"/>
      <c r="D510" s="10"/>
      <c r="E510" s="10"/>
      <c r="F510" s="10"/>
      <c r="G510" s="10"/>
    </row>
    <row r="511" spans="2:7">
      <c r="B511" s="10"/>
      <c r="C511" s="10"/>
      <c r="D511" s="10"/>
      <c r="E511" s="10"/>
      <c r="F511" s="10"/>
      <c r="G511" s="10"/>
    </row>
    <row r="512" spans="2:7">
      <c r="B512" s="10"/>
      <c r="C512" s="10"/>
      <c r="D512" s="10"/>
      <c r="E512" s="10"/>
      <c r="F512" s="10"/>
      <c r="G512" s="10"/>
    </row>
    <row r="513" spans="2:7">
      <c r="B513" s="10"/>
      <c r="C513" s="10"/>
      <c r="D513" s="10"/>
      <c r="E513" s="10"/>
      <c r="F513" s="10"/>
      <c r="G513" s="10"/>
    </row>
    <row r="514" spans="2:7">
      <c r="B514" s="10"/>
      <c r="C514" s="10"/>
      <c r="D514" s="10"/>
      <c r="E514" s="10"/>
      <c r="F514" s="10"/>
      <c r="G514" s="10"/>
    </row>
    <row r="515" spans="2:7">
      <c r="B515" s="10"/>
      <c r="C515" s="10"/>
      <c r="D515" s="10"/>
      <c r="E515" s="10"/>
      <c r="F515" s="10"/>
      <c r="G515" s="10"/>
    </row>
    <row r="516" spans="2:7">
      <c r="B516" s="10"/>
      <c r="C516" s="10"/>
      <c r="D516" s="10"/>
      <c r="E516" s="10"/>
      <c r="F516" s="10"/>
      <c r="G516" s="10"/>
    </row>
    <row r="517" spans="2:7">
      <c r="B517" s="10"/>
      <c r="C517" s="10"/>
      <c r="D517" s="10"/>
      <c r="E517" s="10"/>
      <c r="F517" s="10"/>
      <c r="G517" s="10"/>
    </row>
    <row r="518" spans="2:7">
      <c r="B518" s="10"/>
      <c r="C518" s="10"/>
      <c r="D518" s="10"/>
      <c r="E518" s="10"/>
      <c r="F518" s="10"/>
      <c r="G518" s="10"/>
    </row>
    <row r="519" spans="2:7">
      <c r="B519" s="10"/>
      <c r="C519" s="10"/>
      <c r="D519" s="10"/>
      <c r="E519" s="10"/>
      <c r="F519" s="10"/>
      <c r="G519" s="10"/>
    </row>
    <row r="520" spans="2:7">
      <c r="B520" s="10"/>
      <c r="C520" s="10"/>
      <c r="D520" s="10"/>
      <c r="E520" s="10"/>
      <c r="F520" s="10"/>
      <c r="G520" s="10"/>
    </row>
    <row r="521" spans="2:7">
      <c r="B521" s="10"/>
      <c r="C521" s="10"/>
      <c r="D521" s="10"/>
      <c r="E521" s="10"/>
      <c r="F521" s="10"/>
      <c r="G521" s="10"/>
    </row>
    <row r="522" spans="2:7">
      <c r="B522" s="10"/>
      <c r="C522" s="10"/>
      <c r="D522" s="10"/>
      <c r="E522" s="10"/>
      <c r="F522" s="10"/>
      <c r="G522" s="10"/>
    </row>
    <row r="523" spans="2:7">
      <c r="B523" s="10"/>
      <c r="C523" s="10"/>
      <c r="D523" s="10"/>
      <c r="E523" s="10"/>
      <c r="F523" s="10"/>
      <c r="G523" s="10"/>
    </row>
    <row r="524" spans="2:7">
      <c r="B524" s="10"/>
      <c r="C524" s="10"/>
      <c r="D524" s="10"/>
      <c r="E524" s="10"/>
      <c r="F524" s="10"/>
      <c r="G524" s="10"/>
    </row>
    <row r="525" spans="2:7">
      <c r="B525" s="10"/>
      <c r="C525" s="10"/>
      <c r="D525" s="10"/>
      <c r="E525" s="10"/>
      <c r="F525" s="10"/>
      <c r="G525" s="10"/>
    </row>
    <row r="526" spans="2:7">
      <c r="B526" s="10"/>
      <c r="C526" s="10"/>
      <c r="D526" s="10"/>
      <c r="E526" s="10"/>
      <c r="F526" s="10"/>
      <c r="G526" s="10"/>
    </row>
    <row r="527" spans="2:7">
      <c r="B527" s="10"/>
      <c r="C527" s="10"/>
      <c r="D527" s="10"/>
      <c r="E527" s="10"/>
      <c r="F527" s="10"/>
      <c r="G527" s="10"/>
    </row>
    <row r="528" spans="2:7">
      <c r="B528" s="10"/>
      <c r="C528" s="10"/>
      <c r="D528" s="10"/>
      <c r="E528" s="10"/>
      <c r="F528" s="10"/>
      <c r="G528" s="10"/>
    </row>
    <row r="529" spans="2:7">
      <c r="B529" s="10"/>
      <c r="C529" s="10"/>
      <c r="D529" s="10"/>
      <c r="E529" s="10"/>
      <c r="F529" s="10"/>
      <c r="G529" s="10"/>
    </row>
    <row r="530" spans="2:7">
      <c r="B530" s="10"/>
      <c r="C530" s="10"/>
      <c r="D530" s="10"/>
      <c r="E530" s="10"/>
      <c r="F530" s="10"/>
      <c r="G530" s="10"/>
    </row>
    <row r="531" spans="2:7">
      <c r="B531" s="10"/>
      <c r="C531" s="10"/>
      <c r="D531" s="10"/>
      <c r="E531" s="10"/>
      <c r="F531" s="10"/>
      <c r="G531" s="10"/>
    </row>
    <row r="532" spans="2:7">
      <c r="B532" s="10"/>
      <c r="C532" s="10"/>
      <c r="D532" s="10"/>
      <c r="E532" s="10"/>
      <c r="F532" s="10"/>
      <c r="G532" s="10"/>
    </row>
    <row r="533" spans="2:7">
      <c r="B533" s="10"/>
      <c r="C533" s="10"/>
      <c r="D533" s="10"/>
      <c r="E533" s="10"/>
      <c r="F533" s="10"/>
      <c r="G533" s="10"/>
    </row>
    <row r="534" spans="2:7">
      <c r="B534" s="10"/>
      <c r="C534" s="10"/>
      <c r="D534" s="10"/>
      <c r="E534" s="10"/>
      <c r="F534" s="10"/>
      <c r="G534" s="10"/>
    </row>
    <row r="535" spans="2:7">
      <c r="B535" s="10"/>
      <c r="C535" s="10"/>
      <c r="D535" s="10"/>
      <c r="E535" s="10"/>
      <c r="F535" s="10"/>
      <c r="G535" s="10"/>
    </row>
    <row r="536" spans="2:7">
      <c r="B536" s="10"/>
      <c r="C536" s="10"/>
      <c r="D536" s="10"/>
      <c r="E536" s="10"/>
      <c r="F536" s="10"/>
      <c r="G536" s="10"/>
    </row>
    <row r="537" spans="2:7">
      <c r="B537" s="10"/>
      <c r="C537" s="10"/>
      <c r="D537" s="10"/>
      <c r="E537" s="10"/>
      <c r="F537" s="10"/>
      <c r="G537" s="10"/>
    </row>
    <row r="538" spans="2:7">
      <c r="B538" s="10"/>
      <c r="C538" s="10"/>
      <c r="D538" s="10"/>
      <c r="E538" s="10"/>
      <c r="F538" s="10"/>
      <c r="G538" s="10"/>
    </row>
    <row r="539" spans="2:7">
      <c r="B539" s="10"/>
      <c r="C539" s="10"/>
      <c r="D539" s="10"/>
      <c r="E539" s="10"/>
      <c r="F539" s="10"/>
      <c r="G539" s="10"/>
    </row>
    <row r="540" spans="2:7">
      <c r="B540" s="10"/>
      <c r="C540" s="10"/>
      <c r="D540" s="10"/>
      <c r="E540" s="10"/>
      <c r="F540" s="10"/>
      <c r="G540" s="10"/>
    </row>
    <row r="541" spans="2:7">
      <c r="B541" s="10"/>
      <c r="C541" s="10"/>
      <c r="D541" s="10"/>
      <c r="E541" s="10"/>
      <c r="F541" s="10"/>
      <c r="G541" s="10"/>
    </row>
    <row r="542" spans="2:7">
      <c r="B542" s="10"/>
      <c r="C542" s="10"/>
      <c r="D542" s="10"/>
      <c r="E542" s="10"/>
      <c r="F542" s="10"/>
      <c r="G542" s="10"/>
    </row>
    <row r="543" spans="2:7">
      <c r="B543" s="10"/>
      <c r="C543" s="10"/>
      <c r="D543" s="10"/>
      <c r="E543" s="10"/>
      <c r="F543" s="10"/>
      <c r="G543" s="10"/>
    </row>
    <row r="544" spans="2:7">
      <c r="B544" s="10"/>
      <c r="C544" s="10"/>
      <c r="D544" s="10"/>
      <c r="E544" s="10"/>
      <c r="F544" s="10"/>
      <c r="G544" s="10"/>
    </row>
    <row r="545" spans="2:7">
      <c r="B545" s="10"/>
      <c r="C545" s="10"/>
      <c r="D545" s="10"/>
      <c r="E545" s="10"/>
      <c r="F545" s="10"/>
      <c r="G545" s="10"/>
    </row>
    <row r="546" spans="2:7">
      <c r="B546" s="10"/>
      <c r="C546" s="10"/>
      <c r="D546" s="10"/>
      <c r="E546" s="10"/>
      <c r="F546" s="10"/>
      <c r="G546" s="10"/>
    </row>
    <row r="547" spans="2:7">
      <c r="B547" s="10"/>
      <c r="C547" s="10"/>
      <c r="D547" s="10"/>
      <c r="E547" s="10"/>
      <c r="F547" s="10"/>
      <c r="G547" s="10"/>
    </row>
    <row r="548" spans="2:7">
      <c r="B548" s="10"/>
      <c r="C548" s="10"/>
      <c r="D548" s="10"/>
      <c r="E548" s="10"/>
      <c r="F548" s="10"/>
      <c r="G548" s="10"/>
    </row>
    <row r="549" spans="2:7">
      <c r="B549" s="10"/>
      <c r="C549" s="10"/>
      <c r="D549" s="10"/>
      <c r="E549" s="10"/>
      <c r="F549" s="10"/>
      <c r="G549" s="10"/>
    </row>
    <row r="550" spans="2:7">
      <c r="B550" s="10"/>
      <c r="C550" s="10"/>
      <c r="D550" s="10"/>
      <c r="E550" s="10"/>
      <c r="F550" s="10"/>
      <c r="G550" s="10"/>
    </row>
    <row r="551" spans="2:7">
      <c r="B551" s="10"/>
      <c r="C551" s="10"/>
      <c r="D551" s="10"/>
      <c r="E551" s="10"/>
      <c r="F551" s="10"/>
      <c r="G551" s="10"/>
    </row>
    <row r="552" spans="2:7">
      <c r="B552" s="10"/>
      <c r="C552" s="10"/>
      <c r="D552" s="10"/>
      <c r="E552" s="10"/>
      <c r="F552" s="10"/>
      <c r="G552" s="10"/>
    </row>
    <row r="553" spans="2:7">
      <c r="B553" s="10"/>
      <c r="C553" s="10"/>
      <c r="D553" s="10"/>
      <c r="E553" s="10"/>
      <c r="F553" s="10"/>
      <c r="G553" s="10"/>
    </row>
    <row r="554" spans="2:7">
      <c r="B554" s="10"/>
      <c r="C554" s="10"/>
      <c r="D554" s="10"/>
      <c r="E554" s="10"/>
      <c r="F554" s="10"/>
      <c r="G554" s="10"/>
    </row>
    <row r="555" spans="2:7">
      <c r="B555" s="10"/>
      <c r="C555" s="10"/>
      <c r="D555" s="10"/>
      <c r="E555" s="10"/>
      <c r="F555" s="10"/>
      <c r="G555" s="10"/>
    </row>
    <row r="556" spans="2:7">
      <c r="B556" s="10"/>
      <c r="C556" s="10"/>
      <c r="D556" s="10"/>
      <c r="E556" s="10"/>
      <c r="F556" s="10"/>
      <c r="G556" s="10"/>
    </row>
    <row r="557" spans="2:7">
      <c r="B557" s="10"/>
      <c r="C557" s="10"/>
      <c r="D557" s="10"/>
      <c r="E557" s="10"/>
      <c r="F557" s="10"/>
      <c r="G557" s="10"/>
    </row>
    <row r="558" spans="2:7">
      <c r="B558" s="10"/>
      <c r="C558" s="10"/>
      <c r="D558" s="10"/>
      <c r="E558" s="10"/>
      <c r="F558" s="10"/>
      <c r="G558" s="10"/>
    </row>
    <row r="559" spans="2:7">
      <c r="B559" s="10"/>
      <c r="C559" s="10"/>
      <c r="D559" s="10"/>
      <c r="E559" s="10"/>
      <c r="F559" s="10"/>
      <c r="G559" s="10"/>
    </row>
    <row r="560" spans="2:7">
      <c r="B560" s="10"/>
      <c r="C560" s="10"/>
      <c r="D560" s="10"/>
      <c r="E560" s="10"/>
      <c r="F560" s="10"/>
      <c r="G560" s="10"/>
    </row>
    <row r="561" spans="2:7">
      <c r="B561" s="10"/>
      <c r="C561" s="10"/>
      <c r="D561" s="10"/>
      <c r="E561" s="10"/>
      <c r="F561" s="10"/>
      <c r="G561" s="10"/>
    </row>
    <row r="562" spans="2:7">
      <c r="B562" s="10"/>
      <c r="C562" s="10"/>
      <c r="D562" s="10"/>
      <c r="E562" s="10"/>
      <c r="F562" s="10"/>
      <c r="G562" s="10"/>
    </row>
    <row r="563" spans="2:7">
      <c r="B563" s="10"/>
      <c r="C563" s="10"/>
      <c r="D563" s="10"/>
      <c r="E563" s="10"/>
      <c r="F563" s="10"/>
      <c r="G563" s="10"/>
    </row>
    <row r="564" spans="2:7">
      <c r="B564" s="10"/>
      <c r="C564" s="10"/>
      <c r="D564" s="10"/>
      <c r="E564" s="10"/>
      <c r="F564" s="10"/>
      <c r="G564" s="10"/>
    </row>
    <row r="565" spans="2:7">
      <c r="B565" s="10"/>
      <c r="C565" s="10"/>
      <c r="D565" s="10"/>
      <c r="E565" s="10"/>
      <c r="F565" s="10"/>
      <c r="G565" s="10"/>
    </row>
    <row r="566" spans="2:7">
      <c r="B566" s="10"/>
      <c r="C566" s="10"/>
      <c r="D566" s="10"/>
      <c r="E566" s="10"/>
      <c r="F566" s="10"/>
      <c r="G566" s="10"/>
    </row>
    <row r="567" spans="2:7">
      <c r="B567" s="10"/>
      <c r="C567" s="10"/>
      <c r="D567" s="10"/>
      <c r="E567" s="10"/>
      <c r="F567" s="10"/>
      <c r="G567" s="10"/>
    </row>
    <row r="568" spans="2:7">
      <c r="B568" s="10"/>
      <c r="C568" s="10"/>
      <c r="D568" s="10"/>
      <c r="E568" s="10"/>
      <c r="F568" s="10"/>
      <c r="G568" s="10"/>
    </row>
    <row r="569" spans="2:7">
      <c r="B569" s="10"/>
      <c r="C569" s="10"/>
      <c r="D569" s="10"/>
      <c r="E569" s="10"/>
      <c r="F569" s="10"/>
      <c r="G569" s="10"/>
    </row>
    <row r="570" spans="2:7">
      <c r="B570" s="10"/>
      <c r="C570" s="10"/>
      <c r="D570" s="10"/>
      <c r="E570" s="10"/>
      <c r="F570" s="10"/>
      <c r="G570" s="10"/>
    </row>
    <row r="571" spans="2:7">
      <c r="B571" s="10"/>
      <c r="C571" s="10"/>
      <c r="D571" s="10"/>
      <c r="E571" s="10"/>
      <c r="F571" s="10"/>
      <c r="G571" s="10"/>
    </row>
    <row r="572" spans="2:7">
      <c r="B572" s="10"/>
      <c r="C572" s="10"/>
      <c r="D572" s="10"/>
      <c r="E572" s="10"/>
      <c r="F572" s="10"/>
      <c r="G572" s="10"/>
    </row>
    <row r="573" spans="2:7">
      <c r="B573" s="10"/>
      <c r="C573" s="10"/>
      <c r="D573" s="10"/>
      <c r="E573" s="10"/>
      <c r="F573" s="10"/>
      <c r="G573" s="10"/>
    </row>
    <row r="574" spans="2:7">
      <c r="B574" s="10"/>
      <c r="C574" s="10"/>
      <c r="D574" s="10"/>
      <c r="E574" s="10"/>
      <c r="F574" s="10"/>
      <c r="G574" s="10"/>
    </row>
    <row r="575" spans="2:7">
      <c r="B575" s="10"/>
      <c r="C575" s="10"/>
      <c r="D575" s="10"/>
      <c r="E575" s="10"/>
      <c r="F575" s="10"/>
      <c r="G575" s="10"/>
    </row>
    <row r="576" spans="2:7">
      <c r="B576" s="10"/>
      <c r="C576" s="10"/>
      <c r="D576" s="10"/>
      <c r="E576" s="10"/>
      <c r="F576" s="10"/>
      <c r="G576" s="10"/>
    </row>
    <row r="577" spans="2:7">
      <c r="B577" s="10"/>
      <c r="C577" s="10"/>
      <c r="D577" s="10"/>
      <c r="E577" s="10"/>
      <c r="F577" s="10"/>
      <c r="G577" s="10"/>
    </row>
    <row r="578" spans="2:7">
      <c r="B578" s="10"/>
      <c r="C578" s="10"/>
      <c r="D578" s="10"/>
      <c r="E578" s="10"/>
      <c r="F578" s="10"/>
      <c r="G578" s="10"/>
    </row>
    <row r="579" spans="2:7">
      <c r="B579" s="10"/>
      <c r="C579" s="10"/>
      <c r="D579" s="10"/>
      <c r="E579" s="10"/>
      <c r="F579" s="10"/>
      <c r="G579" s="10"/>
    </row>
    <row r="580" spans="2:7">
      <c r="B580" s="10"/>
      <c r="C580" s="10"/>
      <c r="D580" s="10"/>
      <c r="E580" s="10"/>
      <c r="F580" s="10"/>
      <c r="G580" s="10"/>
    </row>
    <row r="581" spans="2:7">
      <c r="B581" s="10"/>
      <c r="C581" s="10"/>
      <c r="D581" s="10"/>
      <c r="E581" s="10"/>
      <c r="F581" s="10"/>
      <c r="G581" s="10"/>
    </row>
    <row r="582" spans="2:7">
      <c r="B582" s="10"/>
      <c r="C582" s="10"/>
      <c r="D582" s="10"/>
      <c r="E582" s="10"/>
      <c r="F582" s="10"/>
      <c r="G582" s="10"/>
    </row>
    <row r="583" spans="2:7">
      <c r="B583" s="10"/>
      <c r="C583" s="10"/>
      <c r="D583" s="10"/>
      <c r="E583" s="10"/>
      <c r="F583" s="10"/>
      <c r="G583" s="10"/>
    </row>
    <row r="584" spans="2:7">
      <c r="B584" s="10"/>
      <c r="C584" s="10"/>
      <c r="D584" s="10"/>
      <c r="E584" s="10"/>
      <c r="F584" s="10"/>
      <c r="G584" s="10"/>
    </row>
    <row r="585" spans="2:7">
      <c r="B585" s="10"/>
      <c r="C585" s="10"/>
      <c r="D585" s="10"/>
      <c r="E585" s="10"/>
      <c r="F585" s="10"/>
      <c r="G585" s="10"/>
    </row>
    <row r="586" spans="2:7">
      <c r="B586" s="10"/>
      <c r="C586" s="10"/>
      <c r="D586" s="10"/>
      <c r="E586" s="10"/>
      <c r="F586" s="10"/>
      <c r="G586" s="10"/>
    </row>
    <row r="587" spans="2:7">
      <c r="B587" s="10"/>
      <c r="C587" s="10"/>
      <c r="D587" s="10"/>
      <c r="E587" s="10"/>
      <c r="F587" s="10"/>
      <c r="G587" s="10"/>
    </row>
    <row r="588" spans="2:7">
      <c r="B588" s="10"/>
      <c r="C588" s="10"/>
      <c r="D588" s="10"/>
      <c r="E588" s="10"/>
      <c r="F588" s="10"/>
      <c r="G588" s="10"/>
    </row>
    <row r="589" spans="2:7">
      <c r="B589" s="10"/>
      <c r="C589" s="10"/>
      <c r="D589" s="10"/>
      <c r="E589" s="10"/>
      <c r="F589" s="10"/>
      <c r="G589" s="10"/>
    </row>
    <row r="590" spans="2:7">
      <c r="B590" s="10"/>
      <c r="C590" s="10"/>
      <c r="D590" s="10"/>
      <c r="E590" s="10"/>
      <c r="F590" s="10"/>
      <c r="G590" s="10"/>
    </row>
    <row r="591" spans="2:7">
      <c r="B591" s="10"/>
      <c r="C591" s="10"/>
      <c r="D591" s="10"/>
      <c r="E591" s="10"/>
      <c r="F591" s="10"/>
      <c r="G591" s="10"/>
    </row>
    <row r="592" spans="2:7">
      <c r="B592" s="10"/>
      <c r="C592" s="10"/>
      <c r="D592" s="10"/>
      <c r="E592" s="10"/>
      <c r="F592" s="10"/>
      <c r="G592" s="10"/>
    </row>
    <row r="593" spans="2:7">
      <c r="B593" s="10"/>
      <c r="C593" s="10"/>
      <c r="D593" s="10"/>
      <c r="E593" s="10"/>
      <c r="F593" s="10"/>
      <c r="G593" s="10"/>
    </row>
    <row r="594" spans="2:7">
      <c r="B594" s="10"/>
      <c r="C594" s="10"/>
      <c r="D594" s="10"/>
      <c r="E594" s="10"/>
      <c r="F594" s="10"/>
      <c r="G594" s="10"/>
    </row>
    <row r="595" spans="2:7">
      <c r="B595" s="10"/>
      <c r="C595" s="10"/>
      <c r="D595" s="10"/>
      <c r="E595" s="10"/>
      <c r="F595" s="10"/>
      <c r="G595" s="10"/>
    </row>
    <row r="596" spans="2:7">
      <c r="B596" s="10"/>
      <c r="C596" s="10"/>
      <c r="D596" s="10"/>
      <c r="E596" s="10"/>
      <c r="F596" s="10"/>
      <c r="G596" s="10"/>
    </row>
    <row r="597" spans="2:7">
      <c r="B597" s="10"/>
      <c r="C597" s="10"/>
      <c r="D597" s="10"/>
      <c r="E597" s="10"/>
      <c r="F597" s="10"/>
      <c r="G597" s="10"/>
    </row>
    <row r="598" spans="2:7">
      <c r="B598" s="10"/>
      <c r="C598" s="10"/>
      <c r="D598" s="10"/>
      <c r="E598" s="10"/>
      <c r="F598" s="10"/>
      <c r="G598" s="10"/>
    </row>
    <row r="599" spans="2:7">
      <c r="B599" s="10"/>
      <c r="C599" s="10"/>
      <c r="D599" s="10"/>
      <c r="E599" s="10"/>
      <c r="F599" s="10"/>
      <c r="G599" s="10"/>
    </row>
    <row r="600" spans="2:7">
      <c r="B600" s="10"/>
      <c r="C600" s="10"/>
      <c r="D600" s="10"/>
      <c r="E600" s="10"/>
      <c r="F600" s="10"/>
      <c r="G600" s="10"/>
    </row>
    <row r="601" spans="2:7">
      <c r="B601" s="10"/>
      <c r="C601" s="10"/>
      <c r="D601" s="10"/>
      <c r="E601" s="10"/>
      <c r="F601" s="10"/>
      <c r="G601" s="10"/>
    </row>
    <row r="602" spans="2:7">
      <c r="B602" s="10"/>
      <c r="C602" s="10"/>
      <c r="D602" s="10"/>
      <c r="E602" s="10"/>
      <c r="F602" s="10"/>
      <c r="G602" s="10"/>
    </row>
    <row r="603" spans="2:7">
      <c r="B603" s="10"/>
      <c r="C603" s="10"/>
      <c r="D603" s="10"/>
      <c r="E603" s="10"/>
      <c r="F603" s="10"/>
      <c r="G603" s="10"/>
    </row>
    <row r="604" spans="2:7">
      <c r="B604" s="10"/>
      <c r="C604" s="10"/>
      <c r="D604" s="10"/>
      <c r="E604" s="10"/>
      <c r="F604" s="10"/>
      <c r="G604" s="10"/>
    </row>
    <row r="605" spans="2:7">
      <c r="B605" s="10"/>
      <c r="C605" s="10"/>
      <c r="D605" s="10"/>
      <c r="E605" s="10"/>
      <c r="F605" s="10"/>
      <c r="G605" s="10"/>
    </row>
    <row r="606" spans="2:7">
      <c r="B606" s="10"/>
      <c r="C606" s="10"/>
      <c r="D606" s="10"/>
      <c r="E606" s="10"/>
      <c r="F606" s="10"/>
      <c r="G606" s="10"/>
    </row>
    <row r="607" spans="2:7">
      <c r="B607" s="10"/>
      <c r="C607" s="10"/>
      <c r="D607" s="10"/>
      <c r="E607" s="10"/>
      <c r="F607" s="10"/>
      <c r="G607" s="10"/>
    </row>
    <row r="608" spans="2:7">
      <c r="B608" s="10"/>
      <c r="C608" s="10"/>
      <c r="D608" s="10"/>
      <c r="E608" s="10"/>
      <c r="F608" s="10"/>
      <c r="G608" s="10"/>
    </row>
    <row r="609" spans="2:7">
      <c r="B609" s="10"/>
      <c r="C609" s="10"/>
      <c r="D609" s="10"/>
      <c r="E609" s="10"/>
      <c r="F609" s="10"/>
      <c r="G609" s="10"/>
    </row>
    <row r="610" spans="2:7">
      <c r="B610" s="10"/>
      <c r="C610" s="10"/>
      <c r="D610" s="10"/>
      <c r="E610" s="10"/>
      <c r="F610" s="10"/>
      <c r="G610" s="10"/>
    </row>
    <row r="611" spans="2:7">
      <c r="B611" s="10"/>
      <c r="C611" s="10"/>
      <c r="D611" s="10"/>
      <c r="E611" s="10"/>
      <c r="F611" s="10"/>
      <c r="G611" s="10"/>
    </row>
    <row r="612" spans="2:7">
      <c r="B612" s="10"/>
      <c r="C612" s="10"/>
      <c r="D612" s="10"/>
      <c r="E612" s="10"/>
      <c r="F612" s="10"/>
      <c r="G612" s="10"/>
    </row>
    <row r="613" spans="2:7">
      <c r="B613" s="10"/>
      <c r="C613" s="10"/>
      <c r="D613" s="10"/>
      <c r="E613" s="10"/>
      <c r="F613" s="10"/>
      <c r="G613" s="10"/>
    </row>
    <row r="614" spans="2:7">
      <c r="B614" s="10"/>
      <c r="C614" s="10"/>
      <c r="D614" s="10"/>
      <c r="E614" s="10"/>
      <c r="F614" s="10"/>
      <c r="G614" s="10"/>
    </row>
    <row r="615" spans="2:7">
      <c r="B615" s="10"/>
      <c r="C615" s="10"/>
      <c r="D615" s="10"/>
      <c r="E615" s="10"/>
      <c r="F615" s="10"/>
      <c r="G615" s="10"/>
    </row>
    <row r="616" spans="2:7">
      <c r="B616" s="10"/>
      <c r="C616" s="10"/>
      <c r="D616" s="10"/>
      <c r="E616" s="10"/>
      <c r="F616" s="10"/>
      <c r="G616" s="10"/>
    </row>
    <row r="617" spans="2:7">
      <c r="B617" s="10"/>
      <c r="C617" s="10"/>
      <c r="D617" s="10"/>
      <c r="E617" s="10"/>
      <c r="F617" s="10"/>
      <c r="G617" s="10"/>
    </row>
    <row r="618" spans="2:7">
      <c r="B618" s="10"/>
      <c r="C618" s="10"/>
      <c r="D618" s="10"/>
      <c r="E618" s="10"/>
      <c r="F618" s="10"/>
      <c r="G618" s="10"/>
    </row>
    <row r="619" spans="2:7">
      <c r="B619" s="10"/>
      <c r="C619" s="10"/>
      <c r="D619" s="10"/>
      <c r="E619" s="10"/>
      <c r="F619" s="10"/>
      <c r="G619" s="10"/>
    </row>
    <row r="620" spans="2:7">
      <c r="B620" s="10"/>
      <c r="C620" s="10"/>
      <c r="D620" s="10"/>
      <c r="E620" s="10"/>
      <c r="F620" s="10"/>
      <c r="G620" s="10"/>
    </row>
    <row r="621" spans="2:7">
      <c r="B621" s="10"/>
      <c r="C621" s="10"/>
      <c r="D621" s="10"/>
      <c r="E621" s="10"/>
      <c r="F621" s="10"/>
      <c r="G621" s="10"/>
    </row>
    <row r="622" spans="2:7">
      <c r="B622" s="10"/>
      <c r="C622" s="10"/>
      <c r="D622" s="10"/>
      <c r="E622" s="10"/>
      <c r="F622" s="10"/>
      <c r="G622" s="10"/>
    </row>
    <row r="623" spans="2:7">
      <c r="B623" s="10"/>
      <c r="C623" s="10"/>
      <c r="D623" s="10"/>
      <c r="E623" s="10"/>
      <c r="F623" s="10"/>
      <c r="G623" s="10"/>
    </row>
    <row r="624" spans="2:7">
      <c r="B624" s="10"/>
      <c r="C624" s="10"/>
      <c r="D624" s="10"/>
      <c r="E624" s="10"/>
      <c r="F624" s="10"/>
      <c r="G624" s="10"/>
    </row>
    <row r="625" spans="2:7">
      <c r="B625" s="10"/>
      <c r="C625" s="10"/>
      <c r="D625" s="10"/>
      <c r="E625" s="10"/>
      <c r="F625" s="10"/>
      <c r="G625" s="10"/>
    </row>
    <row r="626" spans="2:7">
      <c r="B626" s="10"/>
      <c r="C626" s="10"/>
      <c r="D626" s="10"/>
      <c r="E626" s="10"/>
      <c r="F626" s="10"/>
      <c r="G626" s="10"/>
    </row>
    <row r="627" spans="2:7">
      <c r="B627" s="10"/>
      <c r="C627" s="10"/>
      <c r="D627" s="10"/>
      <c r="E627" s="10"/>
      <c r="F627" s="10"/>
      <c r="G627" s="10"/>
    </row>
    <row r="628" spans="2:7">
      <c r="B628" s="10"/>
      <c r="C628" s="10"/>
      <c r="D628" s="10"/>
      <c r="E628" s="10"/>
      <c r="F628" s="10"/>
      <c r="G628" s="10"/>
    </row>
    <row r="629" spans="2:7">
      <c r="B629" s="10"/>
      <c r="C629" s="10"/>
      <c r="D629" s="10"/>
      <c r="E629" s="10"/>
      <c r="F629" s="10"/>
      <c r="G629" s="10"/>
    </row>
    <row r="630" spans="2:7">
      <c r="B630" s="10"/>
      <c r="C630" s="10"/>
      <c r="D630" s="10"/>
      <c r="E630" s="10"/>
      <c r="F630" s="10"/>
      <c r="G630" s="10"/>
    </row>
    <row r="631" spans="2:7">
      <c r="B631" s="10"/>
      <c r="C631" s="10"/>
      <c r="D631" s="10"/>
      <c r="E631" s="10"/>
      <c r="F631" s="10"/>
      <c r="G631" s="10"/>
    </row>
    <row r="632" spans="2:7">
      <c r="B632" s="10"/>
      <c r="C632" s="10"/>
      <c r="D632" s="10"/>
      <c r="E632" s="10"/>
      <c r="F632" s="10"/>
      <c r="G632" s="10"/>
    </row>
    <row r="633" spans="2:7">
      <c r="B633" s="10"/>
      <c r="C633" s="10"/>
      <c r="D633" s="10"/>
      <c r="E633" s="10"/>
      <c r="F633" s="10"/>
      <c r="G633" s="10"/>
    </row>
    <row r="634" spans="2:7">
      <c r="B634" s="10"/>
      <c r="C634" s="10"/>
      <c r="D634" s="10"/>
      <c r="E634" s="10"/>
      <c r="F634" s="10"/>
      <c r="G634" s="10"/>
    </row>
    <row r="635" spans="2:7">
      <c r="B635" s="10"/>
      <c r="C635" s="10"/>
      <c r="D635" s="10"/>
      <c r="E635" s="10"/>
      <c r="F635" s="10"/>
      <c r="G635" s="10"/>
    </row>
    <row r="636" spans="2:7">
      <c r="B636" s="10"/>
      <c r="C636" s="10"/>
      <c r="D636" s="10"/>
      <c r="E636" s="10"/>
      <c r="F636" s="10"/>
      <c r="G636" s="10"/>
    </row>
    <row r="637" spans="2:7">
      <c r="B637" s="10"/>
      <c r="C637" s="10"/>
      <c r="D637" s="10"/>
      <c r="E637" s="10"/>
      <c r="F637" s="10"/>
      <c r="G637" s="10"/>
    </row>
    <row r="638" spans="2:7">
      <c r="B638" s="10"/>
      <c r="C638" s="10"/>
      <c r="D638" s="10"/>
      <c r="E638" s="10"/>
      <c r="F638" s="10"/>
      <c r="G638" s="10"/>
    </row>
    <row r="639" spans="2:7">
      <c r="B639" s="10"/>
      <c r="C639" s="10"/>
      <c r="D639" s="10"/>
      <c r="E639" s="10"/>
      <c r="F639" s="10"/>
      <c r="G639" s="10"/>
    </row>
    <row r="640" spans="2:7">
      <c r="B640" s="10"/>
      <c r="C640" s="10"/>
      <c r="D640" s="10"/>
      <c r="E640" s="10"/>
      <c r="F640" s="10"/>
      <c r="G640" s="10"/>
    </row>
    <row r="641" spans="2:7">
      <c r="B641" s="10"/>
      <c r="C641" s="10"/>
      <c r="D641" s="10"/>
      <c r="E641" s="10"/>
      <c r="F641" s="10"/>
      <c r="G641" s="10"/>
    </row>
    <row r="642" spans="2:7">
      <c r="B642" s="10"/>
      <c r="C642" s="10"/>
      <c r="D642" s="10"/>
      <c r="E642" s="10"/>
      <c r="F642" s="10"/>
      <c r="G642" s="10"/>
    </row>
    <row r="643" spans="2:7">
      <c r="B643" s="10"/>
      <c r="C643" s="10"/>
      <c r="D643" s="10"/>
      <c r="E643" s="10"/>
      <c r="F643" s="10"/>
      <c r="G643" s="10"/>
    </row>
    <row r="644" spans="2:7">
      <c r="B644" s="10"/>
      <c r="C644" s="10"/>
      <c r="D644" s="10"/>
      <c r="E644" s="10"/>
      <c r="F644" s="10"/>
      <c r="G644" s="10"/>
    </row>
    <row r="645" spans="2:7">
      <c r="B645" s="10"/>
      <c r="C645" s="10"/>
      <c r="D645" s="10"/>
      <c r="E645" s="10"/>
      <c r="F645" s="10"/>
      <c r="G645" s="10"/>
    </row>
    <row r="646" spans="2:7">
      <c r="B646" s="10"/>
      <c r="C646" s="10"/>
      <c r="D646" s="10"/>
      <c r="E646" s="10"/>
      <c r="F646" s="10"/>
      <c r="G646" s="10"/>
    </row>
    <row r="647" spans="2:7">
      <c r="B647" s="10"/>
      <c r="C647" s="10"/>
      <c r="D647" s="10"/>
      <c r="E647" s="10"/>
      <c r="F647" s="10"/>
      <c r="G647" s="10"/>
    </row>
    <row r="648" spans="2:7">
      <c r="B648" s="10"/>
      <c r="C648" s="10"/>
      <c r="D648" s="10"/>
      <c r="E648" s="10"/>
      <c r="F648" s="10"/>
      <c r="G648" s="10"/>
    </row>
    <row r="649" spans="2:7">
      <c r="B649" s="10"/>
      <c r="C649" s="10"/>
      <c r="D649" s="10"/>
      <c r="E649" s="10"/>
      <c r="F649" s="10"/>
      <c r="G649" s="10"/>
    </row>
    <row r="650" spans="2:7">
      <c r="B650" s="10"/>
      <c r="C650" s="10"/>
      <c r="D650" s="10"/>
      <c r="E650" s="10"/>
      <c r="F650" s="10"/>
      <c r="G650" s="10"/>
    </row>
    <row r="651" spans="2:7">
      <c r="B651" s="10"/>
      <c r="C651" s="10"/>
      <c r="D651" s="10"/>
      <c r="E651" s="10"/>
      <c r="F651" s="10"/>
      <c r="G651" s="10"/>
    </row>
    <row r="652" spans="2:7">
      <c r="B652" s="10"/>
      <c r="C652" s="10"/>
      <c r="D652" s="10"/>
      <c r="E652" s="10"/>
      <c r="F652" s="10"/>
      <c r="G652" s="10"/>
    </row>
    <row r="653" spans="2:7">
      <c r="B653" s="10"/>
      <c r="C653" s="10"/>
      <c r="D653" s="10"/>
      <c r="E653" s="10"/>
      <c r="F653" s="10"/>
      <c r="G653" s="10"/>
    </row>
    <row r="654" spans="2:7">
      <c r="B654" s="10"/>
      <c r="C654" s="10"/>
      <c r="D654" s="10"/>
      <c r="E654" s="10"/>
      <c r="F654" s="10"/>
      <c r="G654" s="10"/>
    </row>
    <row r="655" spans="2:7">
      <c r="B655" s="10"/>
      <c r="C655" s="10"/>
      <c r="D655" s="10"/>
      <c r="E655" s="10"/>
      <c r="F655" s="10"/>
      <c r="G655" s="10"/>
    </row>
    <row r="656" spans="2:7">
      <c r="B656" s="10"/>
      <c r="C656" s="10"/>
      <c r="D656" s="10"/>
      <c r="E656" s="10"/>
      <c r="F656" s="10"/>
      <c r="G656" s="10"/>
    </row>
    <row r="657" spans="2:7">
      <c r="B657" s="10"/>
      <c r="C657" s="10"/>
      <c r="D657" s="10"/>
      <c r="E657" s="10"/>
      <c r="F657" s="10"/>
      <c r="G657" s="10"/>
    </row>
    <row r="658" spans="2:7">
      <c r="B658" s="10"/>
      <c r="C658" s="10"/>
      <c r="D658" s="10"/>
      <c r="E658" s="10"/>
      <c r="F658" s="10"/>
      <c r="G658" s="10"/>
    </row>
    <row r="659" spans="2:7">
      <c r="B659" s="10"/>
      <c r="C659" s="10"/>
      <c r="D659" s="10"/>
      <c r="E659" s="10"/>
      <c r="F659" s="10"/>
      <c r="G659" s="10"/>
    </row>
    <row r="660" spans="2:7">
      <c r="B660" s="10"/>
      <c r="C660" s="10"/>
      <c r="D660" s="10"/>
      <c r="E660" s="10"/>
      <c r="F660" s="10"/>
      <c r="G660" s="10"/>
    </row>
    <row r="661" spans="2:7">
      <c r="B661" s="10"/>
      <c r="C661" s="10"/>
      <c r="D661" s="10"/>
      <c r="E661" s="10"/>
      <c r="F661" s="10"/>
      <c r="G661" s="10"/>
    </row>
    <row r="662" spans="2:7">
      <c r="B662" s="10"/>
      <c r="C662" s="10"/>
      <c r="D662" s="10"/>
      <c r="E662" s="10"/>
      <c r="F662" s="10"/>
      <c r="G662" s="10"/>
    </row>
    <row r="663" spans="2:7">
      <c r="B663" s="10"/>
      <c r="C663" s="10"/>
      <c r="D663" s="10"/>
      <c r="E663" s="10"/>
      <c r="F663" s="10"/>
      <c r="G663" s="10"/>
    </row>
    <row r="664" spans="2:7">
      <c r="B664" s="10"/>
      <c r="C664" s="10"/>
      <c r="D664" s="10"/>
      <c r="E664" s="10"/>
      <c r="F664" s="10"/>
      <c r="G664" s="10"/>
    </row>
    <row r="665" spans="2:7">
      <c r="B665" s="10"/>
      <c r="C665" s="10"/>
      <c r="D665" s="10"/>
      <c r="E665" s="10"/>
      <c r="F665" s="10"/>
      <c r="G665" s="10"/>
    </row>
    <row r="666" spans="2:7">
      <c r="B666" s="10"/>
      <c r="C666" s="10"/>
      <c r="D666" s="10"/>
      <c r="E666" s="10"/>
      <c r="F666" s="10"/>
      <c r="G666" s="10"/>
    </row>
    <row r="667" spans="2:7">
      <c r="B667" s="10"/>
      <c r="C667" s="10"/>
      <c r="D667" s="10"/>
      <c r="E667" s="10"/>
      <c r="F667" s="10"/>
      <c r="G667" s="10"/>
    </row>
    <row r="668" spans="2:7">
      <c r="B668" s="10"/>
      <c r="C668" s="10"/>
      <c r="D668" s="10"/>
      <c r="E668" s="10"/>
      <c r="F668" s="10"/>
      <c r="G668" s="10"/>
    </row>
    <row r="669" spans="2:7">
      <c r="B669" s="10"/>
      <c r="C669" s="10"/>
      <c r="D669" s="10"/>
      <c r="E669" s="10"/>
      <c r="F669" s="10"/>
      <c r="G669" s="10"/>
    </row>
    <row r="670" spans="2:7">
      <c r="B670" s="10"/>
      <c r="C670" s="10"/>
      <c r="D670" s="10"/>
      <c r="E670" s="10"/>
      <c r="F670" s="10"/>
      <c r="G670" s="10"/>
    </row>
    <row r="671" spans="2:7">
      <c r="B671" s="10"/>
      <c r="C671" s="10"/>
      <c r="D671" s="10"/>
      <c r="E671" s="10"/>
      <c r="F671" s="10"/>
      <c r="G671" s="10"/>
    </row>
    <row r="672" spans="2:7">
      <c r="B672" s="10"/>
      <c r="C672" s="10"/>
      <c r="D672" s="10"/>
      <c r="E672" s="10"/>
      <c r="F672" s="10"/>
      <c r="G672" s="10"/>
    </row>
    <row r="673" spans="2:7">
      <c r="B673" s="10"/>
      <c r="C673" s="10"/>
      <c r="D673" s="10"/>
      <c r="E673" s="10"/>
      <c r="F673" s="10"/>
      <c r="G673" s="10"/>
    </row>
    <row r="674" spans="2:7">
      <c r="B674" s="10"/>
      <c r="C674" s="10"/>
      <c r="D674" s="10"/>
      <c r="E674" s="10"/>
      <c r="F674" s="10"/>
      <c r="G674" s="10"/>
    </row>
    <row r="675" spans="2:7">
      <c r="B675" s="10"/>
      <c r="C675" s="10"/>
      <c r="D675" s="10"/>
      <c r="E675" s="10"/>
      <c r="F675" s="10"/>
      <c r="G675" s="10"/>
    </row>
    <row r="676" spans="2:7">
      <c r="B676" s="10"/>
      <c r="C676" s="10"/>
      <c r="D676" s="10"/>
      <c r="E676" s="10"/>
      <c r="F676" s="10"/>
      <c r="G676" s="10"/>
    </row>
    <row r="677" spans="2:7">
      <c r="B677" s="10"/>
      <c r="C677" s="10"/>
      <c r="D677" s="10"/>
      <c r="E677" s="10"/>
      <c r="F677" s="10"/>
      <c r="G677" s="10"/>
    </row>
    <row r="678" spans="2:7">
      <c r="B678" s="10"/>
      <c r="C678" s="10"/>
      <c r="D678" s="10"/>
      <c r="E678" s="10"/>
      <c r="F678" s="10"/>
      <c r="G678" s="10"/>
    </row>
    <row r="679" spans="2:7">
      <c r="B679" s="10"/>
      <c r="C679" s="10"/>
      <c r="D679" s="10"/>
      <c r="E679" s="10"/>
      <c r="F679" s="10"/>
      <c r="G679" s="10"/>
    </row>
    <row r="680" spans="2:7">
      <c r="B680" s="10"/>
      <c r="C680" s="10"/>
      <c r="D680" s="10"/>
      <c r="E680" s="10"/>
      <c r="F680" s="10"/>
      <c r="G680" s="10"/>
    </row>
    <row r="681" spans="2:7">
      <c r="B681" s="10"/>
      <c r="C681" s="10"/>
      <c r="D681" s="10"/>
      <c r="E681" s="10"/>
      <c r="F681" s="10"/>
      <c r="G681" s="10"/>
    </row>
    <row r="682" spans="2:7">
      <c r="B682" s="10"/>
      <c r="C682" s="10"/>
      <c r="D682" s="10"/>
      <c r="E682" s="10"/>
      <c r="F682" s="10"/>
      <c r="G682" s="10"/>
    </row>
    <row r="683" spans="2:7">
      <c r="B683" s="10"/>
      <c r="C683" s="10"/>
      <c r="D683" s="10"/>
      <c r="E683" s="10"/>
      <c r="F683" s="10"/>
      <c r="G683" s="10"/>
    </row>
    <row r="684" spans="2:7">
      <c r="B684" s="10"/>
      <c r="C684" s="10"/>
      <c r="D684" s="10"/>
      <c r="E684" s="10"/>
      <c r="F684" s="10"/>
      <c r="G684" s="10"/>
    </row>
    <row r="685" spans="2:7">
      <c r="B685" s="10"/>
      <c r="C685" s="10"/>
      <c r="D685" s="10"/>
      <c r="E685" s="10"/>
      <c r="F685" s="10"/>
      <c r="G685" s="10"/>
    </row>
    <row r="686" spans="2:7">
      <c r="B686" s="10"/>
      <c r="C686" s="10"/>
      <c r="D686" s="10"/>
      <c r="E686" s="10"/>
      <c r="F686" s="10"/>
      <c r="G686" s="10"/>
    </row>
    <row r="687" spans="2:7">
      <c r="B687" s="10"/>
      <c r="C687" s="10"/>
      <c r="D687" s="10"/>
      <c r="E687" s="10"/>
      <c r="F687" s="10"/>
      <c r="G687" s="10"/>
    </row>
    <row r="688" spans="2:7">
      <c r="B688" s="10"/>
      <c r="C688" s="10"/>
      <c r="D688" s="10"/>
      <c r="E688" s="10"/>
      <c r="F688" s="10"/>
      <c r="G688" s="10"/>
    </row>
    <row r="689" spans="2:7">
      <c r="B689" s="10"/>
      <c r="C689" s="10"/>
      <c r="D689" s="10"/>
      <c r="E689" s="10"/>
      <c r="F689" s="10"/>
      <c r="G689" s="10"/>
    </row>
    <row r="690" spans="2:7">
      <c r="B690" s="10"/>
      <c r="C690" s="10"/>
      <c r="D690" s="10"/>
      <c r="E690" s="10"/>
      <c r="F690" s="10"/>
      <c r="G690" s="10"/>
    </row>
    <row r="691" spans="2:7">
      <c r="B691" s="10"/>
      <c r="C691" s="10"/>
      <c r="D691" s="10"/>
      <c r="E691" s="10"/>
      <c r="F691" s="10"/>
      <c r="G691" s="10"/>
    </row>
    <row r="692" spans="2:7">
      <c r="B692" s="10"/>
      <c r="C692" s="10"/>
      <c r="D692" s="10"/>
      <c r="E692" s="10"/>
      <c r="F692" s="10"/>
      <c r="G692" s="10"/>
    </row>
    <row r="693" spans="2:7">
      <c r="B693" s="10"/>
      <c r="C693" s="10"/>
      <c r="D693" s="10"/>
      <c r="E693" s="10"/>
      <c r="F693" s="10"/>
      <c r="G693" s="10"/>
    </row>
    <row r="694" spans="2:7">
      <c r="B694" s="10"/>
      <c r="C694" s="10"/>
      <c r="D694" s="10"/>
      <c r="E694" s="10"/>
      <c r="F694" s="10"/>
      <c r="G694" s="10"/>
    </row>
    <row r="695" spans="2:7">
      <c r="B695" s="10"/>
      <c r="C695" s="10"/>
      <c r="D695" s="10"/>
      <c r="E695" s="10"/>
      <c r="F695" s="10"/>
      <c r="G695" s="10"/>
    </row>
    <row r="696" spans="2:7">
      <c r="B696" s="10"/>
      <c r="C696" s="10"/>
      <c r="D696" s="10"/>
      <c r="E696" s="10"/>
      <c r="F696" s="10"/>
      <c r="G696" s="10"/>
    </row>
    <row r="697" spans="2:7">
      <c r="B697" s="10"/>
      <c r="C697" s="10"/>
      <c r="D697" s="10"/>
      <c r="E697" s="10"/>
      <c r="F697" s="10"/>
      <c r="G697" s="10"/>
    </row>
    <row r="698" spans="2:7">
      <c r="B698" s="10"/>
      <c r="C698" s="10"/>
      <c r="D698" s="10"/>
      <c r="E698" s="10"/>
      <c r="F698" s="10"/>
      <c r="G698" s="10"/>
    </row>
    <row r="699" spans="2:7">
      <c r="B699" s="10"/>
      <c r="C699" s="10"/>
      <c r="D699" s="10"/>
      <c r="E699" s="10"/>
      <c r="F699" s="10"/>
      <c r="G699" s="10"/>
    </row>
    <row r="700" spans="2:7">
      <c r="B700" s="10"/>
      <c r="C700" s="10"/>
      <c r="D700" s="10"/>
      <c r="E700" s="10"/>
      <c r="F700" s="10"/>
      <c r="G700" s="10"/>
    </row>
    <row r="701" spans="2:7">
      <c r="B701" s="10"/>
      <c r="C701" s="10"/>
      <c r="D701" s="10"/>
      <c r="E701" s="10"/>
      <c r="F701" s="10"/>
      <c r="G701" s="10"/>
    </row>
    <row r="702" spans="2:7">
      <c r="B702" s="10"/>
      <c r="C702" s="10"/>
      <c r="D702" s="10"/>
      <c r="E702" s="10"/>
      <c r="F702" s="10"/>
      <c r="G702" s="10"/>
    </row>
    <row r="703" spans="2:7">
      <c r="B703" s="10"/>
      <c r="C703" s="10"/>
      <c r="D703" s="10"/>
      <c r="E703" s="10"/>
      <c r="F703" s="10"/>
      <c r="G703" s="10"/>
    </row>
    <row r="704" spans="2:7">
      <c r="B704" s="10"/>
      <c r="C704" s="10"/>
      <c r="D704" s="10"/>
      <c r="E704" s="10"/>
      <c r="F704" s="10"/>
      <c r="G704" s="10"/>
    </row>
    <row r="705" spans="2:7">
      <c r="B705" s="10"/>
      <c r="C705" s="10"/>
      <c r="D705" s="10"/>
      <c r="E705" s="10"/>
      <c r="F705" s="10"/>
      <c r="G705" s="10"/>
    </row>
    <row r="706" spans="2:7">
      <c r="B706" s="10"/>
      <c r="C706" s="10"/>
      <c r="D706" s="10"/>
      <c r="E706" s="10"/>
      <c r="F706" s="10"/>
      <c r="G706" s="10"/>
    </row>
    <row r="707" spans="2:7">
      <c r="B707" s="10"/>
      <c r="C707" s="10"/>
      <c r="D707" s="10"/>
      <c r="E707" s="10"/>
      <c r="F707" s="10"/>
      <c r="G707" s="10"/>
    </row>
    <row r="708" spans="2:7">
      <c r="B708" s="10"/>
      <c r="C708" s="10"/>
      <c r="D708" s="10"/>
      <c r="E708" s="10"/>
      <c r="F708" s="10"/>
      <c r="G708" s="10"/>
    </row>
    <row r="709" spans="2:7">
      <c r="B709" s="10"/>
      <c r="C709" s="10"/>
      <c r="D709" s="10"/>
      <c r="E709" s="10"/>
      <c r="F709" s="10"/>
      <c r="G709" s="10"/>
    </row>
    <row r="710" spans="2:7">
      <c r="B710" s="10"/>
      <c r="C710" s="10"/>
      <c r="D710" s="10"/>
      <c r="E710" s="10"/>
      <c r="F710" s="10"/>
      <c r="G710" s="10"/>
    </row>
    <row r="711" spans="2:7">
      <c r="B711" s="10"/>
      <c r="C711" s="10"/>
      <c r="D711" s="10"/>
      <c r="E711" s="10"/>
      <c r="F711" s="10"/>
      <c r="G711" s="10"/>
    </row>
    <row r="712" spans="2:7">
      <c r="B712" s="10"/>
      <c r="C712" s="10"/>
      <c r="D712" s="10"/>
      <c r="E712" s="10"/>
      <c r="F712" s="10"/>
      <c r="G712" s="10"/>
    </row>
    <row r="713" spans="2:7">
      <c r="B713" s="10"/>
      <c r="C713" s="10"/>
      <c r="D713" s="10"/>
      <c r="E713" s="10"/>
      <c r="F713" s="10"/>
      <c r="G713" s="10"/>
    </row>
    <row r="714" spans="2:7">
      <c r="B714" s="10"/>
      <c r="C714" s="10"/>
      <c r="D714" s="10"/>
      <c r="E714" s="10"/>
      <c r="F714" s="10"/>
      <c r="G714" s="10"/>
    </row>
    <row r="715" spans="2:7">
      <c r="B715" s="10"/>
      <c r="C715" s="10"/>
      <c r="D715" s="10"/>
      <c r="E715" s="10"/>
      <c r="F715" s="10"/>
      <c r="G715" s="10"/>
    </row>
    <row r="716" spans="2:7">
      <c r="B716" s="10"/>
      <c r="C716" s="10"/>
      <c r="D716" s="10"/>
      <c r="E716" s="10"/>
      <c r="F716" s="10"/>
      <c r="G716" s="10"/>
    </row>
    <row r="717" spans="2:7">
      <c r="B717" s="10"/>
      <c r="C717" s="10"/>
      <c r="D717" s="10"/>
      <c r="E717" s="10"/>
      <c r="F717" s="10"/>
      <c r="G717" s="10"/>
    </row>
    <row r="718" spans="2:7">
      <c r="B718" s="10"/>
      <c r="C718" s="10"/>
      <c r="D718" s="10"/>
      <c r="E718" s="10"/>
      <c r="F718" s="10"/>
      <c r="G718" s="10"/>
    </row>
    <row r="719" spans="2:7">
      <c r="B719" s="10"/>
      <c r="C719" s="10"/>
      <c r="D719" s="10"/>
      <c r="E719" s="10"/>
      <c r="F719" s="10"/>
      <c r="G719" s="10"/>
    </row>
    <row r="720" spans="2:7">
      <c r="B720" s="10"/>
      <c r="C720" s="10"/>
      <c r="D720" s="10"/>
      <c r="E720" s="10"/>
      <c r="F720" s="10"/>
      <c r="G720" s="10"/>
    </row>
    <row r="721" spans="2:7">
      <c r="B721" s="10"/>
      <c r="C721" s="10"/>
      <c r="D721" s="10"/>
      <c r="E721" s="10"/>
      <c r="F721" s="10"/>
      <c r="G721" s="10"/>
    </row>
    <row r="722" spans="2:7">
      <c r="B722" s="10"/>
      <c r="C722" s="10"/>
      <c r="D722" s="10"/>
      <c r="E722" s="10"/>
      <c r="F722" s="10"/>
      <c r="G722" s="10"/>
    </row>
    <row r="723" spans="2:7">
      <c r="B723" s="10"/>
      <c r="C723" s="10"/>
      <c r="D723" s="10"/>
      <c r="E723" s="10"/>
      <c r="F723" s="10"/>
      <c r="G723" s="10"/>
    </row>
    <row r="724" spans="2:7">
      <c r="B724" s="10"/>
      <c r="C724" s="10"/>
      <c r="D724" s="10"/>
      <c r="E724" s="10"/>
      <c r="F724" s="10"/>
      <c r="G724" s="10"/>
    </row>
    <row r="725" spans="2:7">
      <c r="B725" s="10"/>
      <c r="C725" s="10"/>
      <c r="D725" s="10"/>
      <c r="E725" s="10"/>
      <c r="F725" s="10"/>
      <c r="G725" s="10"/>
    </row>
    <row r="726" spans="2:7">
      <c r="B726" s="10"/>
      <c r="C726" s="10"/>
      <c r="D726" s="10"/>
      <c r="E726" s="10"/>
      <c r="F726" s="10"/>
      <c r="G726" s="10"/>
    </row>
    <row r="727" spans="2:7">
      <c r="B727" s="10"/>
      <c r="C727" s="10"/>
      <c r="D727" s="10"/>
      <c r="E727" s="10"/>
      <c r="F727" s="10"/>
      <c r="G727" s="10"/>
    </row>
    <row r="728" spans="2:7">
      <c r="B728" s="10"/>
      <c r="C728" s="10"/>
      <c r="D728" s="10"/>
      <c r="E728" s="10"/>
      <c r="F728" s="10"/>
      <c r="G728" s="10"/>
    </row>
    <row r="729" spans="2:7">
      <c r="B729" s="10"/>
      <c r="C729" s="10"/>
      <c r="D729" s="10"/>
      <c r="E729" s="10"/>
      <c r="F729" s="10"/>
      <c r="G729" s="10"/>
    </row>
    <row r="730" spans="2:7">
      <c r="B730" s="10"/>
      <c r="C730" s="10"/>
      <c r="D730" s="10"/>
      <c r="E730" s="10"/>
      <c r="F730" s="10"/>
      <c r="G730" s="10"/>
    </row>
    <row r="731" spans="2:7">
      <c r="B731" s="10"/>
      <c r="C731" s="10"/>
      <c r="D731" s="10"/>
      <c r="E731" s="10"/>
      <c r="F731" s="10"/>
      <c r="G731" s="10"/>
    </row>
    <row r="732" spans="2:7">
      <c r="B732" s="10"/>
      <c r="C732" s="10"/>
      <c r="D732" s="10"/>
      <c r="E732" s="10"/>
      <c r="F732" s="10"/>
      <c r="G732" s="10"/>
    </row>
    <row r="733" spans="2:7">
      <c r="B733" s="10"/>
      <c r="C733" s="10"/>
      <c r="D733" s="10"/>
      <c r="E733" s="10"/>
      <c r="F733" s="10"/>
      <c r="G733" s="10"/>
    </row>
    <row r="734" spans="2:7">
      <c r="B734" s="10"/>
      <c r="C734" s="10"/>
      <c r="D734" s="10"/>
      <c r="E734" s="10"/>
      <c r="F734" s="10"/>
      <c r="G734" s="10"/>
    </row>
    <row r="735" spans="2:7">
      <c r="B735" s="10"/>
      <c r="C735" s="10"/>
      <c r="D735" s="10"/>
      <c r="E735" s="10"/>
      <c r="F735" s="10"/>
      <c r="G735" s="10"/>
    </row>
    <row r="736" spans="2:7">
      <c r="B736" s="10"/>
      <c r="C736" s="10"/>
      <c r="D736" s="10"/>
      <c r="E736" s="10"/>
      <c r="F736" s="10"/>
      <c r="G736" s="10"/>
    </row>
    <row r="737" spans="2:7">
      <c r="B737" s="10"/>
      <c r="C737" s="10"/>
      <c r="D737" s="10"/>
      <c r="E737" s="10"/>
      <c r="F737" s="10"/>
      <c r="G737" s="10"/>
    </row>
    <row r="738" spans="2:7">
      <c r="B738" s="10"/>
      <c r="C738" s="10"/>
      <c r="D738" s="10"/>
      <c r="E738" s="10"/>
      <c r="F738" s="10"/>
      <c r="G738" s="10"/>
    </row>
    <row r="739" spans="2:7">
      <c r="B739" s="10"/>
      <c r="C739" s="10"/>
      <c r="D739" s="10"/>
      <c r="E739" s="10"/>
      <c r="F739" s="10"/>
      <c r="G739" s="10"/>
    </row>
    <row r="740" spans="2:7">
      <c r="B740" s="10"/>
      <c r="C740" s="10"/>
      <c r="D740" s="10"/>
      <c r="E740" s="10"/>
      <c r="F740" s="10"/>
      <c r="G740" s="10"/>
    </row>
    <row r="741" spans="2:7">
      <c r="B741" s="10"/>
      <c r="C741" s="10"/>
      <c r="D741" s="10"/>
      <c r="E741" s="10"/>
      <c r="F741" s="10"/>
      <c r="G741" s="10"/>
    </row>
    <row r="742" spans="2:7">
      <c r="B742" s="10"/>
      <c r="C742" s="10"/>
      <c r="D742" s="10"/>
      <c r="E742" s="10"/>
      <c r="F742" s="10"/>
      <c r="G742" s="10"/>
    </row>
    <row r="743" spans="2:7">
      <c r="B743" s="10"/>
      <c r="C743" s="10"/>
      <c r="D743" s="10"/>
      <c r="E743" s="10"/>
      <c r="F743" s="10"/>
      <c r="G743" s="10"/>
    </row>
    <row r="744" spans="2:7">
      <c r="B744" s="10"/>
      <c r="C744" s="10"/>
      <c r="D744" s="10"/>
      <c r="E744" s="10"/>
      <c r="F744" s="10"/>
      <c r="G744" s="10"/>
    </row>
    <row r="745" spans="2:7">
      <c r="B745" s="10"/>
      <c r="C745" s="10"/>
      <c r="D745" s="10"/>
      <c r="E745" s="10"/>
      <c r="F745" s="10"/>
      <c r="G745" s="10"/>
    </row>
    <row r="746" spans="2:7">
      <c r="B746" s="10"/>
      <c r="C746" s="10"/>
      <c r="D746" s="10"/>
      <c r="E746" s="10"/>
      <c r="F746" s="10"/>
      <c r="G746" s="10"/>
    </row>
    <row r="747" spans="2:7">
      <c r="B747" s="10"/>
      <c r="C747" s="10"/>
      <c r="D747" s="10"/>
      <c r="E747" s="10"/>
      <c r="F747" s="10"/>
      <c r="G747" s="10"/>
    </row>
    <row r="748" spans="2:7">
      <c r="B748" s="10"/>
      <c r="C748" s="10"/>
      <c r="D748" s="10"/>
      <c r="E748" s="10"/>
      <c r="F748" s="10"/>
      <c r="G748" s="10"/>
    </row>
    <row r="749" spans="2:7">
      <c r="B749" s="10"/>
      <c r="C749" s="10"/>
      <c r="D749" s="10"/>
      <c r="E749" s="10"/>
      <c r="F749" s="10"/>
      <c r="G749" s="10"/>
    </row>
    <row r="750" spans="2:7">
      <c r="B750" s="10"/>
      <c r="C750" s="10"/>
      <c r="D750" s="10"/>
      <c r="E750" s="10"/>
      <c r="F750" s="10"/>
      <c r="G750" s="10"/>
    </row>
    <row r="751" spans="2:7">
      <c r="B751" s="10"/>
      <c r="C751" s="10"/>
      <c r="D751" s="10"/>
      <c r="E751" s="10"/>
      <c r="F751" s="10"/>
      <c r="G751" s="10"/>
    </row>
    <row r="752" spans="2:7">
      <c r="B752" s="10"/>
      <c r="C752" s="10"/>
      <c r="D752" s="10"/>
      <c r="E752" s="10"/>
      <c r="F752" s="10"/>
      <c r="G752" s="10"/>
    </row>
    <row r="753" spans="2:7">
      <c r="B753" s="10"/>
      <c r="C753" s="10"/>
      <c r="D753" s="10"/>
      <c r="E753" s="10"/>
      <c r="F753" s="10"/>
      <c r="G753" s="10"/>
    </row>
    <row r="754" spans="2:7">
      <c r="B754" s="10"/>
      <c r="C754" s="10"/>
      <c r="D754" s="10"/>
      <c r="E754" s="10"/>
      <c r="F754" s="10"/>
      <c r="G754" s="10"/>
    </row>
    <row r="755" spans="2:7">
      <c r="B755" s="10"/>
      <c r="C755" s="10"/>
      <c r="D755" s="10"/>
      <c r="E755" s="10"/>
      <c r="F755" s="10"/>
      <c r="G755" s="10"/>
    </row>
    <row r="756" spans="2:7">
      <c r="B756" s="10"/>
      <c r="C756" s="10"/>
      <c r="D756" s="10"/>
      <c r="E756" s="10"/>
      <c r="F756" s="10"/>
      <c r="G756" s="10"/>
    </row>
    <row r="757" spans="2:7">
      <c r="B757" s="10"/>
      <c r="C757" s="10"/>
      <c r="D757" s="10"/>
      <c r="E757" s="10"/>
      <c r="F757" s="10"/>
      <c r="G757" s="10"/>
    </row>
    <row r="758" spans="2:7">
      <c r="B758" s="10"/>
      <c r="C758" s="10"/>
      <c r="D758" s="10"/>
      <c r="E758" s="10"/>
      <c r="F758" s="10"/>
      <c r="G758" s="10"/>
    </row>
    <row r="759" spans="2:7">
      <c r="B759" s="10"/>
      <c r="C759" s="10"/>
      <c r="D759" s="10"/>
      <c r="E759" s="10"/>
      <c r="F759" s="10"/>
      <c r="G759" s="10"/>
    </row>
    <row r="760" spans="2:7">
      <c r="B760" s="10"/>
      <c r="C760" s="10"/>
      <c r="D760" s="10"/>
      <c r="E760" s="10"/>
      <c r="F760" s="10"/>
      <c r="G760" s="10"/>
    </row>
    <row r="761" spans="2:7">
      <c r="B761" s="10"/>
      <c r="C761" s="10"/>
      <c r="D761" s="10"/>
      <c r="E761" s="10"/>
      <c r="F761" s="10"/>
      <c r="G761" s="10"/>
    </row>
    <row r="762" spans="2:7">
      <c r="B762" s="10"/>
      <c r="C762" s="10"/>
      <c r="D762" s="10"/>
      <c r="E762" s="10"/>
      <c r="F762" s="10"/>
      <c r="G762" s="10"/>
    </row>
    <row r="763" spans="2:7">
      <c r="B763" s="10"/>
      <c r="C763" s="10"/>
      <c r="D763" s="10"/>
      <c r="E763" s="10"/>
      <c r="F763" s="10"/>
      <c r="G763" s="10"/>
    </row>
    <row r="764" spans="2:7">
      <c r="B764" s="10"/>
      <c r="C764" s="10"/>
      <c r="D764" s="10"/>
      <c r="E764" s="10"/>
      <c r="F764" s="10"/>
      <c r="G764" s="10"/>
    </row>
    <row r="765" spans="2:7">
      <c r="B765" s="10"/>
      <c r="C765" s="10"/>
      <c r="D765" s="10"/>
      <c r="E765" s="10"/>
      <c r="F765" s="10"/>
      <c r="G765" s="10"/>
    </row>
    <row r="766" spans="2:7">
      <c r="B766" s="10"/>
      <c r="C766" s="10"/>
      <c r="D766" s="10"/>
      <c r="E766" s="10"/>
      <c r="F766" s="10"/>
      <c r="G766" s="10"/>
    </row>
    <row r="767" spans="2:7">
      <c r="B767" s="10"/>
      <c r="C767" s="10"/>
      <c r="D767" s="10"/>
      <c r="E767" s="10"/>
      <c r="F767" s="10"/>
      <c r="G767" s="10"/>
    </row>
    <row r="768" spans="2:7">
      <c r="B768" s="10"/>
      <c r="C768" s="10"/>
      <c r="D768" s="10"/>
      <c r="E768" s="10"/>
      <c r="F768" s="10"/>
      <c r="G768" s="10"/>
    </row>
    <row r="769" spans="2:7">
      <c r="B769" s="10"/>
      <c r="C769" s="10"/>
      <c r="D769" s="10"/>
      <c r="E769" s="10"/>
      <c r="F769" s="10"/>
      <c r="G769" s="10"/>
    </row>
    <row r="770" spans="2:7">
      <c r="B770" s="10"/>
      <c r="C770" s="10"/>
      <c r="D770" s="10"/>
      <c r="E770" s="10"/>
      <c r="F770" s="10"/>
      <c r="G770" s="10"/>
    </row>
    <row r="771" spans="2:7">
      <c r="B771" s="10"/>
      <c r="C771" s="10"/>
      <c r="D771" s="10"/>
      <c r="E771" s="10"/>
      <c r="F771" s="10"/>
      <c r="G771" s="10"/>
    </row>
    <row r="772" spans="2:7">
      <c r="B772" s="10"/>
      <c r="C772" s="10"/>
      <c r="D772" s="10"/>
      <c r="E772" s="10"/>
      <c r="F772" s="10"/>
      <c r="G772" s="10"/>
    </row>
    <row r="773" spans="2:7">
      <c r="B773" s="10"/>
      <c r="C773" s="10"/>
      <c r="D773" s="10"/>
      <c r="E773" s="10"/>
      <c r="F773" s="10"/>
      <c r="G773" s="10"/>
    </row>
    <row r="774" spans="2:7">
      <c r="B774" s="10"/>
      <c r="C774" s="10"/>
      <c r="D774" s="10"/>
      <c r="E774" s="10"/>
      <c r="F774" s="10"/>
      <c r="G774" s="10"/>
    </row>
    <row r="775" spans="2:7">
      <c r="B775" s="10"/>
      <c r="C775" s="10"/>
      <c r="D775" s="10"/>
      <c r="E775" s="10"/>
      <c r="F775" s="10"/>
      <c r="G775" s="10"/>
    </row>
    <row r="776" spans="2:7">
      <c r="B776" s="10"/>
      <c r="C776" s="10"/>
      <c r="D776" s="10"/>
      <c r="E776" s="10"/>
      <c r="F776" s="10"/>
      <c r="G776" s="10"/>
    </row>
    <row r="777" spans="2:7">
      <c r="B777" s="10"/>
      <c r="C777" s="10"/>
      <c r="D777" s="10"/>
      <c r="E777" s="10"/>
      <c r="F777" s="10"/>
      <c r="G777" s="10"/>
    </row>
    <row r="778" spans="2:7">
      <c r="B778" s="10"/>
      <c r="C778" s="10"/>
      <c r="D778" s="10"/>
      <c r="E778" s="10"/>
      <c r="F778" s="10"/>
      <c r="G778" s="10"/>
    </row>
    <row r="779" spans="2:7">
      <c r="B779" s="10"/>
      <c r="C779" s="10"/>
      <c r="D779" s="10"/>
      <c r="E779" s="10"/>
      <c r="F779" s="10"/>
      <c r="G779" s="10"/>
    </row>
    <row r="780" spans="2:7">
      <c r="B780" s="10"/>
      <c r="C780" s="10"/>
      <c r="D780" s="10"/>
      <c r="E780" s="10"/>
      <c r="F780" s="10"/>
      <c r="G780" s="10"/>
    </row>
    <row r="781" spans="2:7">
      <c r="B781" s="10"/>
      <c r="C781" s="10"/>
      <c r="D781" s="10"/>
      <c r="E781" s="10"/>
      <c r="F781" s="10"/>
      <c r="G781" s="10"/>
    </row>
    <row r="782" spans="2:7">
      <c r="B782" s="10"/>
      <c r="C782" s="10"/>
      <c r="D782" s="10"/>
      <c r="E782" s="10"/>
      <c r="F782" s="10"/>
      <c r="G782" s="10"/>
    </row>
    <row r="783" spans="2:7">
      <c r="B783" s="10"/>
      <c r="C783" s="10"/>
      <c r="D783" s="10"/>
      <c r="E783" s="10"/>
      <c r="F783" s="10"/>
      <c r="G783" s="10"/>
    </row>
    <row r="784" spans="2:7">
      <c r="B784" s="10"/>
      <c r="C784" s="10"/>
      <c r="D784" s="10"/>
      <c r="E784" s="10"/>
      <c r="F784" s="10"/>
      <c r="G784" s="10"/>
    </row>
    <row r="785" spans="2:7">
      <c r="B785" s="10"/>
      <c r="C785" s="10"/>
      <c r="D785" s="10"/>
      <c r="E785" s="10"/>
      <c r="F785" s="10"/>
      <c r="G785" s="10"/>
    </row>
    <row r="786" spans="2:7">
      <c r="B786" s="10"/>
      <c r="C786" s="10"/>
      <c r="D786" s="10"/>
      <c r="E786" s="10"/>
      <c r="F786" s="10"/>
      <c r="G786" s="10"/>
    </row>
    <row r="787" spans="2:7">
      <c r="B787" s="10"/>
      <c r="C787" s="10"/>
      <c r="D787" s="10"/>
      <c r="E787" s="10"/>
      <c r="F787" s="10"/>
      <c r="G787" s="10"/>
    </row>
    <row r="788" spans="2:7">
      <c r="B788" s="10"/>
      <c r="C788" s="10"/>
      <c r="D788" s="10"/>
      <c r="E788" s="10"/>
      <c r="F788" s="10"/>
      <c r="G788" s="10"/>
    </row>
    <row r="789" spans="2:7">
      <c r="B789" s="10"/>
      <c r="C789" s="10"/>
      <c r="D789" s="10"/>
      <c r="E789" s="10"/>
      <c r="F789" s="10"/>
      <c r="G789" s="10"/>
    </row>
    <row r="790" spans="2:7">
      <c r="B790" s="10"/>
      <c r="C790" s="10"/>
      <c r="D790" s="10"/>
      <c r="E790" s="10"/>
      <c r="F790" s="10"/>
      <c r="G790" s="10"/>
    </row>
    <row r="791" spans="2:7">
      <c r="B791" s="10"/>
      <c r="C791" s="10"/>
      <c r="D791" s="10"/>
      <c r="E791" s="10"/>
      <c r="F791" s="10"/>
      <c r="G791" s="10"/>
    </row>
    <row r="792" spans="2:7">
      <c r="B792" s="10"/>
      <c r="C792" s="10"/>
      <c r="D792" s="10"/>
      <c r="E792" s="10"/>
      <c r="F792" s="10"/>
      <c r="G792" s="10"/>
    </row>
    <row r="793" spans="2:7">
      <c r="B793" s="10"/>
      <c r="C793" s="10"/>
      <c r="D793" s="10"/>
      <c r="E793" s="10"/>
      <c r="F793" s="10"/>
      <c r="G793" s="10"/>
    </row>
    <row r="794" spans="2:7">
      <c r="B794" s="10"/>
      <c r="C794" s="10"/>
      <c r="D794" s="10"/>
      <c r="E794" s="10"/>
      <c r="F794" s="10"/>
      <c r="G794" s="10"/>
    </row>
    <row r="795" spans="2:7">
      <c r="B795" s="10"/>
      <c r="C795" s="10"/>
      <c r="D795" s="10"/>
      <c r="E795" s="10"/>
      <c r="F795" s="10"/>
      <c r="G795" s="10"/>
    </row>
    <row r="796" spans="2:7">
      <c r="B796" s="10"/>
      <c r="C796" s="10"/>
      <c r="D796" s="10"/>
      <c r="E796" s="10"/>
      <c r="F796" s="10"/>
      <c r="G796" s="10"/>
    </row>
    <row r="797" spans="2:7">
      <c r="B797" s="10"/>
      <c r="C797" s="10"/>
      <c r="D797" s="10"/>
      <c r="E797" s="10"/>
      <c r="F797" s="10"/>
      <c r="G797" s="10"/>
    </row>
    <row r="798" spans="2:7">
      <c r="B798" s="10"/>
      <c r="C798" s="10"/>
      <c r="D798" s="10"/>
      <c r="E798" s="10"/>
      <c r="F798" s="10"/>
      <c r="G798" s="10"/>
    </row>
    <row r="799" spans="2:7">
      <c r="B799" s="10"/>
      <c r="C799" s="10"/>
      <c r="D799" s="10"/>
      <c r="E799" s="10"/>
      <c r="F799" s="10"/>
      <c r="G799" s="10"/>
    </row>
    <row r="800" spans="2:7">
      <c r="B800" s="10"/>
      <c r="C800" s="10"/>
      <c r="D800" s="10"/>
      <c r="E800" s="10"/>
      <c r="F800" s="10"/>
      <c r="G800" s="10"/>
    </row>
    <row r="801" spans="2:7">
      <c r="B801" s="10"/>
      <c r="C801" s="10"/>
      <c r="D801" s="10"/>
      <c r="E801" s="10"/>
      <c r="F801" s="10"/>
      <c r="G801" s="10"/>
    </row>
    <row r="802" spans="2:7">
      <c r="B802" s="10"/>
      <c r="C802" s="10"/>
      <c r="D802" s="10"/>
      <c r="E802" s="10"/>
      <c r="F802" s="10"/>
      <c r="G802" s="10"/>
    </row>
    <row r="803" spans="2:7">
      <c r="B803" s="10"/>
      <c r="C803" s="10"/>
      <c r="D803" s="10"/>
      <c r="E803" s="10"/>
      <c r="F803" s="10"/>
      <c r="G803" s="10"/>
    </row>
    <row r="804" spans="2:7">
      <c r="B804" s="10"/>
      <c r="C804" s="10"/>
      <c r="D804" s="10"/>
      <c r="E804" s="10"/>
      <c r="F804" s="10"/>
      <c r="G804" s="10"/>
    </row>
    <row r="805" spans="2:7">
      <c r="B805" s="10"/>
      <c r="C805" s="10"/>
      <c r="D805" s="10"/>
      <c r="E805" s="10"/>
      <c r="F805" s="10"/>
      <c r="G805" s="10"/>
    </row>
    <row r="806" spans="2:7">
      <c r="B806" s="10"/>
      <c r="C806" s="10"/>
      <c r="D806" s="10"/>
      <c r="E806" s="10"/>
      <c r="F806" s="10"/>
      <c r="G806" s="10"/>
    </row>
    <row r="807" spans="2:7">
      <c r="B807" s="10"/>
      <c r="C807" s="10"/>
      <c r="D807" s="10"/>
      <c r="E807" s="10"/>
      <c r="F807" s="10"/>
      <c r="G807" s="10"/>
    </row>
    <row r="808" spans="2:7">
      <c r="B808" s="10"/>
      <c r="C808" s="10"/>
      <c r="D808" s="10"/>
      <c r="E808" s="10"/>
      <c r="F808" s="10"/>
      <c r="G808" s="10"/>
    </row>
    <row r="809" spans="2:7">
      <c r="B809" s="10"/>
      <c r="C809" s="10"/>
      <c r="D809" s="10"/>
      <c r="E809" s="10"/>
      <c r="F809" s="10"/>
      <c r="G809" s="10"/>
    </row>
    <row r="810" spans="2:7">
      <c r="B810" s="10"/>
      <c r="C810" s="10"/>
      <c r="D810" s="10"/>
      <c r="E810" s="10"/>
      <c r="F810" s="10"/>
      <c r="G810" s="10"/>
    </row>
    <row r="811" spans="2:7">
      <c r="B811" s="10"/>
      <c r="C811" s="10"/>
      <c r="D811" s="10"/>
      <c r="E811" s="10"/>
      <c r="F811" s="10"/>
      <c r="G811" s="10"/>
    </row>
    <row r="812" spans="2:7">
      <c r="B812" s="10"/>
      <c r="C812" s="10"/>
      <c r="D812" s="10"/>
      <c r="E812" s="10"/>
      <c r="F812" s="10"/>
      <c r="G812" s="10"/>
    </row>
    <row r="813" spans="2:7">
      <c r="B813" s="10"/>
      <c r="C813" s="10"/>
      <c r="D813" s="10"/>
      <c r="E813" s="10"/>
      <c r="F813" s="10"/>
      <c r="G813" s="10"/>
    </row>
    <row r="814" spans="2:7">
      <c r="B814" s="10"/>
      <c r="C814" s="10"/>
      <c r="D814" s="10"/>
      <c r="E814" s="10"/>
      <c r="F814" s="10"/>
      <c r="G814" s="10"/>
    </row>
    <row r="815" spans="2:7">
      <c r="B815" s="10"/>
      <c r="C815" s="10"/>
      <c r="D815" s="10"/>
      <c r="E815" s="10"/>
      <c r="F815" s="10"/>
      <c r="G815" s="10"/>
    </row>
    <row r="816" spans="2:7">
      <c r="B816" s="10"/>
      <c r="C816" s="10"/>
      <c r="D816" s="10"/>
      <c r="E816" s="10"/>
      <c r="F816" s="10"/>
      <c r="G816" s="10"/>
    </row>
    <row r="817" spans="2:7">
      <c r="B817" s="10"/>
      <c r="C817" s="10"/>
      <c r="D817" s="10"/>
      <c r="E817" s="10"/>
      <c r="F817" s="10"/>
      <c r="G817" s="10"/>
    </row>
    <row r="818" spans="2:7">
      <c r="B818" s="10"/>
      <c r="C818" s="10"/>
      <c r="D818" s="10"/>
      <c r="E818" s="10"/>
      <c r="F818" s="10"/>
      <c r="G818" s="10"/>
    </row>
    <row r="819" spans="2:7">
      <c r="B819" s="10"/>
      <c r="C819" s="10"/>
      <c r="D819" s="10"/>
      <c r="E819" s="10"/>
      <c r="F819" s="10"/>
      <c r="G819" s="10"/>
    </row>
    <row r="820" spans="2:7">
      <c r="B820" s="10"/>
      <c r="C820" s="10"/>
      <c r="D820" s="10"/>
      <c r="E820" s="10"/>
      <c r="F820" s="10"/>
      <c r="G820" s="10"/>
    </row>
    <row r="821" spans="2:7">
      <c r="B821" s="10"/>
      <c r="C821" s="10"/>
      <c r="D821" s="10"/>
      <c r="E821" s="10"/>
      <c r="F821" s="10"/>
      <c r="G821" s="10"/>
    </row>
    <row r="822" spans="2:7">
      <c r="B822" s="10"/>
      <c r="C822" s="10"/>
      <c r="D822" s="10"/>
      <c r="E822" s="10"/>
      <c r="F822" s="10"/>
      <c r="G822" s="10"/>
    </row>
    <row r="823" spans="2:7">
      <c r="B823" s="10"/>
      <c r="C823" s="10"/>
      <c r="D823" s="10"/>
      <c r="E823" s="10"/>
      <c r="F823" s="10"/>
      <c r="G823" s="10"/>
    </row>
    <row r="824" spans="2:7">
      <c r="B824" s="10"/>
      <c r="C824" s="10"/>
      <c r="D824" s="10"/>
      <c r="E824" s="10"/>
      <c r="F824" s="10"/>
      <c r="G824" s="10"/>
    </row>
    <row r="825" spans="2:7">
      <c r="B825" s="10"/>
      <c r="C825" s="10"/>
      <c r="D825" s="10"/>
      <c r="E825" s="10"/>
      <c r="F825" s="10"/>
      <c r="G825" s="10"/>
    </row>
    <row r="826" spans="2:7">
      <c r="B826" s="10"/>
      <c r="C826" s="10"/>
      <c r="D826" s="10"/>
      <c r="E826" s="10"/>
      <c r="F826" s="10"/>
      <c r="G826" s="10"/>
    </row>
    <row r="827" spans="2:7">
      <c r="B827" s="10"/>
      <c r="C827" s="10"/>
      <c r="D827" s="10"/>
      <c r="E827" s="10"/>
      <c r="F827" s="10"/>
      <c r="G827" s="10"/>
    </row>
    <row r="828" spans="2:7">
      <c r="B828" s="10"/>
      <c r="C828" s="10"/>
      <c r="D828" s="10"/>
      <c r="E828" s="10"/>
      <c r="F828" s="10"/>
      <c r="G828" s="10"/>
    </row>
    <row r="829" spans="2:7">
      <c r="B829" s="10"/>
      <c r="C829" s="10"/>
      <c r="D829" s="10"/>
      <c r="E829" s="10"/>
      <c r="F829" s="10"/>
      <c r="G829" s="10"/>
    </row>
    <row r="830" spans="2:7">
      <c r="B830" s="10"/>
      <c r="C830" s="10"/>
      <c r="D830" s="10"/>
      <c r="E830" s="10"/>
      <c r="F830" s="10"/>
      <c r="G830" s="10"/>
    </row>
    <row r="831" spans="2:7">
      <c r="B831" s="10"/>
      <c r="C831" s="10"/>
      <c r="D831" s="10"/>
      <c r="E831" s="10"/>
      <c r="F831" s="10"/>
      <c r="G831" s="10"/>
    </row>
    <row r="832" spans="2:7">
      <c r="B832" s="10"/>
      <c r="C832" s="10"/>
      <c r="D832" s="10"/>
      <c r="E832" s="10"/>
      <c r="F832" s="10"/>
      <c r="G832" s="10"/>
    </row>
    <row r="833" spans="2:7">
      <c r="B833" s="10"/>
      <c r="C833" s="10"/>
      <c r="D833" s="10"/>
      <c r="E833" s="10"/>
      <c r="F833" s="10"/>
      <c r="G833" s="10"/>
    </row>
    <row r="834" spans="2:7">
      <c r="B834" s="10"/>
      <c r="C834" s="10"/>
      <c r="D834" s="10"/>
      <c r="E834" s="10"/>
      <c r="F834" s="10"/>
      <c r="G834" s="10"/>
    </row>
    <row r="835" spans="2:7">
      <c r="B835" s="10"/>
      <c r="C835" s="10"/>
      <c r="D835" s="10"/>
      <c r="E835" s="10"/>
      <c r="F835" s="10"/>
      <c r="G835" s="10"/>
    </row>
    <row r="836" spans="2:7">
      <c r="B836" s="10"/>
      <c r="C836" s="10"/>
      <c r="D836" s="10"/>
      <c r="E836" s="10"/>
      <c r="F836" s="10"/>
      <c r="G836" s="10"/>
    </row>
    <row r="837" spans="2:7">
      <c r="B837" s="10"/>
      <c r="C837" s="10"/>
      <c r="D837" s="10"/>
      <c r="E837" s="10"/>
      <c r="F837" s="10"/>
      <c r="G837" s="10"/>
    </row>
    <row r="838" spans="2:7">
      <c r="B838" s="10"/>
      <c r="C838" s="10"/>
      <c r="D838" s="10"/>
      <c r="E838" s="10"/>
      <c r="F838" s="10"/>
      <c r="G838" s="10"/>
    </row>
    <row r="839" spans="2:7">
      <c r="B839" s="10"/>
      <c r="C839" s="10"/>
      <c r="D839" s="10"/>
      <c r="E839" s="10"/>
      <c r="F839" s="10"/>
      <c r="G839" s="10"/>
    </row>
    <row r="840" spans="2:7">
      <c r="B840" s="10"/>
      <c r="C840" s="10"/>
      <c r="D840" s="10"/>
      <c r="E840" s="10"/>
      <c r="F840" s="10"/>
      <c r="G840" s="10"/>
    </row>
    <row r="841" spans="2:7">
      <c r="B841" s="10"/>
      <c r="C841" s="10"/>
      <c r="D841" s="10"/>
      <c r="E841" s="10"/>
      <c r="F841" s="10"/>
      <c r="G841" s="10"/>
    </row>
    <row r="842" spans="2:7">
      <c r="B842" s="10"/>
      <c r="C842" s="10"/>
      <c r="D842" s="10"/>
      <c r="E842" s="10"/>
      <c r="F842" s="10"/>
      <c r="G842" s="10"/>
    </row>
    <row r="843" spans="2:7">
      <c r="B843" s="10"/>
      <c r="C843" s="10"/>
      <c r="D843" s="10"/>
      <c r="E843" s="10"/>
      <c r="F843" s="10"/>
      <c r="G843" s="10"/>
    </row>
    <row r="844" spans="2:7">
      <c r="B844" s="10"/>
      <c r="C844" s="10"/>
      <c r="D844" s="10"/>
      <c r="E844" s="10"/>
      <c r="F844" s="10"/>
      <c r="G844" s="10"/>
    </row>
    <row r="845" spans="2:7">
      <c r="B845" s="10"/>
      <c r="C845" s="10"/>
      <c r="D845" s="10"/>
      <c r="E845" s="10"/>
      <c r="F845" s="10"/>
      <c r="G845" s="10"/>
    </row>
    <row r="846" spans="2:7">
      <c r="B846" s="10"/>
      <c r="C846" s="10"/>
      <c r="D846" s="10"/>
      <c r="E846" s="10"/>
      <c r="F846" s="10"/>
      <c r="G846" s="10"/>
    </row>
    <row r="847" spans="2:7">
      <c r="B847" s="10"/>
      <c r="C847" s="10"/>
      <c r="D847" s="10"/>
      <c r="E847" s="10"/>
      <c r="F847" s="10"/>
      <c r="G847" s="10"/>
    </row>
    <row r="848" spans="2:7">
      <c r="B848" s="10"/>
      <c r="C848" s="10"/>
      <c r="D848" s="10"/>
      <c r="E848" s="10"/>
      <c r="F848" s="10"/>
      <c r="G848" s="10"/>
    </row>
    <row r="849" spans="2:7">
      <c r="B849" s="10"/>
      <c r="C849" s="10"/>
      <c r="D849" s="10"/>
      <c r="E849" s="10"/>
      <c r="F849" s="10"/>
      <c r="G849" s="10"/>
    </row>
    <row r="850" spans="2:7">
      <c r="B850" s="10"/>
      <c r="C850" s="10"/>
      <c r="D850" s="10"/>
      <c r="E850" s="10"/>
      <c r="F850" s="10"/>
      <c r="G850" s="10"/>
    </row>
    <row r="851" spans="2:7">
      <c r="B851" s="10"/>
      <c r="C851" s="10"/>
      <c r="D851" s="10"/>
      <c r="E851" s="10"/>
      <c r="F851" s="10"/>
      <c r="G851" s="10"/>
    </row>
    <row r="852" spans="2:7">
      <c r="B852" s="10"/>
      <c r="C852" s="10"/>
      <c r="D852" s="10"/>
      <c r="E852" s="10"/>
      <c r="F852" s="10"/>
      <c r="G852" s="10"/>
    </row>
    <row r="853" spans="2:7">
      <c r="B853" s="10"/>
      <c r="C853" s="10"/>
      <c r="D853" s="10"/>
      <c r="E853" s="10"/>
      <c r="F853" s="10"/>
      <c r="G853" s="10"/>
    </row>
    <row r="854" spans="2:7">
      <c r="B854" s="10"/>
      <c r="C854" s="10"/>
      <c r="D854" s="10"/>
      <c r="E854" s="10"/>
      <c r="F854" s="10"/>
      <c r="G854" s="10"/>
    </row>
    <row r="855" spans="2:7">
      <c r="B855" s="10"/>
      <c r="C855" s="10"/>
      <c r="D855" s="10"/>
      <c r="E855" s="10"/>
      <c r="F855" s="10"/>
      <c r="G855" s="10"/>
    </row>
    <row r="856" spans="2:7">
      <c r="B856" s="10"/>
      <c r="C856" s="10"/>
      <c r="D856" s="10"/>
      <c r="E856" s="10"/>
      <c r="F856" s="10"/>
      <c r="G856" s="10"/>
    </row>
    <row r="857" spans="2:7">
      <c r="B857" s="10"/>
      <c r="C857" s="10"/>
      <c r="D857" s="10"/>
      <c r="E857" s="10"/>
      <c r="F857" s="10"/>
      <c r="G857" s="10"/>
    </row>
    <row r="858" spans="2:7">
      <c r="B858" s="10"/>
      <c r="C858" s="10"/>
      <c r="D858" s="10"/>
      <c r="E858" s="10"/>
      <c r="F858" s="10"/>
      <c r="G858" s="10"/>
    </row>
    <row r="859" spans="2:7">
      <c r="B859" s="10"/>
      <c r="C859" s="10"/>
      <c r="D859" s="10"/>
      <c r="E859" s="10"/>
      <c r="F859" s="10"/>
      <c r="G859" s="10"/>
    </row>
    <row r="860" spans="2:7">
      <c r="B860" s="10"/>
      <c r="C860" s="10"/>
      <c r="D860" s="10"/>
      <c r="E860" s="10"/>
      <c r="F860" s="10"/>
      <c r="G860" s="10"/>
    </row>
    <row r="861" spans="2:7">
      <c r="B861" s="10"/>
      <c r="C861" s="10"/>
      <c r="D861" s="10"/>
      <c r="E861" s="10"/>
      <c r="F861" s="10"/>
      <c r="G861" s="10"/>
    </row>
    <row r="862" spans="2:7">
      <c r="B862" s="10"/>
      <c r="C862" s="10"/>
      <c r="D862" s="10"/>
      <c r="E862" s="10"/>
      <c r="F862" s="10"/>
      <c r="G862" s="10"/>
    </row>
    <row r="863" spans="2:7">
      <c r="B863" s="10"/>
      <c r="C863" s="10"/>
      <c r="D863" s="10"/>
      <c r="E863" s="10"/>
      <c r="F863" s="10"/>
      <c r="G863" s="10"/>
    </row>
    <row r="864" spans="2:7">
      <c r="B864" s="10"/>
      <c r="C864" s="10"/>
      <c r="D864" s="10"/>
      <c r="E864" s="10"/>
      <c r="F864" s="10"/>
      <c r="G864" s="10"/>
    </row>
    <row r="865" spans="2:7">
      <c r="B865" s="10"/>
      <c r="C865" s="10"/>
      <c r="D865" s="10"/>
      <c r="E865" s="10"/>
      <c r="F865" s="10"/>
      <c r="G865" s="10"/>
    </row>
    <row r="866" spans="2:7">
      <c r="B866" s="10"/>
      <c r="C866" s="10"/>
      <c r="D866" s="10"/>
      <c r="E866" s="10"/>
      <c r="F866" s="10"/>
      <c r="G866" s="10"/>
    </row>
    <row r="867" spans="2:7">
      <c r="B867" s="10"/>
      <c r="C867" s="10"/>
      <c r="D867" s="10"/>
      <c r="E867" s="10"/>
      <c r="F867" s="10"/>
      <c r="G867" s="10"/>
    </row>
    <row r="868" spans="2:7">
      <c r="B868" s="10"/>
      <c r="C868" s="10"/>
      <c r="D868" s="10"/>
      <c r="E868" s="10"/>
      <c r="F868" s="10"/>
      <c r="G868" s="10"/>
    </row>
    <row r="869" spans="2:7">
      <c r="B869" s="10"/>
      <c r="C869" s="10"/>
      <c r="D869" s="10"/>
      <c r="E869" s="10"/>
      <c r="F869" s="10"/>
      <c r="G869" s="10"/>
    </row>
    <row r="870" spans="2:7">
      <c r="B870" s="10"/>
      <c r="C870" s="10"/>
      <c r="D870" s="10"/>
      <c r="E870" s="10"/>
      <c r="F870" s="10"/>
      <c r="G870" s="10"/>
    </row>
    <row r="871" spans="2:7">
      <c r="B871" s="10"/>
      <c r="C871" s="10"/>
      <c r="D871" s="10"/>
      <c r="E871" s="10"/>
      <c r="F871" s="10"/>
      <c r="G871" s="10"/>
    </row>
    <row r="872" spans="2:7">
      <c r="B872" s="10"/>
      <c r="C872" s="10"/>
      <c r="D872" s="10"/>
      <c r="E872" s="10"/>
      <c r="F872" s="10"/>
      <c r="G872" s="10"/>
    </row>
    <row r="873" spans="2:7">
      <c r="B873" s="10"/>
      <c r="C873" s="10"/>
      <c r="D873" s="10"/>
      <c r="E873" s="10"/>
      <c r="F873" s="10"/>
      <c r="G873" s="10"/>
    </row>
    <row r="874" spans="2:7">
      <c r="B874" s="10"/>
      <c r="C874" s="10"/>
      <c r="D874" s="10"/>
      <c r="E874" s="10"/>
      <c r="F874" s="10"/>
      <c r="G874" s="10"/>
    </row>
    <row r="875" spans="2:7">
      <c r="B875" s="10"/>
      <c r="C875" s="10"/>
      <c r="D875" s="10"/>
      <c r="E875" s="10"/>
      <c r="F875" s="10"/>
      <c r="G875" s="10"/>
    </row>
    <row r="876" spans="2:7">
      <c r="B876" s="10"/>
      <c r="C876" s="10"/>
      <c r="D876" s="10"/>
      <c r="E876" s="10"/>
      <c r="F876" s="10"/>
      <c r="G876" s="10"/>
    </row>
    <row r="877" spans="2:7">
      <c r="B877" s="10"/>
      <c r="C877" s="10"/>
      <c r="D877" s="10"/>
      <c r="E877" s="10"/>
      <c r="F877" s="10"/>
      <c r="G877" s="10"/>
    </row>
    <row r="878" spans="2:7">
      <c r="B878" s="10"/>
      <c r="C878" s="10"/>
      <c r="D878" s="10"/>
      <c r="E878" s="10"/>
      <c r="F878" s="10"/>
      <c r="G878" s="10"/>
    </row>
    <row r="879" spans="2:7">
      <c r="B879" s="10"/>
      <c r="C879" s="10"/>
      <c r="D879" s="10"/>
      <c r="E879" s="10"/>
      <c r="F879" s="10"/>
      <c r="G879" s="10"/>
    </row>
    <row r="880" spans="2:7">
      <c r="B880" s="10"/>
      <c r="C880" s="10"/>
      <c r="D880" s="10"/>
      <c r="E880" s="10"/>
      <c r="F880" s="10"/>
      <c r="G880" s="10"/>
    </row>
    <row r="881" spans="2:7">
      <c r="B881" s="10"/>
      <c r="C881" s="10"/>
      <c r="D881" s="10"/>
      <c r="E881" s="10"/>
      <c r="F881" s="10"/>
      <c r="G881" s="10"/>
    </row>
    <row r="882" spans="2:7">
      <c r="B882" s="10"/>
      <c r="C882" s="10"/>
      <c r="D882" s="10"/>
      <c r="E882" s="10"/>
      <c r="F882" s="10"/>
      <c r="G882" s="10"/>
    </row>
    <row r="883" spans="2:7">
      <c r="B883" s="10"/>
      <c r="C883" s="10"/>
      <c r="D883" s="10"/>
      <c r="E883" s="10"/>
      <c r="F883" s="10"/>
      <c r="G883" s="10"/>
    </row>
    <row r="884" spans="2:7">
      <c r="B884" s="10"/>
      <c r="C884" s="10"/>
      <c r="D884" s="10"/>
      <c r="E884" s="10"/>
      <c r="F884" s="10"/>
      <c r="G884" s="10"/>
    </row>
    <row r="885" spans="2:7">
      <c r="B885" s="10"/>
      <c r="C885" s="10"/>
      <c r="D885" s="10"/>
      <c r="E885" s="10"/>
      <c r="F885" s="10"/>
      <c r="G885" s="10"/>
    </row>
    <row r="886" spans="2:7">
      <c r="B886" s="10"/>
      <c r="C886" s="10"/>
      <c r="D886" s="10"/>
      <c r="E886" s="10"/>
      <c r="F886" s="10"/>
      <c r="G886" s="10"/>
    </row>
    <row r="887" spans="2:7">
      <c r="B887" s="10"/>
      <c r="C887" s="10"/>
      <c r="D887" s="10"/>
      <c r="E887" s="10"/>
      <c r="F887" s="10"/>
      <c r="G887" s="10"/>
    </row>
    <row r="888" spans="2:7">
      <c r="B888" s="10"/>
      <c r="C888" s="10"/>
      <c r="D888" s="10"/>
      <c r="E888" s="10"/>
      <c r="F888" s="10"/>
      <c r="G888" s="10"/>
    </row>
    <row r="889" spans="2:7">
      <c r="B889" s="10"/>
      <c r="C889" s="10"/>
      <c r="D889" s="10"/>
      <c r="E889" s="10"/>
      <c r="F889" s="10"/>
      <c r="G889" s="10"/>
    </row>
    <row r="890" spans="2:7">
      <c r="B890" s="10"/>
      <c r="C890" s="10"/>
      <c r="D890" s="10"/>
      <c r="E890" s="10"/>
      <c r="F890" s="10"/>
      <c r="G890" s="10"/>
    </row>
    <row r="891" spans="2:7">
      <c r="B891" s="10"/>
      <c r="C891" s="10"/>
      <c r="D891" s="10"/>
      <c r="E891" s="10"/>
      <c r="F891" s="10"/>
      <c r="G891" s="10"/>
    </row>
    <row r="892" spans="2:7">
      <c r="B892" s="10"/>
      <c r="C892" s="10"/>
      <c r="D892" s="10"/>
      <c r="E892" s="10"/>
      <c r="F892" s="10"/>
      <c r="G892" s="10"/>
    </row>
    <row r="893" spans="2:7">
      <c r="B893" s="10"/>
      <c r="C893" s="10"/>
      <c r="D893" s="10"/>
      <c r="E893" s="10"/>
      <c r="F893" s="10"/>
      <c r="G893" s="10"/>
    </row>
    <row r="894" spans="2:7">
      <c r="B894" s="10"/>
      <c r="C894" s="10"/>
      <c r="D894" s="10"/>
      <c r="E894" s="10"/>
      <c r="F894" s="10"/>
      <c r="G894" s="10"/>
    </row>
    <row r="895" spans="2:7">
      <c r="B895" s="10"/>
      <c r="C895" s="10"/>
      <c r="D895" s="10"/>
      <c r="E895" s="10"/>
      <c r="F895" s="10"/>
      <c r="G895" s="10"/>
    </row>
    <row r="896" spans="2:7">
      <c r="B896" s="10"/>
      <c r="C896" s="10"/>
      <c r="D896" s="10"/>
      <c r="E896" s="10"/>
      <c r="F896" s="10"/>
      <c r="G896" s="10"/>
    </row>
    <row r="897" spans="2:7">
      <c r="B897" s="10"/>
      <c r="C897" s="10"/>
      <c r="D897" s="10"/>
      <c r="E897" s="10"/>
      <c r="F897" s="10"/>
      <c r="G897" s="10"/>
    </row>
    <row r="898" spans="2:7">
      <c r="B898" s="10"/>
      <c r="C898" s="10"/>
      <c r="D898" s="10"/>
      <c r="E898" s="10"/>
      <c r="F898" s="10"/>
      <c r="G898" s="10"/>
    </row>
    <row r="899" spans="2:7">
      <c r="B899" s="10"/>
      <c r="C899" s="10"/>
      <c r="D899" s="10"/>
      <c r="E899" s="10"/>
      <c r="F899" s="10"/>
      <c r="G899" s="10"/>
    </row>
    <row r="900" spans="2:7">
      <c r="B900" s="10"/>
      <c r="C900" s="10"/>
      <c r="D900" s="10"/>
      <c r="E900" s="10"/>
      <c r="F900" s="10"/>
      <c r="G900" s="10"/>
    </row>
    <row r="901" spans="2:7">
      <c r="B901" s="10"/>
      <c r="C901" s="10"/>
      <c r="D901" s="10"/>
      <c r="E901" s="10"/>
      <c r="F901" s="10"/>
      <c r="G901" s="10"/>
    </row>
    <row r="902" spans="2:7">
      <c r="B902" s="10"/>
      <c r="C902" s="10"/>
      <c r="D902" s="10"/>
      <c r="E902" s="10"/>
      <c r="F902" s="10"/>
      <c r="G902" s="10"/>
    </row>
    <row r="903" spans="2:7">
      <c r="B903" s="10"/>
      <c r="C903" s="10"/>
      <c r="D903" s="10"/>
      <c r="E903" s="10"/>
      <c r="F903" s="10"/>
      <c r="G903" s="10"/>
    </row>
    <row r="904" spans="2:7">
      <c r="B904" s="10"/>
      <c r="C904" s="10"/>
      <c r="D904" s="10"/>
      <c r="E904" s="10"/>
      <c r="F904" s="10"/>
      <c r="G904" s="10"/>
    </row>
    <row r="905" spans="2:7">
      <c r="B905" s="10"/>
      <c r="C905" s="10"/>
      <c r="D905" s="10"/>
      <c r="E905" s="10"/>
      <c r="F905" s="10"/>
      <c r="G905" s="10"/>
    </row>
    <row r="906" spans="2:7">
      <c r="B906" s="10"/>
      <c r="C906" s="10"/>
      <c r="D906" s="10"/>
      <c r="E906" s="10"/>
      <c r="F906" s="10"/>
      <c r="G906" s="10"/>
    </row>
    <row r="907" spans="2:7">
      <c r="B907" s="10"/>
      <c r="C907" s="10"/>
      <c r="D907" s="10"/>
      <c r="E907" s="10"/>
      <c r="F907" s="10"/>
      <c r="G907" s="10"/>
    </row>
    <row r="908" spans="2:7">
      <c r="B908" s="10"/>
      <c r="C908" s="10"/>
      <c r="D908" s="10"/>
      <c r="E908" s="10"/>
      <c r="F908" s="10"/>
      <c r="G908" s="10"/>
    </row>
    <row r="909" spans="2:7">
      <c r="B909" s="10"/>
      <c r="C909" s="10"/>
      <c r="D909" s="10"/>
      <c r="E909" s="10"/>
      <c r="F909" s="10"/>
      <c r="G909" s="10"/>
    </row>
    <row r="910" spans="2:7">
      <c r="B910" s="10"/>
      <c r="C910" s="10"/>
      <c r="D910" s="10"/>
      <c r="E910" s="10"/>
      <c r="F910" s="10"/>
      <c r="G910" s="10"/>
    </row>
    <row r="911" spans="2:7">
      <c r="B911" s="10"/>
      <c r="C911" s="10"/>
      <c r="D911" s="10"/>
      <c r="E911" s="10"/>
      <c r="F911" s="10"/>
      <c r="G911" s="10"/>
    </row>
    <row r="912" spans="2:7">
      <c r="B912" s="10"/>
      <c r="C912" s="10"/>
      <c r="D912" s="10"/>
      <c r="E912" s="10"/>
      <c r="F912" s="10"/>
      <c r="G912" s="10"/>
    </row>
    <row r="913" spans="2:7">
      <c r="B913" s="10"/>
      <c r="C913" s="10"/>
      <c r="D913" s="10"/>
      <c r="E913" s="10"/>
      <c r="F913" s="10"/>
      <c r="G913" s="10"/>
    </row>
    <row r="914" spans="2:7">
      <c r="B914" s="10"/>
      <c r="C914" s="10"/>
      <c r="D914" s="10"/>
      <c r="E914" s="10"/>
      <c r="F914" s="10"/>
      <c r="G914" s="10"/>
    </row>
    <row r="915" spans="2:7">
      <c r="B915" s="10"/>
      <c r="C915" s="10"/>
      <c r="D915" s="10"/>
      <c r="E915" s="10"/>
      <c r="F915" s="10"/>
      <c r="G915" s="10"/>
    </row>
    <row r="916" spans="2:7">
      <c r="B916" s="10"/>
      <c r="C916" s="10"/>
      <c r="D916" s="10"/>
      <c r="E916" s="10"/>
      <c r="F916" s="10"/>
      <c r="G916" s="10"/>
    </row>
    <row r="917" spans="2:7">
      <c r="B917" s="10"/>
      <c r="C917" s="10"/>
      <c r="D917" s="10"/>
      <c r="E917" s="10"/>
      <c r="F917" s="10"/>
      <c r="G917" s="10"/>
    </row>
    <row r="918" spans="2:7">
      <c r="B918" s="10"/>
      <c r="C918" s="10"/>
      <c r="D918" s="10"/>
      <c r="E918" s="10"/>
      <c r="F918" s="10"/>
      <c r="G918" s="10"/>
    </row>
    <row r="919" spans="2:7">
      <c r="B919" s="10"/>
      <c r="C919" s="10"/>
      <c r="D919" s="10"/>
      <c r="E919" s="10"/>
      <c r="F919" s="10"/>
      <c r="G919" s="10"/>
    </row>
    <row r="920" spans="2:7">
      <c r="B920" s="10"/>
      <c r="C920" s="10"/>
      <c r="D920" s="10"/>
      <c r="E920" s="10"/>
      <c r="F920" s="10"/>
      <c r="G920" s="10"/>
    </row>
    <row r="921" spans="2:7">
      <c r="B921" s="10"/>
      <c r="C921" s="10"/>
      <c r="D921" s="10"/>
      <c r="E921" s="10"/>
      <c r="F921" s="10"/>
      <c r="G921" s="10"/>
    </row>
    <row r="922" spans="2:7">
      <c r="B922" s="10"/>
      <c r="C922" s="10"/>
      <c r="D922" s="10"/>
      <c r="E922" s="10"/>
      <c r="F922" s="10"/>
      <c r="G922" s="10"/>
    </row>
    <row r="923" spans="2:7">
      <c r="B923" s="10"/>
      <c r="C923" s="10"/>
      <c r="D923" s="10"/>
      <c r="E923" s="10"/>
      <c r="F923" s="10"/>
      <c r="G923" s="10"/>
    </row>
    <row r="924" spans="2:7">
      <c r="B924" s="10"/>
      <c r="C924" s="10"/>
      <c r="D924" s="10"/>
      <c r="E924" s="10"/>
      <c r="F924" s="10"/>
      <c r="G924" s="10"/>
    </row>
    <row r="925" spans="2:7">
      <c r="B925" s="10"/>
      <c r="C925" s="10"/>
      <c r="D925" s="10"/>
      <c r="E925" s="10"/>
      <c r="F925" s="10"/>
      <c r="G925" s="10"/>
    </row>
    <row r="926" spans="2:7">
      <c r="B926" s="10"/>
      <c r="C926" s="10"/>
      <c r="D926" s="10"/>
      <c r="E926" s="10"/>
      <c r="F926" s="10"/>
      <c r="G926" s="10"/>
    </row>
    <row r="927" spans="2:7">
      <c r="B927" s="10"/>
      <c r="C927" s="10"/>
      <c r="D927" s="10"/>
      <c r="E927" s="10"/>
      <c r="F927" s="10"/>
      <c r="G927" s="10"/>
    </row>
    <row r="928" spans="2:7">
      <c r="B928" s="10"/>
      <c r="C928" s="10"/>
      <c r="D928" s="10"/>
      <c r="E928" s="10"/>
      <c r="F928" s="10"/>
      <c r="G928" s="10"/>
    </row>
    <row r="929" spans="2:7">
      <c r="B929" s="10"/>
      <c r="C929" s="10"/>
      <c r="D929" s="10"/>
      <c r="E929" s="10"/>
      <c r="F929" s="10"/>
      <c r="G929" s="10"/>
    </row>
    <row r="930" spans="2:7">
      <c r="B930" s="10"/>
      <c r="C930" s="10"/>
      <c r="D930" s="10"/>
      <c r="E930" s="10"/>
      <c r="F930" s="10"/>
      <c r="G930" s="10"/>
    </row>
    <row r="931" spans="2:7">
      <c r="B931" s="10"/>
      <c r="C931" s="10"/>
      <c r="D931" s="10"/>
      <c r="E931" s="10"/>
      <c r="F931" s="10"/>
      <c r="G931" s="10"/>
    </row>
    <row r="932" spans="2:7">
      <c r="B932" s="10"/>
      <c r="C932" s="10"/>
      <c r="D932" s="10"/>
      <c r="E932" s="10"/>
      <c r="F932" s="10"/>
      <c r="G932" s="10"/>
    </row>
    <row r="933" spans="2:7">
      <c r="B933" s="10"/>
      <c r="C933" s="10"/>
      <c r="D933" s="10"/>
      <c r="E933" s="10"/>
      <c r="F933" s="10"/>
      <c r="G933" s="10"/>
    </row>
    <row r="934" spans="2:7">
      <c r="B934" s="10"/>
      <c r="C934" s="10"/>
      <c r="D934" s="10"/>
      <c r="E934" s="10"/>
      <c r="F934" s="10"/>
      <c r="G934" s="10"/>
    </row>
    <row r="935" spans="2:7">
      <c r="B935" s="10"/>
      <c r="C935" s="10"/>
      <c r="D935" s="10"/>
      <c r="E935" s="10"/>
      <c r="F935" s="10"/>
      <c r="G935" s="10"/>
    </row>
    <row r="936" spans="2:7">
      <c r="B936" s="10"/>
      <c r="C936" s="10"/>
      <c r="D936" s="10"/>
      <c r="E936" s="10"/>
      <c r="F936" s="10"/>
      <c r="G936" s="10"/>
    </row>
    <row r="937" spans="2:7">
      <c r="B937" s="10"/>
      <c r="C937" s="10"/>
      <c r="D937" s="10"/>
      <c r="E937" s="10"/>
      <c r="F937" s="10"/>
      <c r="G937" s="10"/>
    </row>
    <row r="938" spans="2:7">
      <c r="B938" s="10"/>
      <c r="C938" s="10"/>
      <c r="D938" s="10"/>
      <c r="E938" s="10"/>
      <c r="F938" s="10"/>
      <c r="G938" s="10"/>
    </row>
    <row r="939" spans="2:7">
      <c r="B939" s="10"/>
      <c r="C939" s="10"/>
      <c r="D939" s="10"/>
      <c r="E939" s="10"/>
      <c r="F939" s="10"/>
      <c r="G939" s="10"/>
    </row>
    <row r="940" spans="2:7">
      <c r="B940" s="10"/>
      <c r="C940" s="10"/>
      <c r="D940" s="10"/>
      <c r="E940" s="10"/>
      <c r="F940" s="10"/>
      <c r="G940" s="10"/>
    </row>
    <row r="941" spans="2:7">
      <c r="B941" s="10"/>
      <c r="C941" s="10"/>
      <c r="D941" s="10"/>
      <c r="E941" s="10"/>
      <c r="F941" s="10"/>
      <c r="G941" s="10"/>
    </row>
    <row r="942" spans="2:7">
      <c r="B942" s="10"/>
      <c r="C942" s="10"/>
      <c r="D942" s="10"/>
      <c r="E942" s="10"/>
      <c r="F942" s="10"/>
      <c r="G942" s="10"/>
    </row>
    <row r="943" spans="2:7">
      <c r="B943" s="10"/>
      <c r="C943" s="10"/>
      <c r="D943" s="10"/>
      <c r="E943" s="10"/>
      <c r="F943" s="10"/>
      <c r="G943" s="10"/>
    </row>
    <row r="944" spans="2:7">
      <c r="B944" s="10"/>
      <c r="C944" s="10"/>
      <c r="D944" s="10"/>
      <c r="E944" s="10"/>
      <c r="F944" s="10"/>
      <c r="G944" s="10"/>
    </row>
    <row r="945" spans="2:7">
      <c r="B945" s="10"/>
      <c r="C945" s="10"/>
      <c r="D945" s="10"/>
      <c r="E945" s="10"/>
      <c r="F945" s="10"/>
      <c r="G945" s="10"/>
    </row>
    <row r="946" spans="2:7">
      <c r="B946" s="10"/>
      <c r="C946" s="10"/>
      <c r="D946" s="10"/>
      <c r="E946" s="10"/>
      <c r="F946" s="10"/>
      <c r="G946" s="10"/>
    </row>
    <row r="947" spans="2:7">
      <c r="B947" s="10"/>
      <c r="C947" s="10"/>
      <c r="D947" s="10"/>
      <c r="E947" s="10"/>
      <c r="F947" s="10"/>
      <c r="G947" s="10"/>
    </row>
    <row r="948" spans="2:7">
      <c r="B948" s="10"/>
      <c r="C948" s="10"/>
      <c r="D948" s="10"/>
      <c r="E948" s="10"/>
      <c r="F948" s="10"/>
      <c r="G948" s="10"/>
    </row>
    <row r="949" spans="2:7">
      <c r="B949" s="10"/>
      <c r="C949" s="10"/>
      <c r="D949" s="10"/>
      <c r="E949" s="10"/>
      <c r="F949" s="10"/>
      <c r="G949" s="10"/>
    </row>
    <row r="950" spans="2:7">
      <c r="B950" s="10"/>
      <c r="C950" s="10"/>
      <c r="D950" s="10"/>
      <c r="E950" s="10"/>
      <c r="F950" s="10"/>
      <c r="G950" s="10"/>
    </row>
    <row r="951" spans="2:7">
      <c r="B951" s="10"/>
      <c r="C951" s="10"/>
      <c r="D951" s="10"/>
      <c r="E951" s="10"/>
      <c r="F951" s="10"/>
      <c r="G951" s="10"/>
    </row>
    <row r="952" spans="2:7">
      <c r="B952" s="10"/>
      <c r="C952" s="10"/>
      <c r="D952" s="10"/>
      <c r="E952" s="10"/>
      <c r="F952" s="10"/>
      <c r="G952" s="10"/>
    </row>
    <row r="953" spans="2:7">
      <c r="B953" s="10"/>
      <c r="C953" s="10"/>
      <c r="D953" s="10"/>
      <c r="E953" s="10"/>
      <c r="F953" s="10"/>
      <c r="G953" s="10"/>
    </row>
    <row r="954" spans="2:7">
      <c r="B954" s="10"/>
      <c r="C954" s="10"/>
      <c r="D954" s="10"/>
      <c r="E954" s="10"/>
      <c r="F954" s="10"/>
      <c r="G954" s="10"/>
    </row>
    <row r="955" spans="2:7">
      <c r="B955" s="10"/>
      <c r="C955" s="10"/>
      <c r="D955" s="10"/>
      <c r="E955" s="10"/>
      <c r="F955" s="10"/>
      <c r="G955" s="10"/>
    </row>
    <row r="956" spans="2:7">
      <c r="B956" s="10"/>
      <c r="C956" s="10"/>
      <c r="D956" s="10"/>
      <c r="E956" s="10"/>
      <c r="F956" s="10"/>
      <c r="G956" s="10"/>
    </row>
    <row r="957" spans="2:7">
      <c r="B957" s="10"/>
      <c r="C957" s="10"/>
      <c r="D957" s="10"/>
      <c r="E957" s="10"/>
      <c r="F957" s="10"/>
      <c r="G957" s="10"/>
    </row>
    <row r="958" spans="2:7">
      <c r="B958" s="10"/>
      <c r="C958" s="10"/>
      <c r="D958" s="10"/>
      <c r="E958" s="10"/>
      <c r="F958" s="10"/>
      <c r="G958" s="10"/>
    </row>
    <row r="959" spans="2:7">
      <c r="B959" s="10"/>
      <c r="C959" s="10"/>
      <c r="D959" s="10"/>
      <c r="E959" s="10"/>
      <c r="F959" s="10"/>
      <c r="G959" s="10"/>
    </row>
    <row r="960" spans="2:7">
      <c r="B960" s="10"/>
      <c r="C960" s="10"/>
      <c r="D960" s="10"/>
      <c r="E960" s="10"/>
      <c r="F960" s="10"/>
      <c r="G960" s="10"/>
    </row>
    <row r="961" spans="2:7">
      <c r="B961" s="10"/>
      <c r="C961" s="10"/>
      <c r="D961" s="10"/>
      <c r="E961" s="10"/>
      <c r="F961" s="10"/>
      <c r="G961" s="10"/>
    </row>
    <row r="962" spans="2:7">
      <c r="B962" s="10"/>
      <c r="C962" s="10"/>
      <c r="D962" s="10"/>
      <c r="E962" s="10"/>
      <c r="F962" s="10"/>
      <c r="G962" s="10"/>
    </row>
    <row r="963" spans="2:7">
      <c r="B963" s="10"/>
      <c r="C963" s="10"/>
      <c r="D963" s="10"/>
      <c r="E963" s="10"/>
      <c r="F963" s="10"/>
      <c r="G963" s="10"/>
    </row>
    <row r="964" spans="2:7">
      <c r="B964" s="10"/>
      <c r="C964" s="10"/>
      <c r="D964" s="10"/>
      <c r="E964" s="10"/>
      <c r="F964" s="10"/>
      <c r="G964" s="10"/>
    </row>
    <row r="965" spans="2:7">
      <c r="B965" s="10"/>
      <c r="C965" s="10"/>
      <c r="D965" s="10"/>
      <c r="E965" s="10"/>
      <c r="F965" s="10"/>
      <c r="G965" s="10"/>
    </row>
    <row r="966" spans="2:7">
      <c r="B966" s="10"/>
      <c r="C966" s="10"/>
      <c r="D966" s="10"/>
      <c r="E966" s="10"/>
      <c r="F966" s="10"/>
      <c r="G966" s="10"/>
    </row>
    <row r="967" spans="2:7">
      <c r="B967" s="10"/>
      <c r="C967" s="10"/>
      <c r="D967" s="10"/>
      <c r="E967" s="10"/>
      <c r="F967" s="10"/>
      <c r="G967" s="10"/>
    </row>
    <row r="968" spans="2:7">
      <c r="B968" s="10"/>
      <c r="C968" s="10"/>
      <c r="D968" s="10"/>
      <c r="E968" s="10"/>
      <c r="F968" s="10"/>
      <c r="G968" s="10"/>
    </row>
    <row r="969" spans="2:7">
      <c r="B969" s="10"/>
      <c r="C969" s="10"/>
      <c r="D969" s="10"/>
      <c r="E969" s="10"/>
      <c r="F969" s="10"/>
      <c r="G969" s="10"/>
    </row>
    <row r="970" spans="2:7">
      <c r="B970" s="10"/>
      <c r="C970" s="10"/>
      <c r="D970" s="10"/>
      <c r="E970" s="10"/>
      <c r="F970" s="10"/>
      <c r="G970" s="10"/>
    </row>
    <row r="971" spans="2:7">
      <c r="B971" s="10"/>
      <c r="C971" s="10"/>
      <c r="D971" s="10"/>
      <c r="E971" s="10"/>
      <c r="F971" s="10"/>
      <c r="G971" s="10"/>
    </row>
    <row r="972" spans="2:7">
      <c r="B972" s="10"/>
      <c r="C972" s="10"/>
      <c r="D972" s="10"/>
      <c r="E972" s="10"/>
      <c r="F972" s="10"/>
      <c r="G972" s="10"/>
    </row>
    <row r="973" spans="2:7">
      <c r="B973" s="10"/>
      <c r="C973" s="10"/>
      <c r="D973" s="10"/>
      <c r="E973" s="10"/>
      <c r="F973" s="10"/>
      <c r="G973" s="10"/>
    </row>
    <row r="974" spans="2:7">
      <c r="B974" s="10"/>
      <c r="C974" s="10"/>
      <c r="D974" s="10"/>
      <c r="E974" s="10"/>
      <c r="F974" s="10"/>
      <c r="G974" s="10"/>
    </row>
    <row r="975" spans="2:7">
      <c r="B975" s="10"/>
      <c r="C975" s="10"/>
      <c r="D975" s="10"/>
      <c r="E975" s="10"/>
      <c r="F975" s="10"/>
      <c r="G975" s="10"/>
    </row>
    <row r="976" spans="2:7">
      <c r="B976" s="10"/>
      <c r="C976" s="10"/>
      <c r="D976" s="10"/>
      <c r="E976" s="10"/>
      <c r="F976" s="10"/>
      <c r="G976" s="10"/>
    </row>
    <row r="977" spans="2:7">
      <c r="B977" s="10"/>
      <c r="C977" s="10"/>
      <c r="D977" s="10"/>
      <c r="E977" s="10"/>
      <c r="F977" s="10"/>
      <c r="G977" s="10"/>
    </row>
    <row r="978" spans="2:7">
      <c r="B978" s="10"/>
      <c r="C978" s="10"/>
      <c r="D978" s="10"/>
      <c r="E978" s="10"/>
      <c r="F978" s="10"/>
      <c r="G978" s="10"/>
    </row>
    <row r="979" spans="2:7">
      <c r="B979" s="10"/>
      <c r="C979" s="10"/>
      <c r="D979" s="10"/>
      <c r="E979" s="10"/>
      <c r="F979" s="10"/>
      <c r="G979" s="10"/>
    </row>
    <row r="980" spans="2:7">
      <c r="B980" s="10"/>
      <c r="C980" s="10"/>
      <c r="D980" s="10"/>
      <c r="E980" s="10"/>
      <c r="F980" s="10"/>
      <c r="G980" s="10"/>
    </row>
    <row r="981" spans="2:7">
      <c r="B981" s="10"/>
      <c r="C981" s="10"/>
      <c r="D981" s="10"/>
      <c r="E981" s="10"/>
      <c r="F981" s="10"/>
      <c r="G981" s="10"/>
    </row>
    <row r="982" spans="2:7">
      <c r="B982" s="10"/>
      <c r="C982" s="10"/>
      <c r="D982" s="10"/>
      <c r="E982" s="10"/>
      <c r="F982" s="10"/>
      <c r="G982" s="10"/>
    </row>
    <row r="983" spans="2:7">
      <c r="B983" s="10"/>
      <c r="C983" s="10"/>
      <c r="D983" s="10"/>
      <c r="E983" s="10"/>
      <c r="F983" s="10"/>
      <c r="G983" s="10"/>
    </row>
    <row r="984" spans="2:7">
      <c r="B984" s="10"/>
      <c r="C984" s="10"/>
      <c r="D984" s="10"/>
      <c r="E984" s="10"/>
      <c r="F984" s="10"/>
      <c r="G984" s="10"/>
    </row>
    <row r="985" spans="2:7">
      <c r="B985" s="10"/>
      <c r="C985" s="10"/>
      <c r="D985" s="10"/>
      <c r="E985" s="10"/>
      <c r="F985" s="10"/>
      <c r="G985" s="10"/>
    </row>
    <row r="986" spans="2:7">
      <c r="B986" s="10"/>
      <c r="C986" s="10"/>
      <c r="D986" s="10"/>
      <c r="E986" s="10"/>
      <c r="F986" s="10"/>
      <c r="G986" s="10"/>
    </row>
    <row r="987" spans="2:7">
      <c r="B987" s="10"/>
      <c r="C987" s="10"/>
      <c r="D987" s="10"/>
      <c r="E987" s="10"/>
      <c r="F987" s="10"/>
      <c r="G987" s="10"/>
    </row>
    <row r="988" spans="2:7">
      <c r="B988" s="10"/>
      <c r="C988" s="10"/>
      <c r="D988" s="10"/>
      <c r="E988" s="10"/>
      <c r="F988" s="10"/>
      <c r="G988" s="10"/>
    </row>
    <row r="989" spans="2:7">
      <c r="B989" s="10"/>
      <c r="C989" s="10"/>
      <c r="D989" s="10"/>
      <c r="E989" s="10"/>
      <c r="F989" s="10"/>
      <c r="G989" s="10"/>
    </row>
    <row r="990" spans="2:7">
      <c r="B990" s="10"/>
      <c r="C990" s="10"/>
      <c r="D990" s="10"/>
      <c r="E990" s="10"/>
      <c r="F990" s="10"/>
      <c r="G990" s="10"/>
    </row>
    <row r="991" spans="2:7">
      <c r="B991" s="10"/>
      <c r="C991" s="10"/>
      <c r="D991" s="10"/>
      <c r="E991" s="10"/>
      <c r="F991" s="10"/>
      <c r="G991" s="10"/>
    </row>
    <row r="992" spans="2:7">
      <c r="B992" s="10"/>
      <c r="C992" s="10"/>
      <c r="D992" s="10"/>
      <c r="E992" s="10"/>
      <c r="F992" s="10"/>
      <c r="G992" s="10"/>
    </row>
    <row r="993" spans="2:7">
      <c r="B993" s="10"/>
      <c r="C993" s="10"/>
      <c r="D993" s="10"/>
      <c r="E993" s="10"/>
      <c r="F993" s="10"/>
      <c r="G993" s="10"/>
    </row>
    <row r="994" spans="2:7">
      <c r="B994" s="10"/>
      <c r="C994" s="10"/>
      <c r="D994" s="10"/>
      <c r="E994" s="10"/>
      <c r="F994" s="10"/>
      <c r="G994" s="10"/>
    </row>
    <row r="995" spans="2:7">
      <c r="B995" s="10"/>
      <c r="C995" s="10"/>
      <c r="D995" s="10"/>
      <c r="E995" s="10"/>
      <c r="F995" s="10"/>
      <c r="G995" s="10"/>
    </row>
    <row r="996" spans="2:7">
      <c r="B996" s="10"/>
      <c r="C996" s="10"/>
      <c r="D996" s="10"/>
      <c r="E996" s="10"/>
      <c r="F996" s="10"/>
      <c r="G996" s="10"/>
    </row>
    <row r="997" spans="2:7">
      <c r="B997" s="10"/>
      <c r="C997" s="10"/>
      <c r="D997" s="10"/>
      <c r="E997" s="10"/>
      <c r="F997" s="10"/>
      <c r="G997" s="10"/>
    </row>
    <row r="998" spans="2:7">
      <c r="B998" s="10"/>
      <c r="C998" s="10"/>
      <c r="D998" s="10"/>
      <c r="E998" s="10"/>
      <c r="F998" s="10"/>
      <c r="G998" s="10"/>
    </row>
    <row r="999" spans="2:7">
      <c r="B999" s="10"/>
      <c r="C999" s="10"/>
      <c r="D999" s="10"/>
      <c r="E999" s="10"/>
      <c r="F999" s="10"/>
      <c r="G999" s="10"/>
    </row>
    <row r="1000" spans="2:7">
      <c r="B1000" s="10"/>
      <c r="C1000" s="10"/>
      <c r="D1000" s="10"/>
      <c r="E1000" s="10"/>
      <c r="F1000" s="10"/>
      <c r="G1000" s="10"/>
    </row>
    <row r="1001" spans="2:7">
      <c r="B1001" s="10"/>
      <c r="C1001" s="10"/>
      <c r="D1001" s="10"/>
      <c r="E1001" s="10"/>
      <c r="F1001" s="10"/>
      <c r="G1001" s="10"/>
    </row>
    <row r="1002" spans="2:7">
      <c r="B1002" s="10"/>
      <c r="C1002" s="10"/>
      <c r="D1002" s="10"/>
      <c r="E1002" s="10"/>
      <c r="F1002" s="10"/>
      <c r="G1002" s="10"/>
    </row>
    <row r="1003" spans="2:7">
      <c r="B1003" s="10"/>
      <c r="C1003" s="10"/>
      <c r="D1003" s="10"/>
      <c r="E1003" s="10"/>
      <c r="F1003" s="10"/>
      <c r="G1003" s="10"/>
    </row>
    <row r="1004" spans="2:7">
      <c r="B1004" s="10"/>
      <c r="C1004" s="10"/>
      <c r="D1004" s="10"/>
      <c r="E1004" s="10"/>
      <c r="F1004" s="10"/>
      <c r="G1004" s="10"/>
    </row>
    <row r="1005" spans="2:7">
      <c r="B1005" s="10"/>
      <c r="C1005" s="10"/>
      <c r="D1005" s="10"/>
      <c r="E1005" s="10"/>
      <c r="F1005" s="10"/>
      <c r="G1005" s="10"/>
    </row>
    <row r="1006" spans="2:7">
      <c r="B1006" s="10"/>
      <c r="C1006" s="10"/>
      <c r="D1006" s="10"/>
      <c r="E1006" s="10"/>
      <c r="F1006" s="10"/>
      <c r="G1006" s="10"/>
    </row>
    <row r="1007" spans="2:7">
      <c r="B1007" s="10"/>
      <c r="C1007" s="10"/>
      <c r="D1007" s="10"/>
      <c r="E1007" s="10"/>
      <c r="F1007" s="10"/>
      <c r="G1007" s="10"/>
    </row>
    <row r="1008" spans="2:7">
      <c r="B1008" s="10"/>
      <c r="C1008" s="10"/>
      <c r="D1008" s="10"/>
      <c r="E1008" s="10"/>
      <c r="F1008" s="10"/>
      <c r="G1008" s="10"/>
    </row>
  </sheetData>
  <dataValidations count="2">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9:G1008">
      <formula1>'# Enums'!$AO$2:$AO$19</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EFEFE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6" width="16.7109375" customWidth="1"/>
    <col min="7" max="7" width="19.7109375" customWidth="1"/>
  </cols>
  <sheetData>
    <row r="1" spans="1:7" s="4" customFormat="1">
      <c r="A1" s="4" t="s">
        <v>5</v>
      </c>
      <c r="B1" s="4" t="s">
        <v>13</v>
      </c>
      <c r="C1" s="4" t="s">
        <v>678</v>
      </c>
      <c r="D1" s="4" t="s">
        <v>680</v>
      </c>
      <c r="E1" s="4" t="s">
        <v>682</v>
      </c>
      <c r="F1" s="4" t="s">
        <v>684</v>
      </c>
      <c r="G1" s="4" t="s">
        <v>690</v>
      </c>
    </row>
    <row r="2" spans="1:7" s="5" customFormat="1">
      <c r="A2" s="5" t="s">
        <v>6</v>
      </c>
      <c r="B2" s="5" t="s">
        <v>14</v>
      </c>
      <c r="C2" s="5" t="s">
        <v>14</v>
      </c>
      <c r="D2" s="5" t="s">
        <v>35</v>
      </c>
      <c r="E2" s="5" t="s">
        <v>42</v>
      </c>
      <c r="F2" s="5" t="s">
        <v>685</v>
      </c>
      <c r="G2" s="5" t="s">
        <v>691</v>
      </c>
    </row>
    <row r="3" spans="1:7" s="6" customFormat="1" ht="30" customHeight="1">
      <c r="A3" s="6" t="s">
        <v>7</v>
      </c>
      <c r="B3" s="6" t="s">
        <v>15</v>
      </c>
      <c r="C3" s="6" t="s">
        <v>679</v>
      </c>
      <c r="D3" s="6" t="s">
        <v>681</v>
      </c>
      <c r="E3" s="6" t="s">
        <v>683</v>
      </c>
      <c r="F3" s="6" t="s">
        <v>686</v>
      </c>
      <c r="G3" s="6" t="s">
        <v>692</v>
      </c>
    </row>
    <row r="4" spans="1:7" s="7" customFormat="1">
      <c r="A4" s="7" t="s">
        <v>8</v>
      </c>
      <c r="B4" s="7" t="s">
        <v>16</v>
      </c>
      <c r="C4" s="7" t="s">
        <v>16</v>
      </c>
    </row>
    <row r="5" spans="1:7" s="7" customFormat="1">
      <c r="A5" s="7" t="s">
        <v>9</v>
      </c>
      <c r="B5" s="7" t="s">
        <v>17</v>
      </c>
      <c r="C5" s="7" t="s">
        <v>17</v>
      </c>
      <c r="D5" s="7" t="s">
        <v>17</v>
      </c>
      <c r="E5" s="7" t="s">
        <v>17</v>
      </c>
      <c r="F5" s="7" t="s">
        <v>17</v>
      </c>
      <c r="G5" s="7" t="s">
        <v>17</v>
      </c>
    </row>
    <row r="6" spans="1:7" s="6" customFormat="1" ht="30" customHeight="1">
      <c r="A6" s="6" t="s">
        <v>10</v>
      </c>
      <c r="E6" s="6" t="s">
        <v>44</v>
      </c>
      <c r="F6" s="6" t="s">
        <v>687</v>
      </c>
      <c r="G6" s="6" t="s">
        <v>28</v>
      </c>
    </row>
    <row r="7" spans="1:7" s="8" customFormat="1">
      <c r="A7" s="8" t="s">
        <v>11</v>
      </c>
      <c r="F7" s="8">
        <f>HYPERLINK("https://rdl-standard.readthedocs.io/en/dev/reference/codelists/#source-type","source_type")</f>
        <v>0</v>
      </c>
      <c r="G7" s="8">
        <f>HYPERLINK("https://rdl-standard.readthedocs.io/en/dev/reference/codelists/#risk-data-type","risk_data_type")</f>
        <v>0</v>
      </c>
    </row>
    <row r="8" spans="1:7" s="9" customFormat="1" ht="50" customHeight="1">
      <c r="A8" s="9" t="s">
        <v>12</v>
      </c>
    </row>
    <row r="9" spans="1:7">
      <c r="B9" s="10"/>
      <c r="C9" s="10"/>
      <c r="D9" s="10"/>
      <c r="E9" s="10"/>
      <c r="F9" s="10"/>
      <c r="G9" s="10"/>
    </row>
    <row r="10" spans="1:7">
      <c r="B10" s="10"/>
      <c r="C10" s="10"/>
      <c r="D10" s="10"/>
      <c r="E10" s="10"/>
      <c r="F10" s="10"/>
      <c r="G10" s="10"/>
    </row>
    <row r="11" spans="1:7">
      <c r="B11" s="10"/>
      <c r="C11" s="10"/>
      <c r="D11" s="10"/>
      <c r="E11" s="10"/>
      <c r="F11" s="10"/>
      <c r="G11" s="10"/>
    </row>
    <row r="12" spans="1:7">
      <c r="B12" s="10"/>
      <c r="C12" s="10"/>
      <c r="D12" s="10"/>
      <c r="E12" s="10"/>
      <c r="F12" s="10"/>
      <c r="G12" s="10"/>
    </row>
    <row r="13" spans="1:7">
      <c r="B13" s="10"/>
      <c r="C13" s="10"/>
      <c r="D13" s="10"/>
      <c r="E13" s="10"/>
      <c r="F13" s="10"/>
      <c r="G13" s="10"/>
    </row>
    <row r="14" spans="1:7">
      <c r="B14" s="10"/>
      <c r="C14" s="10"/>
      <c r="D14" s="10"/>
      <c r="E14" s="10"/>
      <c r="F14" s="10"/>
      <c r="G14" s="10"/>
    </row>
    <row r="15" spans="1:7">
      <c r="B15" s="10"/>
      <c r="C15" s="10"/>
      <c r="D15" s="10"/>
      <c r="E15" s="10"/>
      <c r="F15" s="10"/>
      <c r="G15" s="10"/>
    </row>
    <row r="16" spans="1:7">
      <c r="B16" s="10"/>
      <c r="C16" s="10"/>
      <c r="D16" s="10"/>
      <c r="E16" s="10"/>
      <c r="F16" s="10"/>
      <c r="G16" s="10"/>
    </row>
    <row r="17" spans="2:7">
      <c r="B17" s="10"/>
      <c r="C17" s="10"/>
      <c r="D17" s="10"/>
      <c r="E17" s="10"/>
      <c r="F17" s="10"/>
      <c r="G17" s="10"/>
    </row>
    <row r="18" spans="2:7">
      <c r="B18" s="10"/>
      <c r="C18" s="10"/>
      <c r="D18" s="10"/>
      <c r="E18" s="10"/>
      <c r="F18" s="10"/>
      <c r="G18" s="10"/>
    </row>
    <row r="19" spans="2:7">
      <c r="B19" s="10"/>
      <c r="C19" s="10"/>
      <c r="D19" s="10"/>
      <c r="E19" s="10"/>
      <c r="F19" s="10"/>
      <c r="G19" s="10"/>
    </row>
    <row r="20" spans="2:7">
      <c r="B20" s="10"/>
      <c r="C20" s="10"/>
      <c r="D20" s="10"/>
      <c r="E20" s="10"/>
      <c r="F20" s="10"/>
      <c r="G20" s="10"/>
    </row>
    <row r="21" spans="2:7">
      <c r="B21" s="10"/>
      <c r="C21" s="10"/>
      <c r="D21" s="10"/>
      <c r="E21" s="10"/>
      <c r="F21" s="10"/>
      <c r="G21" s="10"/>
    </row>
    <row r="22" spans="2:7">
      <c r="B22" s="10"/>
      <c r="C22" s="10"/>
      <c r="D22" s="10"/>
      <c r="E22" s="10"/>
      <c r="F22" s="10"/>
      <c r="G22" s="10"/>
    </row>
    <row r="23" spans="2:7">
      <c r="B23" s="10"/>
      <c r="C23" s="10"/>
      <c r="D23" s="10"/>
      <c r="E23" s="10"/>
      <c r="F23" s="10"/>
      <c r="G23" s="10"/>
    </row>
    <row r="24" spans="2:7">
      <c r="B24" s="10"/>
      <c r="C24" s="10"/>
      <c r="D24" s="10"/>
      <c r="E24" s="10"/>
      <c r="F24" s="10"/>
      <c r="G24" s="10"/>
    </row>
    <row r="25" spans="2:7">
      <c r="B25" s="10"/>
      <c r="C25" s="10"/>
      <c r="D25" s="10"/>
      <c r="E25" s="10"/>
      <c r="F25" s="10"/>
      <c r="G25" s="10"/>
    </row>
    <row r="26" spans="2:7">
      <c r="B26" s="10"/>
      <c r="C26" s="10"/>
      <c r="D26" s="10"/>
      <c r="E26" s="10"/>
      <c r="F26" s="10"/>
      <c r="G26" s="10"/>
    </row>
    <row r="27" spans="2:7">
      <c r="B27" s="10"/>
      <c r="C27" s="10"/>
      <c r="D27" s="10"/>
      <c r="E27" s="10"/>
      <c r="F27" s="10"/>
      <c r="G27" s="10"/>
    </row>
    <row r="28" spans="2:7">
      <c r="B28" s="10"/>
      <c r="C28" s="10"/>
      <c r="D28" s="10"/>
      <c r="E28" s="10"/>
      <c r="F28" s="10"/>
      <c r="G28" s="10"/>
    </row>
    <row r="29" spans="2:7">
      <c r="B29" s="10"/>
      <c r="C29" s="10"/>
      <c r="D29" s="10"/>
      <c r="E29" s="10"/>
      <c r="F29" s="10"/>
      <c r="G29" s="10"/>
    </row>
    <row r="30" spans="2:7">
      <c r="B30" s="10"/>
      <c r="C30" s="10"/>
      <c r="D30" s="10"/>
      <c r="E30" s="10"/>
      <c r="F30" s="10"/>
      <c r="G30" s="10"/>
    </row>
    <row r="31" spans="2:7">
      <c r="B31" s="10"/>
      <c r="C31" s="10"/>
      <c r="D31" s="10"/>
      <c r="E31" s="10"/>
      <c r="F31" s="10"/>
      <c r="G31" s="10"/>
    </row>
    <row r="32" spans="2:7">
      <c r="B32" s="10"/>
      <c r="C32" s="10"/>
      <c r="D32" s="10"/>
      <c r="E32" s="10"/>
      <c r="F32" s="10"/>
      <c r="G32" s="10"/>
    </row>
    <row r="33" spans="2:7">
      <c r="B33" s="10"/>
      <c r="C33" s="10"/>
      <c r="D33" s="10"/>
      <c r="E33" s="10"/>
      <c r="F33" s="10"/>
      <c r="G33" s="10"/>
    </row>
    <row r="34" spans="2:7">
      <c r="B34" s="10"/>
      <c r="C34" s="10"/>
      <c r="D34" s="10"/>
      <c r="E34" s="10"/>
      <c r="F34" s="10"/>
      <c r="G34" s="10"/>
    </row>
    <row r="35" spans="2:7">
      <c r="B35" s="10"/>
      <c r="C35" s="10"/>
      <c r="D35" s="10"/>
      <c r="E35" s="10"/>
      <c r="F35" s="10"/>
      <c r="G35" s="10"/>
    </row>
    <row r="36" spans="2:7">
      <c r="B36" s="10"/>
      <c r="C36" s="10"/>
      <c r="D36" s="10"/>
      <c r="E36" s="10"/>
      <c r="F36" s="10"/>
      <c r="G36" s="10"/>
    </row>
    <row r="37" spans="2:7">
      <c r="B37" s="10"/>
      <c r="C37" s="10"/>
      <c r="D37" s="10"/>
      <c r="E37" s="10"/>
      <c r="F37" s="10"/>
      <c r="G37" s="10"/>
    </row>
    <row r="38" spans="2:7">
      <c r="B38" s="10"/>
      <c r="C38" s="10"/>
      <c r="D38" s="10"/>
      <c r="E38" s="10"/>
      <c r="F38" s="10"/>
      <c r="G38" s="10"/>
    </row>
    <row r="39" spans="2:7">
      <c r="B39" s="10"/>
      <c r="C39" s="10"/>
      <c r="D39" s="10"/>
      <c r="E39" s="10"/>
      <c r="F39" s="10"/>
      <c r="G39" s="10"/>
    </row>
    <row r="40" spans="2:7">
      <c r="B40" s="10"/>
      <c r="C40" s="10"/>
      <c r="D40" s="10"/>
      <c r="E40" s="10"/>
      <c r="F40" s="10"/>
      <c r="G40" s="10"/>
    </row>
    <row r="41" spans="2:7">
      <c r="B41" s="10"/>
      <c r="C41" s="10"/>
      <c r="D41" s="10"/>
      <c r="E41" s="10"/>
      <c r="F41" s="10"/>
      <c r="G41" s="10"/>
    </row>
    <row r="42" spans="2:7">
      <c r="B42" s="10"/>
      <c r="C42" s="10"/>
      <c r="D42" s="10"/>
      <c r="E42" s="10"/>
      <c r="F42" s="10"/>
      <c r="G42" s="10"/>
    </row>
    <row r="43" spans="2:7">
      <c r="B43" s="10"/>
      <c r="C43" s="10"/>
      <c r="D43" s="10"/>
      <c r="E43" s="10"/>
      <c r="F43" s="10"/>
      <c r="G43" s="10"/>
    </row>
    <row r="44" spans="2:7">
      <c r="B44" s="10"/>
      <c r="C44" s="10"/>
      <c r="D44" s="10"/>
      <c r="E44" s="10"/>
      <c r="F44" s="10"/>
      <c r="G44" s="10"/>
    </row>
    <row r="45" spans="2:7">
      <c r="B45" s="10"/>
      <c r="C45" s="10"/>
      <c r="D45" s="10"/>
      <c r="E45" s="10"/>
      <c r="F45" s="10"/>
      <c r="G45" s="10"/>
    </row>
    <row r="46" spans="2:7">
      <c r="B46" s="10"/>
      <c r="C46" s="10"/>
      <c r="D46" s="10"/>
      <c r="E46" s="10"/>
      <c r="F46" s="10"/>
      <c r="G46" s="10"/>
    </row>
    <row r="47" spans="2:7">
      <c r="B47" s="10"/>
      <c r="C47" s="10"/>
      <c r="D47" s="10"/>
      <c r="E47" s="10"/>
      <c r="F47" s="10"/>
      <c r="G47" s="10"/>
    </row>
    <row r="48" spans="2:7">
      <c r="B48" s="10"/>
      <c r="C48" s="10"/>
      <c r="D48" s="10"/>
      <c r="E48" s="10"/>
      <c r="F48" s="10"/>
      <c r="G48" s="10"/>
    </row>
    <row r="49" spans="2:7">
      <c r="B49" s="10"/>
      <c r="C49" s="10"/>
      <c r="D49" s="10"/>
      <c r="E49" s="10"/>
      <c r="F49" s="10"/>
      <c r="G49" s="10"/>
    </row>
    <row r="50" spans="2:7">
      <c r="B50" s="10"/>
      <c r="C50" s="10"/>
      <c r="D50" s="10"/>
      <c r="E50" s="10"/>
      <c r="F50" s="10"/>
      <c r="G50" s="10"/>
    </row>
    <row r="51" spans="2:7">
      <c r="B51" s="10"/>
      <c r="C51" s="10"/>
      <c r="D51" s="10"/>
      <c r="E51" s="10"/>
      <c r="F51" s="10"/>
      <c r="G51" s="10"/>
    </row>
    <row r="52" spans="2:7">
      <c r="B52" s="10"/>
      <c r="C52" s="10"/>
      <c r="D52" s="10"/>
      <c r="E52" s="10"/>
      <c r="F52" s="10"/>
      <c r="G52" s="10"/>
    </row>
    <row r="53" spans="2:7">
      <c r="B53" s="10"/>
      <c r="C53" s="10"/>
      <c r="D53" s="10"/>
      <c r="E53" s="10"/>
      <c r="F53" s="10"/>
      <c r="G53" s="10"/>
    </row>
    <row r="54" spans="2:7">
      <c r="B54" s="10"/>
      <c r="C54" s="10"/>
      <c r="D54" s="10"/>
      <c r="E54" s="10"/>
      <c r="F54" s="10"/>
      <c r="G54" s="10"/>
    </row>
    <row r="55" spans="2:7">
      <c r="B55" s="10"/>
      <c r="C55" s="10"/>
      <c r="D55" s="10"/>
      <c r="E55" s="10"/>
      <c r="F55" s="10"/>
      <c r="G55" s="10"/>
    </row>
    <row r="56" spans="2:7">
      <c r="B56" s="10"/>
      <c r="C56" s="10"/>
      <c r="D56" s="10"/>
      <c r="E56" s="10"/>
      <c r="F56" s="10"/>
      <c r="G56" s="10"/>
    </row>
    <row r="57" spans="2:7">
      <c r="B57" s="10"/>
      <c r="C57" s="10"/>
      <c r="D57" s="10"/>
      <c r="E57" s="10"/>
      <c r="F57" s="10"/>
      <c r="G57" s="10"/>
    </row>
    <row r="58" spans="2:7">
      <c r="B58" s="10"/>
      <c r="C58" s="10"/>
      <c r="D58" s="10"/>
      <c r="E58" s="10"/>
      <c r="F58" s="10"/>
      <c r="G58" s="10"/>
    </row>
    <row r="59" spans="2:7">
      <c r="B59" s="10"/>
      <c r="C59" s="10"/>
      <c r="D59" s="10"/>
      <c r="E59" s="10"/>
      <c r="F59" s="10"/>
      <c r="G59" s="10"/>
    </row>
    <row r="60" spans="2:7">
      <c r="B60" s="10"/>
      <c r="C60" s="10"/>
      <c r="D60" s="10"/>
      <c r="E60" s="10"/>
      <c r="F60" s="10"/>
      <c r="G60" s="10"/>
    </row>
    <row r="61" spans="2:7">
      <c r="B61" s="10"/>
      <c r="C61" s="10"/>
      <c r="D61" s="10"/>
      <c r="E61" s="10"/>
      <c r="F61" s="10"/>
      <c r="G61" s="10"/>
    </row>
    <row r="62" spans="2:7">
      <c r="B62" s="10"/>
      <c r="C62" s="10"/>
      <c r="D62" s="10"/>
      <c r="E62" s="10"/>
      <c r="F62" s="10"/>
      <c r="G62" s="10"/>
    </row>
    <row r="63" spans="2:7">
      <c r="B63" s="10"/>
      <c r="C63" s="10"/>
      <c r="D63" s="10"/>
      <c r="E63" s="10"/>
      <c r="F63" s="10"/>
      <c r="G63" s="10"/>
    </row>
    <row r="64" spans="2:7">
      <c r="B64" s="10"/>
      <c r="C64" s="10"/>
      <c r="D64" s="10"/>
      <c r="E64" s="10"/>
      <c r="F64" s="10"/>
      <c r="G64" s="10"/>
    </row>
    <row r="65" spans="2:7">
      <c r="B65" s="10"/>
      <c r="C65" s="10"/>
      <c r="D65" s="10"/>
      <c r="E65" s="10"/>
      <c r="F65" s="10"/>
      <c r="G65" s="10"/>
    </row>
    <row r="66" spans="2:7">
      <c r="B66" s="10"/>
      <c r="C66" s="10"/>
      <c r="D66" s="10"/>
      <c r="E66" s="10"/>
      <c r="F66" s="10"/>
      <c r="G66" s="10"/>
    </row>
    <row r="67" spans="2:7">
      <c r="B67" s="10"/>
      <c r="C67" s="10"/>
      <c r="D67" s="10"/>
      <c r="E67" s="10"/>
      <c r="F67" s="10"/>
      <c r="G67" s="10"/>
    </row>
    <row r="68" spans="2:7">
      <c r="B68" s="10"/>
      <c r="C68" s="10"/>
      <c r="D68" s="10"/>
      <c r="E68" s="10"/>
      <c r="F68" s="10"/>
      <c r="G68" s="10"/>
    </row>
    <row r="69" spans="2:7">
      <c r="B69" s="10"/>
      <c r="C69" s="10"/>
      <c r="D69" s="10"/>
      <c r="E69" s="10"/>
      <c r="F69" s="10"/>
      <c r="G69" s="10"/>
    </row>
    <row r="70" spans="2:7">
      <c r="B70" s="10"/>
      <c r="C70" s="10"/>
      <c r="D70" s="10"/>
      <c r="E70" s="10"/>
      <c r="F70" s="10"/>
      <c r="G70" s="10"/>
    </row>
    <row r="71" spans="2:7">
      <c r="B71" s="10"/>
      <c r="C71" s="10"/>
      <c r="D71" s="10"/>
      <c r="E71" s="10"/>
      <c r="F71" s="10"/>
      <c r="G71" s="10"/>
    </row>
    <row r="72" spans="2:7">
      <c r="B72" s="10"/>
      <c r="C72" s="10"/>
      <c r="D72" s="10"/>
      <c r="E72" s="10"/>
      <c r="F72" s="10"/>
      <c r="G72" s="10"/>
    </row>
    <row r="73" spans="2:7">
      <c r="B73" s="10"/>
      <c r="C73" s="10"/>
      <c r="D73" s="10"/>
      <c r="E73" s="10"/>
      <c r="F73" s="10"/>
      <c r="G73" s="10"/>
    </row>
    <row r="74" spans="2:7">
      <c r="B74" s="10"/>
      <c r="C74" s="10"/>
      <c r="D74" s="10"/>
      <c r="E74" s="10"/>
      <c r="F74" s="10"/>
      <c r="G74" s="10"/>
    </row>
    <row r="75" spans="2:7">
      <c r="B75" s="10"/>
      <c r="C75" s="10"/>
      <c r="D75" s="10"/>
      <c r="E75" s="10"/>
      <c r="F75" s="10"/>
      <c r="G75" s="10"/>
    </row>
    <row r="76" spans="2:7">
      <c r="B76" s="10"/>
      <c r="C76" s="10"/>
      <c r="D76" s="10"/>
      <c r="E76" s="10"/>
      <c r="F76" s="10"/>
      <c r="G76" s="10"/>
    </row>
    <row r="77" spans="2:7">
      <c r="B77" s="10"/>
      <c r="C77" s="10"/>
      <c r="D77" s="10"/>
      <c r="E77" s="10"/>
      <c r="F77" s="10"/>
      <c r="G77" s="10"/>
    </row>
    <row r="78" spans="2:7">
      <c r="B78" s="10"/>
      <c r="C78" s="10"/>
      <c r="D78" s="10"/>
      <c r="E78" s="10"/>
      <c r="F78" s="10"/>
      <c r="G78" s="10"/>
    </row>
    <row r="79" spans="2:7">
      <c r="B79" s="10"/>
      <c r="C79" s="10"/>
      <c r="D79" s="10"/>
      <c r="E79" s="10"/>
      <c r="F79" s="10"/>
      <c r="G79" s="10"/>
    </row>
    <row r="80" spans="2:7">
      <c r="B80" s="10"/>
      <c r="C80" s="10"/>
      <c r="D80" s="10"/>
      <c r="E80" s="10"/>
      <c r="F80" s="10"/>
      <c r="G80" s="10"/>
    </row>
    <row r="81" spans="2:7">
      <c r="B81" s="10"/>
      <c r="C81" s="10"/>
      <c r="D81" s="10"/>
      <c r="E81" s="10"/>
      <c r="F81" s="10"/>
      <c r="G81" s="10"/>
    </row>
    <row r="82" spans="2:7">
      <c r="B82" s="10"/>
      <c r="C82" s="10"/>
      <c r="D82" s="10"/>
      <c r="E82" s="10"/>
      <c r="F82" s="10"/>
      <c r="G82" s="10"/>
    </row>
    <row r="83" spans="2:7">
      <c r="B83" s="10"/>
      <c r="C83" s="10"/>
      <c r="D83" s="10"/>
      <c r="E83" s="10"/>
      <c r="F83" s="10"/>
      <c r="G83" s="10"/>
    </row>
    <row r="84" spans="2:7">
      <c r="B84" s="10"/>
      <c r="C84" s="10"/>
      <c r="D84" s="10"/>
      <c r="E84" s="10"/>
      <c r="F84" s="10"/>
      <c r="G84" s="10"/>
    </row>
    <row r="85" spans="2:7">
      <c r="B85" s="10"/>
      <c r="C85" s="10"/>
      <c r="D85" s="10"/>
      <c r="E85" s="10"/>
      <c r="F85" s="10"/>
      <c r="G85" s="10"/>
    </row>
    <row r="86" spans="2:7">
      <c r="B86" s="10"/>
      <c r="C86" s="10"/>
      <c r="D86" s="10"/>
      <c r="E86" s="10"/>
      <c r="F86" s="10"/>
      <c r="G86" s="10"/>
    </row>
    <row r="87" spans="2:7">
      <c r="B87" s="10"/>
      <c r="C87" s="10"/>
      <c r="D87" s="10"/>
      <c r="E87" s="10"/>
      <c r="F87" s="10"/>
      <c r="G87" s="10"/>
    </row>
    <row r="88" spans="2:7">
      <c r="B88" s="10"/>
      <c r="C88" s="10"/>
      <c r="D88" s="10"/>
      <c r="E88" s="10"/>
      <c r="F88" s="10"/>
      <c r="G88" s="10"/>
    </row>
    <row r="89" spans="2:7">
      <c r="B89" s="10"/>
      <c r="C89" s="10"/>
      <c r="D89" s="10"/>
      <c r="E89" s="10"/>
      <c r="F89" s="10"/>
      <c r="G89" s="10"/>
    </row>
    <row r="90" spans="2:7">
      <c r="B90" s="10"/>
      <c r="C90" s="10"/>
      <c r="D90" s="10"/>
      <c r="E90" s="10"/>
      <c r="F90" s="10"/>
      <c r="G90" s="10"/>
    </row>
    <row r="91" spans="2:7">
      <c r="B91" s="10"/>
      <c r="C91" s="10"/>
      <c r="D91" s="10"/>
      <c r="E91" s="10"/>
      <c r="F91" s="10"/>
      <c r="G91" s="10"/>
    </row>
    <row r="92" spans="2:7">
      <c r="B92" s="10"/>
      <c r="C92" s="10"/>
      <c r="D92" s="10"/>
      <c r="E92" s="10"/>
      <c r="F92" s="10"/>
      <c r="G92" s="10"/>
    </row>
    <row r="93" spans="2:7">
      <c r="B93" s="10"/>
      <c r="C93" s="10"/>
      <c r="D93" s="10"/>
      <c r="E93" s="10"/>
      <c r="F93" s="10"/>
      <c r="G93" s="10"/>
    </row>
    <row r="94" spans="2:7">
      <c r="B94" s="10"/>
      <c r="C94" s="10"/>
      <c r="D94" s="10"/>
      <c r="E94" s="10"/>
      <c r="F94" s="10"/>
      <c r="G94" s="10"/>
    </row>
    <row r="95" spans="2:7">
      <c r="B95" s="10"/>
      <c r="C95" s="10"/>
      <c r="D95" s="10"/>
      <c r="E95" s="10"/>
      <c r="F95" s="10"/>
      <c r="G95" s="10"/>
    </row>
    <row r="96" spans="2:7">
      <c r="B96" s="10"/>
      <c r="C96" s="10"/>
      <c r="D96" s="10"/>
      <c r="E96" s="10"/>
      <c r="F96" s="10"/>
      <c r="G96" s="10"/>
    </row>
    <row r="97" spans="2:7">
      <c r="B97" s="10"/>
      <c r="C97" s="10"/>
      <c r="D97" s="10"/>
      <c r="E97" s="10"/>
      <c r="F97" s="10"/>
      <c r="G97" s="10"/>
    </row>
    <row r="98" spans="2:7">
      <c r="B98" s="10"/>
      <c r="C98" s="10"/>
      <c r="D98" s="10"/>
      <c r="E98" s="10"/>
      <c r="F98" s="10"/>
      <c r="G98" s="10"/>
    </row>
    <row r="99" spans="2:7">
      <c r="B99" s="10"/>
      <c r="C99" s="10"/>
      <c r="D99" s="10"/>
      <c r="E99" s="10"/>
      <c r="F99" s="10"/>
      <c r="G99" s="10"/>
    </row>
    <row r="100" spans="2:7">
      <c r="B100" s="10"/>
      <c r="C100" s="10"/>
      <c r="D100" s="10"/>
      <c r="E100" s="10"/>
      <c r="F100" s="10"/>
      <c r="G100" s="10"/>
    </row>
    <row r="101" spans="2:7">
      <c r="B101" s="10"/>
      <c r="C101" s="10"/>
      <c r="D101" s="10"/>
      <c r="E101" s="10"/>
      <c r="F101" s="10"/>
      <c r="G101" s="10"/>
    </row>
    <row r="102" spans="2:7">
      <c r="B102" s="10"/>
      <c r="C102" s="10"/>
      <c r="D102" s="10"/>
      <c r="E102" s="10"/>
      <c r="F102" s="10"/>
      <c r="G102" s="10"/>
    </row>
    <row r="103" spans="2:7">
      <c r="B103" s="10"/>
      <c r="C103" s="10"/>
      <c r="D103" s="10"/>
      <c r="E103" s="10"/>
      <c r="F103" s="10"/>
      <c r="G103" s="10"/>
    </row>
    <row r="104" spans="2:7">
      <c r="B104" s="10"/>
      <c r="C104" s="10"/>
      <c r="D104" s="10"/>
      <c r="E104" s="10"/>
      <c r="F104" s="10"/>
      <c r="G104" s="10"/>
    </row>
    <row r="105" spans="2:7">
      <c r="B105" s="10"/>
      <c r="C105" s="10"/>
      <c r="D105" s="10"/>
      <c r="E105" s="10"/>
      <c r="F105" s="10"/>
      <c r="G105" s="10"/>
    </row>
    <row r="106" spans="2:7">
      <c r="B106" s="10"/>
      <c r="C106" s="10"/>
      <c r="D106" s="10"/>
      <c r="E106" s="10"/>
      <c r="F106" s="10"/>
      <c r="G106" s="10"/>
    </row>
    <row r="107" spans="2:7">
      <c r="B107" s="10"/>
      <c r="C107" s="10"/>
      <c r="D107" s="10"/>
      <c r="E107" s="10"/>
      <c r="F107" s="10"/>
      <c r="G107" s="10"/>
    </row>
    <row r="108" spans="2:7">
      <c r="B108" s="10"/>
      <c r="C108" s="10"/>
      <c r="D108" s="10"/>
      <c r="E108" s="10"/>
      <c r="F108" s="10"/>
      <c r="G108" s="10"/>
    </row>
    <row r="109" spans="2:7">
      <c r="B109" s="10"/>
      <c r="C109" s="10"/>
      <c r="D109" s="10"/>
      <c r="E109" s="10"/>
      <c r="F109" s="10"/>
      <c r="G109" s="10"/>
    </row>
    <row r="110" spans="2:7">
      <c r="B110" s="10"/>
      <c r="C110" s="10"/>
      <c r="D110" s="10"/>
      <c r="E110" s="10"/>
      <c r="F110" s="10"/>
      <c r="G110" s="10"/>
    </row>
    <row r="111" spans="2:7">
      <c r="B111" s="10"/>
      <c r="C111" s="10"/>
      <c r="D111" s="10"/>
      <c r="E111" s="10"/>
      <c r="F111" s="10"/>
      <c r="G111" s="10"/>
    </row>
    <row r="112" spans="2:7">
      <c r="B112" s="10"/>
      <c r="C112" s="10"/>
      <c r="D112" s="10"/>
      <c r="E112" s="10"/>
      <c r="F112" s="10"/>
      <c r="G112" s="10"/>
    </row>
    <row r="113" spans="2:7">
      <c r="B113" s="10"/>
      <c r="C113" s="10"/>
      <c r="D113" s="10"/>
      <c r="E113" s="10"/>
      <c r="F113" s="10"/>
      <c r="G113" s="10"/>
    </row>
    <row r="114" spans="2:7">
      <c r="B114" s="10"/>
      <c r="C114" s="10"/>
      <c r="D114" s="10"/>
      <c r="E114" s="10"/>
      <c r="F114" s="10"/>
      <c r="G114" s="10"/>
    </row>
    <row r="115" spans="2:7">
      <c r="B115" s="10"/>
      <c r="C115" s="10"/>
      <c r="D115" s="10"/>
      <c r="E115" s="10"/>
      <c r="F115" s="10"/>
      <c r="G115" s="10"/>
    </row>
    <row r="116" spans="2:7">
      <c r="B116" s="10"/>
      <c r="C116" s="10"/>
      <c r="D116" s="10"/>
      <c r="E116" s="10"/>
      <c r="F116" s="10"/>
      <c r="G116" s="10"/>
    </row>
    <row r="117" spans="2:7">
      <c r="B117" s="10"/>
      <c r="C117" s="10"/>
      <c r="D117" s="10"/>
      <c r="E117" s="10"/>
      <c r="F117" s="10"/>
      <c r="G117" s="10"/>
    </row>
    <row r="118" spans="2:7">
      <c r="B118" s="10"/>
      <c r="C118" s="10"/>
      <c r="D118" s="10"/>
      <c r="E118" s="10"/>
      <c r="F118" s="10"/>
      <c r="G118" s="10"/>
    </row>
    <row r="119" spans="2:7">
      <c r="B119" s="10"/>
      <c r="C119" s="10"/>
      <c r="D119" s="10"/>
      <c r="E119" s="10"/>
      <c r="F119" s="10"/>
      <c r="G119" s="10"/>
    </row>
    <row r="120" spans="2:7">
      <c r="B120" s="10"/>
      <c r="C120" s="10"/>
      <c r="D120" s="10"/>
      <c r="E120" s="10"/>
      <c r="F120" s="10"/>
      <c r="G120" s="10"/>
    </row>
    <row r="121" spans="2:7">
      <c r="B121" s="10"/>
      <c r="C121" s="10"/>
      <c r="D121" s="10"/>
      <c r="E121" s="10"/>
      <c r="F121" s="10"/>
      <c r="G121" s="10"/>
    </row>
    <row r="122" spans="2:7">
      <c r="B122" s="10"/>
      <c r="C122" s="10"/>
      <c r="D122" s="10"/>
      <c r="E122" s="10"/>
      <c r="F122" s="10"/>
      <c r="G122" s="10"/>
    </row>
    <row r="123" spans="2:7">
      <c r="B123" s="10"/>
      <c r="C123" s="10"/>
      <c r="D123" s="10"/>
      <c r="E123" s="10"/>
      <c r="F123" s="10"/>
      <c r="G123" s="10"/>
    </row>
    <row r="124" spans="2:7">
      <c r="B124" s="10"/>
      <c r="C124" s="10"/>
      <c r="D124" s="10"/>
      <c r="E124" s="10"/>
      <c r="F124" s="10"/>
      <c r="G124" s="10"/>
    </row>
    <row r="125" spans="2:7">
      <c r="B125" s="10"/>
      <c r="C125" s="10"/>
      <c r="D125" s="10"/>
      <c r="E125" s="10"/>
      <c r="F125" s="10"/>
      <c r="G125" s="10"/>
    </row>
    <row r="126" spans="2:7">
      <c r="B126" s="10"/>
      <c r="C126" s="10"/>
      <c r="D126" s="10"/>
      <c r="E126" s="10"/>
      <c r="F126" s="10"/>
      <c r="G126" s="10"/>
    </row>
    <row r="127" spans="2:7">
      <c r="B127" s="10"/>
      <c r="C127" s="10"/>
      <c r="D127" s="10"/>
      <c r="E127" s="10"/>
      <c r="F127" s="10"/>
      <c r="G127" s="10"/>
    </row>
    <row r="128" spans="2:7">
      <c r="B128" s="10"/>
      <c r="C128" s="10"/>
      <c r="D128" s="10"/>
      <c r="E128" s="10"/>
      <c r="F128" s="10"/>
      <c r="G128" s="10"/>
    </row>
    <row r="129" spans="2:7">
      <c r="B129" s="10"/>
      <c r="C129" s="10"/>
      <c r="D129" s="10"/>
      <c r="E129" s="10"/>
      <c r="F129" s="10"/>
      <c r="G129" s="10"/>
    </row>
    <row r="130" spans="2:7">
      <c r="B130" s="10"/>
      <c r="C130" s="10"/>
      <c r="D130" s="10"/>
      <c r="E130" s="10"/>
      <c r="F130" s="10"/>
      <c r="G130" s="10"/>
    </row>
    <row r="131" spans="2:7">
      <c r="B131" s="10"/>
      <c r="C131" s="10"/>
      <c r="D131" s="10"/>
      <c r="E131" s="10"/>
      <c r="F131" s="10"/>
      <c r="G131" s="10"/>
    </row>
    <row r="132" spans="2:7">
      <c r="B132" s="10"/>
      <c r="C132" s="10"/>
      <c r="D132" s="10"/>
      <c r="E132" s="10"/>
      <c r="F132" s="10"/>
      <c r="G132" s="10"/>
    </row>
    <row r="133" spans="2:7">
      <c r="B133" s="10"/>
      <c r="C133" s="10"/>
      <c r="D133" s="10"/>
      <c r="E133" s="10"/>
      <c r="F133" s="10"/>
      <c r="G133" s="10"/>
    </row>
    <row r="134" spans="2:7">
      <c r="B134" s="10"/>
      <c r="C134" s="10"/>
      <c r="D134" s="10"/>
      <c r="E134" s="10"/>
      <c r="F134" s="10"/>
      <c r="G134" s="10"/>
    </row>
    <row r="135" spans="2:7">
      <c r="B135" s="10"/>
      <c r="C135" s="10"/>
      <c r="D135" s="10"/>
      <c r="E135" s="10"/>
      <c r="F135" s="10"/>
      <c r="G135" s="10"/>
    </row>
    <row r="136" spans="2:7">
      <c r="B136" s="10"/>
      <c r="C136" s="10"/>
      <c r="D136" s="10"/>
      <c r="E136" s="10"/>
      <c r="F136" s="10"/>
      <c r="G136" s="10"/>
    </row>
    <row r="137" spans="2:7">
      <c r="B137" s="10"/>
      <c r="C137" s="10"/>
      <c r="D137" s="10"/>
      <c r="E137" s="10"/>
      <c r="F137" s="10"/>
      <c r="G137" s="10"/>
    </row>
    <row r="138" spans="2:7">
      <c r="B138" s="10"/>
      <c r="C138" s="10"/>
      <c r="D138" s="10"/>
      <c r="E138" s="10"/>
      <c r="F138" s="10"/>
      <c r="G138" s="10"/>
    </row>
    <row r="139" spans="2:7">
      <c r="B139" s="10"/>
      <c r="C139" s="10"/>
      <c r="D139" s="10"/>
      <c r="E139" s="10"/>
      <c r="F139" s="10"/>
      <c r="G139" s="10"/>
    </row>
    <row r="140" spans="2:7">
      <c r="B140" s="10"/>
      <c r="C140" s="10"/>
      <c r="D140" s="10"/>
      <c r="E140" s="10"/>
      <c r="F140" s="10"/>
      <c r="G140" s="10"/>
    </row>
    <row r="141" spans="2:7">
      <c r="B141" s="10"/>
      <c r="C141" s="10"/>
      <c r="D141" s="10"/>
      <c r="E141" s="10"/>
      <c r="F141" s="10"/>
      <c r="G141" s="10"/>
    </row>
    <row r="142" spans="2:7">
      <c r="B142" s="10"/>
      <c r="C142" s="10"/>
      <c r="D142" s="10"/>
      <c r="E142" s="10"/>
      <c r="F142" s="10"/>
      <c r="G142" s="10"/>
    </row>
    <row r="143" spans="2:7">
      <c r="B143" s="10"/>
      <c r="C143" s="10"/>
      <c r="D143" s="10"/>
      <c r="E143" s="10"/>
      <c r="F143" s="10"/>
      <c r="G143" s="10"/>
    </row>
    <row r="144" spans="2:7">
      <c r="B144" s="10"/>
      <c r="C144" s="10"/>
      <c r="D144" s="10"/>
      <c r="E144" s="10"/>
      <c r="F144" s="10"/>
      <c r="G144" s="10"/>
    </row>
    <row r="145" spans="2:7">
      <c r="B145" s="10"/>
      <c r="C145" s="10"/>
      <c r="D145" s="10"/>
      <c r="E145" s="10"/>
      <c r="F145" s="10"/>
      <c r="G145" s="10"/>
    </row>
    <row r="146" spans="2:7">
      <c r="B146" s="10"/>
      <c r="C146" s="10"/>
      <c r="D146" s="10"/>
      <c r="E146" s="10"/>
      <c r="F146" s="10"/>
      <c r="G146" s="10"/>
    </row>
    <row r="147" spans="2:7">
      <c r="B147" s="10"/>
      <c r="C147" s="10"/>
      <c r="D147" s="10"/>
      <c r="E147" s="10"/>
      <c r="F147" s="10"/>
      <c r="G147" s="10"/>
    </row>
    <row r="148" spans="2:7">
      <c r="B148" s="10"/>
      <c r="C148" s="10"/>
      <c r="D148" s="10"/>
      <c r="E148" s="10"/>
      <c r="F148" s="10"/>
      <c r="G148" s="10"/>
    </row>
    <row r="149" spans="2:7">
      <c r="B149" s="10"/>
      <c r="C149" s="10"/>
      <c r="D149" s="10"/>
      <c r="E149" s="10"/>
      <c r="F149" s="10"/>
      <c r="G149" s="10"/>
    </row>
    <row r="150" spans="2:7">
      <c r="B150" s="10"/>
      <c r="C150" s="10"/>
      <c r="D150" s="10"/>
      <c r="E150" s="10"/>
      <c r="F150" s="10"/>
      <c r="G150" s="10"/>
    </row>
    <row r="151" spans="2:7">
      <c r="B151" s="10"/>
      <c r="C151" s="10"/>
      <c r="D151" s="10"/>
      <c r="E151" s="10"/>
      <c r="F151" s="10"/>
      <c r="G151" s="10"/>
    </row>
    <row r="152" spans="2:7">
      <c r="B152" s="10"/>
      <c r="C152" s="10"/>
      <c r="D152" s="10"/>
      <c r="E152" s="10"/>
      <c r="F152" s="10"/>
      <c r="G152" s="10"/>
    </row>
    <row r="153" spans="2:7">
      <c r="B153" s="10"/>
      <c r="C153" s="10"/>
      <c r="D153" s="10"/>
      <c r="E153" s="10"/>
      <c r="F153" s="10"/>
      <c r="G153" s="10"/>
    </row>
    <row r="154" spans="2:7">
      <c r="B154" s="10"/>
      <c r="C154" s="10"/>
      <c r="D154" s="10"/>
      <c r="E154" s="10"/>
      <c r="F154" s="10"/>
      <c r="G154" s="10"/>
    </row>
    <row r="155" spans="2:7">
      <c r="B155" s="10"/>
      <c r="C155" s="10"/>
      <c r="D155" s="10"/>
      <c r="E155" s="10"/>
      <c r="F155" s="10"/>
      <c r="G155" s="10"/>
    </row>
    <row r="156" spans="2:7">
      <c r="B156" s="10"/>
      <c r="C156" s="10"/>
      <c r="D156" s="10"/>
      <c r="E156" s="10"/>
      <c r="F156" s="10"/>
      <c r="G156" s="10"/>
    </row>
    <row r="157" spans="2:7">
      <c r="B157" s="10"/>
      <c r="C157" s="10"/>
      <c r="D157" s="10"/>
      <c r="E157" s="10"/>
      <c r="F157" s="10"/>
      <c r="G157" s="10"/>
    </row>
    <row r="158" spans="2:7">
      <c r="B158" s="10"/>
      <c r="C158" s="10"/>
      <c r="D158" s="10"/>
      <c r="E158" s="10"/>
      <c r="F158" s="10"/>
      <c r="G158" s="10"/>
    </row>
    <row r="159" spans="2:7">
      <c r="B159" s="10"/>
      <c r="C159" s="10"/>
      <c r="D159" s="10"/>
      <c r="E159" s="10"/>
      <c r="F159" s="10"/>
      <c r="G159" s="10"/>
    </row>
    <row r="160" spans="2:7">
      <c r="B160" s="10"/>
      <c r="C160" s="10"/>
      <c r="D160" s="10"/>
      <c r="E160" s="10"/>
      <c r="F160" s="10"/>
      <c r="G160" s="10"/>
    </row>
    <row r="161" spans="2:7">
      <c r="B161" s="10"/>
      <c r="C161" s="10"/>
      <c r="D161" s="10"/>
      <c r="E161" s="10"/>
      <c r="F161" s="10"/>
      <c r="G161" s="10"/>
    </row>
    <row r="162" spans="2:7">
      <c r="B162" s="10"/>
      <c r="C162" s="10"/>
      <c r="D162" s="10"/>
      <c r="E162" s="10"/>
      <c r="F162" s="10"/>
      <c r="G162" s="10"/>
    </row>
    <row r="163" spans="2:7">
      <c r="B163" s="10"/>
      <c r="C163" s="10"/>
      <c r="D163" s="10"/>
      <c r="E163" s="10"/>
      <c r="F163" s="10"/>
      <c r="G163" s="10"/>
    </row>
    <row r="164" spans="2:7">
      <c r="B164" s="10"/>
      <c r="C164" s="10"/>
      <c r="D164" s="10"/>
      <c r="E164" s="10"/>
      <c r="F164" s="10"/>
      <c r="G164" s="10"/>
    </row>
    <row r="165" spans="2:7">
      <c r="B165" s="10"/>
      <c r="C165" s="10"/>
      <c r="D165" s="10"/>
      <c r="E165" s="10"/>
      <c r="F165" s="10"/>
      <c r="G165" s="10"/>
    </row>
    <row r="166" spans="2:7">
      <c r="B166" s="10"/>
      <c r="C166" s="10"/>
      <c r="D166" s="10"/>
      <c r="E166" s="10"/>
      <c r="F166" s="10"/>
      <c r="G166" s="10"/>
    </row>
    <row r="167" spans="2:7">
      <c r="B167" s="10"/>
      <c r="C167" s="10"/>
      <c r="D167" s="10"/>
      <c r="E167" s="10"/>
      <c r="F167" s="10"/>
      <c r="G167" s="10"/>
    </row>
    <row r="168" spans="2:7">
      <c r="B168" s="10"/>
      <c r="C168" s="10"/>
      <c r="D168" s="10"/>
      <c r="E168" s="10"/>
      <c r="F168" s="10"/>
      <c r="G168" s="10"/>
    </row>
    <row r="169" spans="2:7">
      <c r="B169" s="10"/>
      <c r="C169" s="10"/>
      <c r="D169" s="10"/>
      <c r="E169" s="10"/>
      <c r="F169" s="10"/>
      <c r="G169" s="10"/>
    </row>
    <row r="170" spans="2:7">
      <c r="B170" s="10"/>
      <c r="C170" s="10"/>
      <c r="D170" s="10"/>
      <c r="E170" s="10"/>
      <c r="F170" s="10"/>
      <c r="G170" s="10"/>
    </row>
    <row r="171" spans="2:7">
      <c r="B171" s="10"/>
      <c r="C171" s="10"/>
      <c r="D171" s="10"/>
      <c r="E171" s="10"/>
      <c r="F171" s="10"/>
      <c r="G171" s="10"/>
    </row>
    <row r="172" spans="2:7">
      <c r="B172" s="10"/>
      <c r="C172" s="10"/>
      <c r="D172" s="10"/>
      <c r="E172" s="10"/>
      <c r="F172" s="10"/>
      <c r="G172" s="10"/>
    </row>
    <row r="173" spans="2:7">
      <c r="B173" s="10"/>
      <c r="C173" s="10"/>
      <c r="D173" s="10"/>
      <c r="E173" s="10"/>
      <c r="F173" s="10"/>
      <c r="G173" s="10"/>
    </row>
    <row r="174" spans="2:7">
      <c r="B174" s="10"/>
      <c r="C174" s="10"/>
      <c r="D174" s="10"/>
      <c r="E174" s="10"/>
      <c r="F174" s="10"/>
      <c r="G174" s="10"/>
    </row>
    <row r="175" spans="2:7">
      <c r="B175" s="10"/>
      <c r="C175" s="10"/>
      <c r="D175" s="10"/>
      <c r="E175" s="10"/>
      <c r="F175" s="10"/>
      <c r="G175" s="10"/>
    </row>
    <row r="176" spans="2:7">
      <c r="B176" s="10"/>
      <c r="C176" s="10"/>
      <c r="D176" s="10"/>
      <c r="E176" s="10"/>
      <c r="F176" s="10"/>
      <c r="G176" s="10"/>
    </row>
    <row r="177" spans="2:7">
      <c r="B177" s="10"/>
      <c r="C177" s="10"/>
      <c r="D177" s="10"/>
      <c r="E177" s="10"/>
      <c r="F177" s="10"/>
      <c r="G177" s="10"/>
    </row>
    <row r="178" spans="2:7">
      <c r="B178" s="10"/>
      <c r="C178" s="10"/>
      <c r="D178" s="10"/>
      <c r="E178" s="10"/>
      <c r="F178" s="10"/>
      <c r="G178" s="10"/>
    </row>
    <row r="179" spans="2:7">
      <c r="B179" s="10"/>
      <c r="C179" s="10"/>
      <c r="D179" s="10"/>
      <c r="E179" s="10"/>
      <c r="F179" s="10"/>
      <c r="G179" s="10"/>
    </row>
    <row r="180" spans="2:7">
      <c r="B180" s="10"/>
      <c r="C180" s="10"/>
      <c r="D180" s="10"/>
      <c r="E180" s="10"/>
      <c r="F180" s="10"/>
      <c r="G180" s="10"/>
    </row>
    <row r="181" spans="2:7">
      <c r="B181" s="10"/>
      <c r="C181" s="10"/>
      <c r="D181" s="10"/>
      <c r="E181" s="10"/>
      <c r="F181" s="10"/>
      <c r="G181" s="10"/>
    </row>
    <row r="182" spans="2:7">
      <c r="B182" s="10"/>
      <c r="C182" s="10"/>
      <c r="D182" s="10"/>
      <c r="E182" s="10"/>
      <c r="F182" s="10"/>
      <c r="G182" s="10"/>
    </row>
    <row r="183" spans="2:7">
      <c r="B183" s="10"/>
      <c r="C183" s="10"/>
      <c r="D183" s="10"/>
      <c r="E183" s="10"/>
      <c r="F183" s="10"/>
      <c r="G183" s="10"/>
    </row>
    <row r="184" spans="2:7">
      <c r="B184" s="10"/>
      <c r="C184" s="10"/>
      <c r="D184" s="10"/>
      <c r="E184" s="10"/>
      <c r="F184" s="10"/>
      <c r="G184" s="10"/>
    </row>
    <row r="185" spans="2:7">
      <c r="B185" s="10"/>
      <c r="C185" s="10"/>
      <c r="D185" s="10"/>
      <c r="E185" s="10"/>
      <c r="F185" s="10"/>
      <c r="G185" s="10"/>
    </row>
    <row r="186" spans="2:7">
      <c r="B186" s="10"/>
      <c r="C186" s="10"/>
      <c r="D186" s="10"/>
      <c r="E186" s="10"/>
      <c r="F186" s="10"/>
      <c r="G186" s="10"/>
    </row>
    <row r="187" spans="2:7">
      <c r="B187" s="10"/>
      <c r="C187" s="10"/>
      <c r="D187" s="10"/>
      <c r="E187" s="10"/>
      <c r="F187" s="10"/>
      <c r="G187" s="10"/>
    </row>
    <row r="188" spans="2:7">
      <c r="B188" s="10"/>
      <c r="C188" s="10"/>
      <c r="D188" s="10"/>
      <c r="E188" s="10"/>
      <c r="F188" s="10"/>
      <c r="G188" s="10"/>
    </row>
    <row r="189" spans="2:7">
      <c r="B189" s="10"/>
      <c r="C189" s="10"/>
      <c r="D189" s="10"/>
      <c r="E189" s="10"/>
      <c r="F189" s="10"/>
      <c r="G189" s="10"/>
    </row>
    <row r="190" spans="2:7">
      <c r="B190" s="10"/>
      <c r="C190" s="10"/>
      <c r="D190" s="10"/>
      <c r="E190" s="10"/>
      <c r="F190" s="10"/>
      <c r="G190" s="10"/>
    </row>
    <row r="191" spans="2:7">
      <c r="B191" s="10"/>
      <c r="C191" s="10"/>
      <c r="D191" s="10"/>
      <c r="E191" s="10"/>
      <c r="F191" s="10"/>
      <c r="G191" s="10"/>
    </row>
    <row r="192" spans="2:7">
      <c r="B192" s="10"/>
      <c r="C192" s="10"/>
      <c r="D192" s="10"/>
      <c r="E192" s="10"/>
      <c r="F192" s="10"/>
      <c r="G192" s="10"/>
    </row>
    <row r="193" spans="2:7">
      <c r="B193" s="10"/>
      <c r="C193" s="10"/>
      <c r="D193" s="10"/>
      <c r="E193" s="10"/>
      <c r="F193" s="10"/>
      <c r="G193" s="10"/>
    </row>
    <row r="194" spans="2:7">
      <c r="B194" s="10"/>
      <c r="C194" s="10"/>
      <c r="D194" s="10"/>
      <c r="E194" s="10"/>
      <c r="F194" s="10"/>
      <c r="G194" s="10"/>
    </row>
    <row r="195" spans="2:7">
      <c r="B195" s="10"/>
      <c r="C195" s="10"/>
      <c r="D195" s="10"/>
      <c r="E195" s="10"/>
      <c r="F195" s="10"/>
      <c r="G195" s="10"/>
    </row>
    <row r="196" spans="2:7">
      <c r="B196" s="10"/>
      <c r="C196" s="10"/>
      <c r="D196" s="10"/>
      <c r="E196" s="10"/>
      <c r="F196" s="10"/>
      <c r="G196" s="10"/>
    </row>
    <row r="197" spans="2:7">
      <c r="B197" s="10"/>
      <c r="C197" s="10"/>
      <c r="D197" s="10"/>
      <c r="E197" s="10"/>
      <c r="F197" s="10"/>
      <c r="G197" s="10"/>
    </row>
    <row r="198" spans="2:7">
      <c r="B198" s="10"/>
      <c r="C198" s="10"/>
      <c r="D198" s="10"/>
      <c r="E198" s="10"/>
      <c r="F198" s="10"/>
      <c r="G198" s="10"/>
    </row>
    <row r="199" spans="2:7">
      <c r="B199" s="10"/>
      <c r="C199" s="10"/>
      <c r="D199" s="10"/>
      <c r="E199" s="10"/>
      <c r="F199" s="10"/>
      <c r="G199" s="10"/>
    </row>
    <row r="200" spans="2:7">
      <c r="B200" s="10"/>
      <c r="C200" s="10"/>
      <c r="D200" s="10"/>
      <c r="E200" s="10"/>
      <c r="F200" s="10"/>
      <c r="G200" s="10"/>
    </row>
    <row r="201" spans="2:7">
      <c r="B201" s="10"/>
      <c r="C201" s="10"/>
      <c r="D201" s="10"/>
      <c r="E201" s="10"/>
      <c r="F201" s="10"/>
      <c r="G201" s="10"/>
    </row>
    <row r="202" spans="2:7">
      <c r="B202" s="10"/>
      <c r="C202" s="10"/>
      <c r="D202" s="10"/>
      <c r="E202" s="10"/>
      <c r="F202" s="10"/>
      <c r="G202" s="10"/>
    </row>
    <row r="203" spans="2:7">
      <c r="B203" s="10"/>
      <c r="C203" s="10"/>
      <c r="D203" s="10"/>
      <c r="E203" s="10"/>
      <c r="F203" s="10"/>
      <c r="G203" s="10"/>
    </row>
    <row r="204" spans="2:7">
      <c r="B204" s="10"/>
      <c r="C204" s="10"/>
      <c r="D204" s="10"/>
      <c r="E204" s="10"/>
      <c r="F204" s="10"/>
      <c r="G204" s="10"/>
    </row>
    <row r="205" spans="2:7">
      <c r="B205" s="10"/>
      <c r="C205" s="10"/>
      <c r="D205" s="10"/>
      <c r="E205" s="10"/>
      <c r="F205" s="10"/>
      <c r="G205" s="10"/>
    </row>
    <row r="206" spans="2:7">
      <c r="B206" s="10"/>
      <c r="C206" s="10"/>
      <c r="D206" s="10"/>
      <c r="E206" s="10"/>
      <c r="F206" s="10"/>
      <c r="G206" s="10"/>
    </row>
    <row r="207" spans="2:7">
      <c r="B207" s="10"/>
      <c r="C207" s="10"/>
      <c r="D207" s="10"/>
      <c r="E207" s="10"/>
      <c r="F207" s="10"/>
      <c r="G207" s="10"/>
    </row>
    <row r="208" spans="2:7">
      <c r="B208" s="10"/>
      <c r="C208" s="10"/>
      <c r="D208" s="10"/>
      <c r="E208" s="10"/>
      <c r="F208" s="10"/>
      <c r="G208" s="10"/>
    </row>
    <row r="209" spans="2:7">
      <c r="B209" s="10"/>
      <c r="C209" s="10"/>
      <c r="D209" s="10"/>
      <c r="E209" s="10"/>
      <c r="F209" s="10"/>
      <c r="G209" s="10"/>
    </row>
    <row r="210" spans="2:7">
      <c r="B210" s="10"/>
      <c r="C210" s="10"/>
      <c r="D210" s="10"/>
      <c r="E210" s="10"/>
      <c r="F210" s="10"/>
      <c r="G210" s="10"/>
    </row>
    <row r="211" spans="2:7">
      <c r="B211" s="10"/>
      <c r="C211" s="10"/>
      <c r="D211" s="10"/>
      <c r="E211" s="10"/>
      <c r="F211" s="10"/>
      <c r="G211" s="10"/>
    </row>
    <row r="212" spans="2:7">
      <c r="B212" s="10"/>
      <c r="C212" s="10"/>
      <c r="D212" s="10"/>
      <c r="E212" s="10"/>
      <c r="F212" s="10"/>
      <c r="G212" s="10"/>
    </row>
    <row r="213" spans="2:7">
      <c r="B213" s="10"/>
      <c r="C213" s="10"/>
      <c r="D213" s="10"/>
      <c r="E213" s="10"/>
      <c r="F213" s="10"/>
      <c r="G213" s="10"/>
    </row>
    <row r="214" spans="2:7">
      <c r="B214" s="10"/>
      <c r="C214" s="10"/>
      <c r="D214" s="10"/>
      <c r="E214" s="10"/>
      <c r="F214" s="10"/>
      <c r="G214" s="10"/>
    </row>
    <row r="215" spans="2:7">
      <c r="B215" s="10"/>
      <c r="C215" s="10"/>
      <c r="D215" s="10"/>
      <c r="E215" s="10"/>
      <c r="F215" s="10"/>
      <c r="G215" s="10"/>
    </row>
    <row r="216" spans="2:7">
      <c r="B216" s="10"/>
      <c r="C216" s="10"/>
      <c r="D216" s="10"/>
      <c r="E216" s="10"/>
      <c r="F216" s="10"/>
      <c r="G216" s="10"/>
    </row>
    <row r="217" spans="2:7">
      <c r="B217" s="10"/>
      <c r="C217" s="10"/>
      <c r="D217" s="10"/>
      <c r="E217" s="10"/>
      <c r="F217" s="10"/>
      <c r="G217" s="10"/>
    </row>
    <row r="218" spans="2:7">
      <c r="B218" s="10"/>
      <c r="C218" s="10"/>
      <c r="D218" s="10"/>
      <c r="E218" s="10"/>
      <c r="F218" s="10"/>
      <c r="G218" s="10"/>
    </row>
    <row r="219" spans="2:7">
      <c r="B219" s="10"/>
      <c r="C219" s="10"/>
      <c r="D219" s="10"/>
      <c r="E219" s="10"/>
      <c r="F219" s="10"/>
      <c r="G219" s="10"/>
    </row>
    <row r="220" spans="2:7">
      <c r="B220" s="10"/>
      <c r="C220" s="10"/>
      <c r="D220" s="10"/>
      <c r="E220" s="10"/>
      <c r="F220" s="10"/>
      <c r="G220" s="10"/>
    </row>
    <row r="221" spans="2:7">
      <c r="B221" s="10"/>
      <c r="C221" s="10"/>
      <c r="D221" s="10"/>
      <c r="E221" s="10"/>
      <c r="F221" s="10"/>
      <c r="G221" s="10"/>
    </row>
    <row r="222" spans="2:7">
      <c r="B222" s="10"/>
      <c r="C222" s="10"/>
      <c r="D222" s="10"/>
      <c r="E222" s="10"/>
      <c r="F222" s="10"/>
      <c r="G222" s="10"/>
    </row>
    <row r="223" spans="2:7">
      <c r="B223" s="10"/>
      <c r="C223" s="10"/>
      <c r="D223" s="10"/>
      <c r="E223" s="10"/>
      <c r="F223" s="10"/>
      <c r="G223" s="10"/>
    </row>
    <row r="224" spans="2:7">
      <c r="B224" s="10"/>
      <c r="C224" s="10"/>
      <c r="D224" s="10"/>
      <c r="E224" s="10"/>
      <c r="F224" s="10"/>
      <c r="G224" s="10"/>
    </row>
    <row r="225" spans="2:7">
      <c r="B225" s="10"/>
      <c r="C225" s="10"/>
      <c r="D225" s="10"/>
      <c r="E225" s="10"/>
      <c r="F225" s="10"/>
      <c r="G225" s="10"/>
    </row>
    <row r="226" spans="2:7">
      <c r="B226" s="10"/>
      <c r="C226" s="10"/>
      <c r="D226" s="10"/>
      <c r="E226" s="10"/>
      <c r="F226" s="10"/>
      <c r="G226" s="10"/>
    </row>
    <row r="227" spans="2:7">
      <c r="B227" s="10"/>
      <c r="C227" s="10"/>
      <c r="D227" s="10"/>
      <c r="E227" s="10"/>
      <c r="F227" s="10"/>
      <c r="G227" s="10"/>
    </row>
    <row r="228" spans="2:7">
      <c r="B228" s="10"/>
      <c r="C228" s="10"/>
      <c r="D228" s="10"/>
      <c r="E228" s="10"/>
      <c r="F228" s="10"/>
      <c r="G228" s="10"/>
    </row>
    <row r="229" spans="2:7">
      <c r="B229" s="10"/>
      <c r="C229" s="10"/>
      <c r="D229" s="10"/>
      <c r="E229" s="10"/>
      <c r="F229" s="10"/>
      <c r="G229" s="10"/>
    </row>
    <row r="230" spans="2:7">
      <c r="B230" s="10"/>
      <c r="C230" s="10"/>
      <c r="D230" s="10"/>
      <c r="E230" s="10"/>
      <c r="F230" s="10"/>
      <c r="G230" s="10"/>
    </row>
    <row r="231" spans="2:7">
      <c r="B231" s="10"/>
      <c r="C231" s="10"/>
      <c r="D231" s="10"/>
      <c r="E231" s="10"/>
      <c r="F231" s="10"/>
      <c r="G231" s="10"/>
    </row>
    <row r="232" spans="2:7">
      <c r="B232" s="10"/>
      <c r="C232" s="10"/>
      <c r="D232" s="10"/>
      <c r="E232" s="10"/>
      <c r="F232" s="10"/>
      <c r="G232" s="10"/>
    </row>
    <row r="233" spans="2:7">
      <c r="B233" s="10"/>
      <c r="C233" s="10"/>
      <c r="D233" s="10"/>
      <c r="E233" s="10"/>
      <c r="F233" s="10"/>
      <c r="G233" s="10"/>
    </row>
    <row r="234" spans="2:7">
      <c r="B234" s="10"/>
      <c r="C234" s="10"/>
      <c r="D234" s="10"/>
      <c r="E234" s="10"/>
      <c r="F234" s="10"/>
      <c r="G234" s="10"/>
    </row>
    <row r="235" spans="2:7">
      <c r="B235" s="10"/>
      <c r="C235" s="10"/>
      <c r="D235" s="10"/>
      <c r="E235" s="10"/>
      <c r="F235" s="10"/>
      <c r="G235" s="10"/>
    </row>
    <row r="236" spans="2:7">
      <c r="B236" s="10"/>
      <c r="C236" s="10"/>
      <c r="D236" s="10"/>
      <c r="E236" s="10"/>
      <c r="F236" s="10"/>
      <c r="G236" s="10"/>
    </row>
    <row r="237" spans="2:7">
      <c r="B237" s="10"/>
      <c r="C237" s="10"/>
      <c r="D237" s="10"/>
      <c r="E237" s="10"/>
      <c r="F237" s="10"/>
      <c r="G237" s="10"/>
    </row>
    <row r="238" spans="2:7">
      <c r="B238" s="10"/>
      <c r="C238" s="10"/>
      <c r="D238" s="10"/>
      <c r="E238" s="10"/>
      <c r="F238" s="10"/>
      <c r="G238" s="10"/>
    </row>
    <row r="239" spans="2:7">
      <c r="B239" s="10"/>
      <c r="C239" s="10"/>
      <c r="D239" s="10"/>
      <c r="E239" s="10"/>
      <c r="F239" s="10"/>
      <c r="G239" s="10"/>
    </row>
    <row r="240" spans="2:7">
      <c r="B240" s="10"/>
      <c r="C240" s="10"/>
      <c r="D240" s="10"/>
      <c r="E240" s="10"/>
      <c r="F240" s="10"/>
      <c r="G240" s="10"/>
    </row>
    <row r="241" spans="2:7">
      <c r="B241" s="10"/>
      <c r="C241" s="10"/>
      <c r="D241" s="10"/>
      <c r="E241" s="10"/>
      <c r="F241" s="10"/>
      <c r="G241" s="10"/>
    </row>
    <row r="242" spans="2:7">
      <c r="B242" s="10"/>
      <c r="C242" s="10"/>
      <c r="D242" s="10"/>
      <c r="E242" s="10"/>
      <c r="F242" s="10"/>
      <c r="G242" s="10"/>
    </row>
    <row r="243" spans="2:7">
      <c r="B243" s="10"/>
      <c r="C243" s="10"/>
      <c r="D243" s="10"/>
      <c r="E243" s="10"/>
      <c r="F243" s="10"/>
      <c r="G243" s="10"/>
    </row>
    <row r="244" spans="2:7">
      <c r="B244" s="10"/>
      <c r="C244" s="10"/>
      <c r="D244" s="10"/>
      <c r="E244" s="10"/>
      <c r="F244" s="10"/>
      <c r="G244" s="10"/>
    </row>
    <row r="245" spans="2:7">
      <c r="B245" s="10"/>
      <c r="C245" s="10"/>
      <c r="D245" s="10"/>
      <c r="E245" s="10"/>
      <c r="F245" s="10"/>
      <c r="G245" s="10"/>
    </row>
    <row r="246" spans="2:7">
      <c r="B246" s="10"/>
      <c r="C246" s="10"/>
      <c r="D246" s="10"/>
      <c r="E246" s="10"/>
      <c r="F246" s="10"/>
      <c r="G246" s="10"/>
    </row>
    <row r="247" spans="2:7">
      <c r="B247" s="10"/>
      <c r="C247" s="10"/>
      <c r="D247" s="10"/>
      <c r="E247" s="10"/>
      <c r="F247" s="10"/>
      <c r="G247" s="10"/>
    </row>
    <row r="248" spans="2:7">
      <c r="B248" s="10"/>
      <c r="C248" s="10"/>
      <c r="D248" s="10"/>
      <c r="E248" s="10"/>
      <c r="F248" s="10"/>
      <c r="G248" s="10"/>
    </row>
    <row r="249" spans="2:7">
      <c r="B249" s="10"/>
      <c r="C249" s="10"/>
      <c r="D249" s="10"/>
      <c r="E249" s="10"/>
      <c r="F249" s="10"/>
      <c r="G249" s="10"/>
    </row>
    <row r="250" spans="2:7">
      <c r="B250" s="10"/>
      <c r="C250" s="10"/>
      <c r="D250" s="10"/>
      <c r="E250" s="10"/>
      <c r="F250" s="10"/>
      <c r="G250" s="10"/>
    </row>
    <row r="251" spans="2:7">
      <c r="B251" s="10"/>
      <c r="C251" s="10"/>
      <c r="D251" s="10"/>
      <c r="E251" s="10"/>
      <c r="F251" s="10"/>
      <c r="G251" s="10"/>
    </row>
    <row r="252" spans="2:7">
      <c r="B252" s="10"/>
      <c r="C252" s="10"/>
      <c r="D252" s="10"/>
      <c r="E252" s="10"/>
      <c r="F252" s="10"/>
      <c r="G252" s="10"/>
    </row>
    <row r="253" spans="2:7">
      <c r="B253" s="10"/>
      <c r="C253" s="10"/>
      <c r="D253" s="10"/>
      <c r="E253" s="10"/>
      <c r="F253" s="10"/>
      <c r="G253" s="10"/>
    </row>
    <row r="254" spans="2:7">
      <c r="B254" s="10"/>
      <c r="C254" s="10"/>
      <c r="D254" s="10"/>
      <c r="E254" s="10"/>
      <c r="F254" s="10"/>
      <c r="G254" s="10"/>
    </row>
    <row r="255" spans="2:7">
      <c r="B255" s="10"/>
      <c r="C255" s="10"/>
      <c r="D255" s="10"/>
      <c r="E255" s="10"/>
      <c r="F255" s="10"/>
      <c r="G255" s="10"/>
    </row>
    <row r="256" spans="2:7">
      <c r="B256" s="10"/>
      <c r="C256" s="10"/>
      <c r="D256" s="10"/>
      <c r="E256" s="10"/>
      <c r="F256" s="10"/>
      <c r="G256" s="10"/>
    </row>
    <row r="257" spans="2:7">
      <c r="B257" s="10"/>
      <c r="C257" s="10"/>
      <c r="D257" s="10"/>
      <c r="E257" s="10"/>
      <c r="F257" s="10"/>
      <c r="G257" s="10"/>
    </row>
    <row r="258" spans="2:7">
      <c r="B258" s="10"/>
      <c r="C258" s="10"/>
      <c r="D258" s="10"/>
      <c r="E258" s="10"/>
      <c r="F258" s="10"/>
      <c r="G258" s="10"/>
    </row>
    <row r="259" spans="2:7">
      <c r="B259" s="10"/>
      <c r="C259" s="10"/>
      <c r="D259" s="10"/>
      <c r="E259" s="10"/>
      <c r="F259" s="10"/>
      <c r="G259" s="10"/>
    </row>
    <row r="260" spans="2:7">
      <c r="B260" s="10"/>
      <c r="C260" s="10"/>
      <c r="D260" s="10"/>
      <c r="E260" s="10"/>
      <c r="F260" s="10"/>
      <c r="G260" s="10"/>
    </row>
    <row r="261" spans="2:7">
      <c r="B261" s="10"/>
      <c r="C261" s="10"/>
      <c r="D261" s="10"/>
      <c r="E261" s="10"/>
      <c r="F261" s="10"/>
      <c r="G261" s="10"/>
    </row>
    <row r="262" spans="2:7">
      <c r="B262" s="10"/>
      <c r="C262" s="10"/>
      <c r="D262" s="10"/>
      <c r="E262" s="10"/>
      <c r="F262" s="10"/>
      <c r="G262" s="10"/>
    </row>
    <row r="263" spans="2:7">
      <c r="B263" s="10"/>
      <c r="C263" s="10"/>
      <c r="D263" s="10"/>
      <c r="E263" s="10"/>
      <c r="F263" s="10"/>
      <c r="G263" s="10"/>
    </row>
    <row r="264" spans="2:7">
      <c r="B264" s="10"/>
      <c r="C264" s="10"/>
      <c r="D264" s="10"/>
      <c r="E264" s="10"/>
      <c r="F264" s="10"/>
      <c r="G264" s="10"/>
    </row>
    <row r="265" spans="2:7">
      <c r="B265" s="10"/>
      <c r="C265" s="10"/>
      <c r="D265" s="10"/>
      <c r="E265" s="10"/>
      <c r="F265" s="10"/>
      <c r="G265" s="10"/>
    </row>
    <row r="266" spans="2:7">
      <c r="B266" s="10"/>
      <c r="C266" s="10"/>
      <c r="D266" s="10"/>
      <c r="E266" s="10"/>
      <c r="F266" s="10"/>
      <c r="G266" s="10"/>
    </row>
    <row r="267" spans="2:7">
      <c r="B267" s="10"/>
      <c r="C267" s="10"/>
      <c r="D267" s="10"/>
      <c r="E267" s="10"/>
      <c r="F267" s="10"/>
      <c r="G267" s="10"/>
    </row>
    <row r="268" spans="2:7">
      <c r="B268" s="10"/>
      <c r="C268" s="10"/>
      <c r="D268" s="10"/>
      <c r="E268" s="10"/>
      <c r="F268" s="10"/>
      <c r="G268" s="10"/>
    </row>
    <row r="269" spans="2:7">
      <c r="B269" s="10"/>
      <c r="C269" s="10"/>
      <c r="D269" s="10"/>
      <c r="E269" s="10"/>
      <c r="F269" s="10"/>
      <c r="G269" s="10"/>
    </row>
    <row r="270" spans="2:7">
      <c r="B270" s="10"/>
      <c r="C270" s="10"/>
      <c r="D270" s="10"/>
      <c r="E270" s="10"/>
      <c r="F270" s="10"/>
      <c r="G270" s="10"/>
    </row>
    <row r="271" spans="2:7">
      <c r="B271" s="10"/>
      <c r="C271" s="10"/>
      <c r="D271" s="10"/>
      <c r="E271" s="10"/>
      <c r="F271" s="10"/>
      <c r="G271" s="10"/>
    </row>
    <row r="272" spans="2:7">
      <c r="B272" s="10"/>
      <c r="C272" s="10"/>
      <c r="D272" s="10"/>
      <c r="E272" s="10"/>
      <c r="F272" s="10"/>
      <c r="G272" s="10"/>
    </row>
    <row r="273" spans="2:7">
      <c r="B273" s="10"/>
      <c r="C273" s="10"/>
      <c r="D273" s="10"/>
      <c r="E273" s="10"/>
      <c r="F273" s="10"/>
      <c r="G273" s="10"/>
    </row>
    <row r="274" spans="2:7">
      <c r="B274" s="10"/>
      <c r="C274" s="10"/>
      <c r="D274" s="10"/>
      <c r="E274" s="10"/>
      <c r="F274" s="10"/>
      <c r="G274" s="10"/>
    </row>
    <row r="275" spans="2:7">
      <c r="B275" s="10"/>
      <c r="C275" s="10"/>
      <c r="D275" s="10"/>
      <c r="E275" s="10"/>
      <c r="F275" s="10"/>
      <c r="G275" s="10"/>
    </row>
    <row r="276" spans="2:7">
      <c r="B276" s="10"/>
      <c r="C276" s="10"/>
      <c r="D276" s="10"/>
      <c r="E276" s="10"/>
      <c r="F276" s="10"/>
      <c r="G276" s="10"/>
    </row>
    <row r="277" spans="2:7">
      <c r="B277" s="10"/>
      <c r="C277" s="10"/>
      <c r="D277" s="10"/>
      <c r="E277" s="10"/>
      <c r="F277" s="10"/>
      <c r="G277" s="10"/>
    </row>
    <row r="278" spans="2:7">
      <c r="B278" s="10"/>
      <c r="C278" s="10"/>
      <c r="D278" s="10"/>
      <c r="E278" s="10"/>
      <c r="F278" s="10"/>
      <c r="G278" s="10"/>
    </row>
    <row r="279" spans="2:7">
      <c r="B279" s="10"/>
      <c r="C279" s="10"/>
      <c r="D279" s="10"/>
      <c r="E279" s="10"/>
      <c r="F279" s="10"/>
      <c r="G279" s="10"/>
    </row>
    <row r="280" spans="2:7">
      <c r="B280" s="10"/>
      <c r="C280" s="10"/>
      <c r="D280" s="10"/>
      <c r="E280" s="10"/>
      <c r="F280" s="10"/>
      <c r="G280" s="10"/>
    </row>
    <row r="281" spans="2:7">
      <c r="B281" s="10"/>
      <c r="C281" s="10"/>
      <c r="D281" s="10"/>
      <c r="E281" s="10"/>
      <c r="F281" s="10"/>
      <c r="G281" s="10"/>
    </row>
    <row r="282" spans="2:7">
      <c r="B282" s="10"/>
      <c r="C282" s="10"/>
      <c r="D282" s="10"/>
      <c r="E282" s="10"/>
      <c r="F282" s="10"/>
      <c r="G282" s="10"/>
    </row>
    <row r="283" spans="2:7">
      <c r="B283" s="10"/>
      <c r="C283" s="10"/>
      <c r="D283" s="10"/>
      <c r="E283" s="10"/>
      <c r="F283" s="10"/>
      <c r="G283" s="10"/>
    </row>
    <row r="284" spans="2:7">
      <c r="B284" s="10"/>
      <c r="C284" s="10"/>
      <c r="D284" s="10"/>
      <c r="E284" s="10"/>
      <c r="F284" s="10"/>
      <c r="G284" s="10"/>
    </row>
    <row r="285" spans="2:7">
      <c r="B285" s="10"/>
      <c r="C285" s="10"/>
      <c r="D285" s="10"/>
      <c r="E285" s="10"/>
      <c r="F285" s="10"/>
      <c r="G285" s="10"/>
    </row>
    <row r="286" spans="2:7">
      <c r="B286" s="10"/>
      <c r="C286" s="10"/>
      <c r="D286" s="10"/>
      <c r="E286" s="10"/>
      <c r="F286" s="10"/>
      <c r="G286" s="10"/>
    </row>
    <row r="287" spans="2:7">
      <c r="B287" s="10"/>
      <c r="C287" s="10"/>
      <c r="D287" s="10"/>
      <c r="E287" s="10"/>
      <c r="F287" s="10"/>
      <c r="G287" s="10"/>
    </row>
    <row r="288" spans="2:7">
      <c r="B288" s="10"/>
      <c r="C288" s="10"/>
      <c r="D288" s="10"/>
      <c r="E288" s="10"/>
      <c r="F288" s="10"/>
      <c r="G288" s="10"/>
    </row>
    <row r="289" spans="2:7">
      <c r="B289" s="10"/>
      <c r="C289" s="10"/>
      <c r="D289" s="10"/>
      <c r="E289" s="10"/>
      <c r="F289" s="10"/>
      <c r="G289" s="10"/>
    </row>
    <row r="290" spans="2:7">
      <c r="B290" s="10"/>
      <c r="C290" s="10"/>
      <c r="D290" s="10"/>
      <c r="E290" s="10"/>
      <c r="F290" s="10"/>
      <c r="G290" s="10"/>
    </row>
    <row r="291" spans="2:7">
      <c r="B291" s="10"/>
      <c r="C291" s="10"/>
      <c r="D291" s="10"/>
      <c r="E291" s="10"/>
      <c r="F291" s="10"/>
      <c r="G291" s="10"/>
    </row>
    <row r="292" spans="2:7">
      <c r="B292" s="10"/>
      <c r="C292" s="10"/>
      <c r="D292" s="10"/>
      <c r="E292" s="10"/>
      <c r="F292" s="10"/>
      <c r="G292" s="10"/>
    </row>
    <row r="293" spans="2:7">
      <c r="B293" s="10"/>
      <c r="C293" s="10"/>
      <c r="D293" s="10"/>
      <c r="E293" s="10"/>
      <c r="F293" s="10"/>
      <c r="G293" s="10"/>
    </row>
    <row r="294" spans="2:7">
      <c r="B294" s="10"/>
      <c r="C294" s="10"/>
      <c r="D294" s="10"/>
      <c r="E294" s="10"/>
      <c r="F294" s="10"/>
      <c r="G294" s="10"/>
    </row>
    <row r="295" spans="2:7">
      <c r="B295" s="10"/>
      <c r="C295" s="10"/>
      <c r="D295" s="10"/>
      <c r="E295" s="10"/>
      <c r="F295" s="10"/>
      <c r="G295" s="10"/>
    </row>
    <row r="296" spans="2:7">
      <c r="B296" s="10"/>
      <c r="C296" s="10"/>
      <c r="D296" s="10"/>
      <c r="E296" s="10"/>
      <c r="F296" s="10"/>
      <c r="G296" s="10"/>
    </row>
    <row r="297" spans="2:7">
      <c r="B297" s="10"/>
      <c r="C297" s="10"/>
      <c r="D297" s="10"/>
      <c r="E297" s="10"/>
      <c r="F297" s="10"/>
      <c r="G297" s="10"/>
    </row>
    <row r="298" spans="2:7">
      <c r="B298" s="10"/>
      <c r="C298" s="10"/>
      <c r="D298" s="10"/>
      <c r="E298" s="10"/>
      <c r="F298" s="10"/>
      <c r="G298" s="10"/>
    </row>
    <row r="299" spans="2:7">
      <c r="B299" s="10"/>
      <c r="C299" s="10"/>
      <c r="D299" s="10"/>
      <c r="E299" s="10"/>
      <c r="F299" s="10"/>
      <c r="G299" s="10"/>
    </row>
    <row r="300" spans="2:7">
      <c r="B300" s="10"/>
      <c r="C300" s="10"/>
      <c r="D300" s="10"/>
      <c r="E300" s="10"/>
      <c r="F300" s="10"/>
      <c r="G300" s="10"/>
    </row>
    <row r="301" spans="2:7">
      <c r="B301" s="10"/>
      <c r="C301" s="10"/>
      <c r="D301" s="10"/>
      <c r="E301" s="10"/>
      <c r="F301" s="10"/>
      <c r="G301" s="10"/>
    </row>
    <row r="302" spans="2:7">
      <c r="B302" s="10"/>
      <c r="C302" s="10"/>
      <c r="D302" s="10"/>
      <c r="E302" s="10"/>
      <c r="F302" s="10"/>
      <c r="G302" s="10"/>
    </row>
    <row r="303" spans="2:7">
      <c r="B303" s="10"/>
      <c r="C303" s="10"/>
      <c r="D303" s="10"/>
      <c r="E303" s="10"/>
      <c r="F303" s="10"/>
      <c r="G303" s="10"/>
    </row>
    <row r="304" spans="2:7">
      <c r="B304" s="10"/>
      <c r="C304" s="10"/>
      <c r="D304" s="10"/>
      <c r="E304" s="10"/>
      <c r="F304" s="10"/>
      <c r="G304" s="10"/>
    </row>
    <row r="305" spans="2:7">
      <c r="B305" s="10"/>
      <c r="C305" s="10"/>
      <c r="D305" s="10"/>
      <c r="E305" s="10"/>
      <c r="F305" s="10"/>
      <c r="G305" s="10"/>
    </row>
    <row r="306" spans="2:7">
      <c r="B306" s="10"/>
      <c r="C306" s="10"/>
      <c r="D306" s="10"/>
      <c r="E306" s="10"/>
      <c r="F306" s="10"/>
      <c r="G306" s="10"/>
    </row>
    <row r="307" spans="2:7">
      <c r="B307" s="10"/>
      <c r="C307" s="10"/>
      <c r="D307" s="10"/>
      <c r="E307" s="10"/>
      <c r="F307" s="10"/>
      <c r="G307" s="10"/>
    </row>
    <row r="308" spans="2:7">
      <c r="B308" s="10"/>
      <c r="C308" s="10"/>
      <c r="D308" s="10"/>
      <c r="E308" s="10"/>
      <c r="F308" s="10"/>
      <c r="G308" s="10"/>
    </row>
    <row r="309" spans="2:7">
      <c r="B309" s="10"/>
      <c r="C309" s="10"/>
      <c r="D309" s="10"/>
      <c r="E309" s="10"/>
      <c r="F309" s="10"/>
      <c r="G309" s="10"/>
    </row>
    <row r="310" spans="2:7">
      <c r="B310" s="10"/>
      <c r="C310" s="10"/>
      <c r="D310" s="10"/>
      <c r="E310" s="10"/>
      <c r="F310" s="10"/>
      <c r="G310" s="10"/>
    </row>
    <row r="311" spans="2:7">
      <c r="B311" s="10"/>
      <c r="C311" s="10"/>
      <c r="D311" s="10"/>
      <c r="E311" s="10"/>
      <c r="F311" s="10"/>
      <c r="G311" s="10"/>
    </row>
    <row r="312" spans="2:7">
      <c r="B312" s="10"/>
      <c r="C312" s="10"/>
      <c r="D312" s="10"/>
      <c r="E312" s="10"/>
      <c r="F312" s="10"/>
      <c r="G312" s="10"/>
    </row>
    <row r="313" spans="2:7">
      <c r="B313" s="10"/>
      <c r="C313" s="10"/>
      <c r="D313" s="10"/>
      <c r="E313" s="10"/>
      <c r="F313" s="10"/>
      <c r="G313" s="10"/>
    </row>
    <row r="314" spans="2:7">
      <c r="B314" s="10"/>
      <c r="C314" s="10"/>
      <c r="D314" s="10"/>
      <c r="E314" s="10"/>
      <c r="F314" s="10"/>
      <c r="G314" s="10"/>
    </row>
    <row r="315" spans="2:7">
      <c r="B315" s="10"/>
      <c r="C315" s="10"/>
      <c r="D315" s="10"/>
      <c r="E315" s="10"/>
      <c r="F315" s="10"/>
      <c r="G315" s="10"/>
    </row>
    <row r="316" spans="2:7">
      <c r="B316" s="10"/>
      <c r="C316" s="10"/>
      <c r="D316" s="10"/>
      <c r="E316" s="10"/>
      <c r="F316" s="10"/>
      <c r="G316" s="10"/>
    </row>
    <row r="317" spans="2:7">
      <c r="B317" s="10"/>
      <c r="C317" s="10"/>
      <c r="D317" s="10"/>
      <c r="E317" s="10"/>
      <c r="F317" s="10"/>
      <c r="G317" s="10"/>
    </row>
    <row r="318" spans="2:7">
      <c r="B318" s="10"/>
      <c r="C318" s="10"/>
      <c r="D318" s="10"/>
      <c r="E318" s="10"/>
      <c r="F318" s="10"/>
      <c r="G318" s="10"/>
    </row>
    <row r="319" spans="2:7">
      <c r="B319" s="10"/>
      <c r="C319" s="10"/>
      <c r="D319" s="10"/>
      <c r="E319" s="10"/>
      <c r="F319" s="10"/>
      <c r="G319" s="10"/>
    </row>
    <row r="320" spans="2:7">
      <c r="B320" s="10"/>
      <c r="C320" s="10"/>
      <c r="D320" s="10"/>
      <c r="E320" s="10"/>
      <c r="F320" s="10"/>
      <c r="G320" s="10"/>
    </row>
    <row r="321" spans="2:7">
      <c r="B321" s="10"/>
      <c r="C321" s="10"/>
      <c r="D321" s="10"/>
      <c r="E321" s="10"/>
      <c r="F321" s="10"/>
      <c r="G321" s="10"/>
    </row>
    <row r="322" spans="2:7">
      <c r="B322" s="10"/>
      <c r="C322" s="10"/>
      <c r="D322" s="10"/>
      <c r="E322" s="10"/>
      <c r="F322" s="10"/>
      <c r="G322" s="10"/>
    </row>
    <row r="323" spans="2:7">
      <c r="B323" s="10"/>
      <c r="C323" s="10"/>
      <c r="D323" s="10"/>
      <c r="E323" s="10"/>
      <c r="F323" s="10"/>
      <c r="G323" s="10"/>
    </row>
    <row r="324" spans="2:7">
      <c r="B324" s="10"/>
      <c r="C324" s="10"/>
      <c r="D324" s="10"/>
      <c r="E324" s="10"/>
      <c r="F324" s="10"/>
      <c r="G324" s="10"/>
    </row>
    <row r="325" spans="2:7">
      <c r="B325" s="10"/>
      <c r="C325" s="10"/>
      <c r="D325" s="10"/>
      <c r="E325" s="10"/>
      <c r="F325" s="10"/>
      <c r="G325" s="10"/>
    </row>
    <row r="326" spans="2:7">
      <c r="B326" s="10"/>
      <c r="C326" s="10"/>
      <c r="D326" s="10"/>
      <c r="E326" s="10"/>
      <c r="F326" s="10"/>
      <c r="G326" s="10"/>
    </row>
    <row r="327" spans="2:7">
      <c r="B327" s="10"/>
      <c r="C327" s="10"/>
      <c r="D327" s="10"/>
      <c r="E327" s="10"/>
      <c r="F327" s="10"/>
      <c r="G327" s="10"/>
    </row>
    <row r="328" spans="2:7">
      <c r="B328" s="10"/>
      <c r="C328" s="10"/>
      <c r="D328" s="10"/>
      <c r="E328" s="10"/>
      <c r="F328" s="10"/>
      <c r="G328" s="10"/>
    </row>
    <row r="329" spans="2:7">
      <c r="B329" s="10"/>
      <c r="C329" s="10"/>
      <c r="D329" s="10"/>
      <c r="E329" s="10"/>
      <c r="F329" s="10"/>
      <c r="G329" s="10"/>
    </row>
    <row r="330" spans="2:7">
      <c r="B330" s="10"/>
      <c r="C330" s="10"/>
      <c r="D330" s="10"/>
      <c r="E330" s="10"/>
      <c r="F330" s="10"/>
      <c r="G330" s="10"/>
    </row>
    <row r="331" spans="2:7">
      <c r="B331" s="10"/>
      <c r="C331" s="10"/>
      <c r="D331" s="10"/>
      <c r="E331" s="10"/>
      <c r="F331" s="10"/>
      <c r="G331" s="10"/>
    </row>
    <row r="332" spans="2:7">
      <c r="B332" s="10"/>
      <c r="C332" s="10"/>
      <c r="D332" s="10"/>
      <c r="E332" s="10"/>
      <c r="F332" s="10"/>
      <c r="G332" s="10"/>
    </row>
    <row r="333" spans="2:7">
      <c r="B333" s="10"/>
      <c r="C333" s="10"/>
      <c r="D333" s="10"/>
      <c r="E333" s="10"/>
      <c r="F333" s="10"/>
      <c r="G333" s="10"/>
    </row>
    <row r="334" spans="2:7">
      <c r="B334" s="10"/>
      <c r="C334" s="10"/>
      <c r="D334" s="10"/>
      <c r="E334" s="10"/>
      <c r="F334" s="10"/>
      <c r="G334" s="10"/>
    </row>
    <row r="335" spans="2:7">
      <c r="B335" s="10"/>
      <c r="C335" s="10"/>
      <c r="D335" s="10"/>
      <c r="E335" s="10"/>
      <c r="F335" s="10"/>
      <c r="G335" s="10"/>
    </row>
    <row r="336" spans="2:7">
      <c r="B336" s="10"/>
      <c r="C336" s="10"/>
      <c r="D336" s="10"/>
      <c r="E336" s="10"/>
      <c r="F336" s="10"/>
      <c r="G336" s="10"/>
    </row>
    <row r="337" spans="2:7">
      <c r="B337" s="10"/>
      <c r="C337" s="10"/>
      <c r="D337" s="10"/>
      <c r="E337" s="10"/>
      <c r="F337" s="10"/>
      <c r="G337" s="10"/>
    </row>
    <row r="338" spans="2:7">
      <c r="B338" s="10"/>
      <c r="C338" s="10"/>
      <c r="D338" s="10"/>
      <c r="E338" s="10"/>
      <c r="F338" s="10"/>
      <c r="G338" s="10"/>
    </row>
    <row r="339" spans="2:7">
      <c r="B339" s="10"/>
      <c r="C339" s="10"/>
      <c r="D339" s="10"/>
      <c r="E339" s="10"/>
      <c r="F339" s="10"/>
      <c r="G339" s="10"/>
    </row>
    <row r="340" spans="2:7">
      <c r="B340" s="10"/>
      <c r="C340" s="10"/>
      <c r="D340" s="10"/>
      <c r="E340" s="10"/>
      <c r="F340" s="10"/>
      <c r="G340" s="10"/>
    </row>
    <row r="341" spans="2:7">
      <c r="B341" s="10"/>
      <c r="C341" s="10"/>
      <c r="D341" s="10"/>
      <c r="E341" s="10"/>
      <c r="F341" s="10"/>
      <c r="G341" s="10"/>
    </row>
    <row r="342" spans="2:7">
      <c r="B342" s="10"/>
      <c r="C342" s="10"/>
      <c r="D342" s="10"/>
      <c r="E342" s="10"/>
      <c r="F342" s="10"/>
      <c r="G342" s="10"/>
    </row>
    <row r="343" spans="2:7">
      <c r="B343" s="10"/>
      <c r="C343" s="10"/>
      <c r="D343" s="10"/>
      <c r="E343" s="10"/>
      <c r="F343" s="10"/>
      <c r="G343" s="10"/>
    </row>
    <row r="344" spans="2:7">
      <c r="B344" s="10"/>
      <c r="C344" s="10"/>
      <c r="D344" s="10"/>
      <c r="E344" s="10"/>
      <c r="F344" s="10"/>
      <c r="G344" s="10"/>
    </row>
    <row r="345" spans="2:7">
      <c r="B345" s="10"/>
      <c r="C345" s="10"/>
      <c r="D345" s="10"/>
      <c r="E345" s="10"/>
      <c r="F345" s="10"/>
      <c r="G345" s="10"/>
    </row>
    <row r="346" spans="2:7">
      <c r="B346" s="10"/>
      <c r="C346" s="10"/>
      <c r="D346" s="10"/>
      <c r="E346" s="10"/>
      <c r="F346" s="10"/>
      <c r="G346" s="10"/>
    </row>
    <row r="347" spans="2:7">
      <c r="B347" s="10"/>
      <c r="C347" s="10"/>
      <c r="D347" s="10"/>
      <c r="E347" s="10"/>
      <c r="F347" s="10"/>
      <c r="G347" s="10"/>
    </row>
    <row r="348" spans="2:7">
      <c r="B348" s="10"/>
      <c r="C348" s="10"/>
      <c r="D348" s="10"/>
      <c r="E348" s="10"/>
      <c r="F348" s="10"/>
      <c r="G348" s="10"/>
    </row>
    <row r="349" spans="2:7">
      <c r="B349" s="10"/>
      <c r="C349" s="10"/>
      <c r="D349" s="10"/>
      <c r="E349" s="10"/>
      <c r="F349" s="10"/>
      <c r="G349" s="10"/>
    </row>
    <row r="350" spans="2:7">
      <c r="B350" s="10"/>
      <c r="C350" s="10"/>
      <c r="D350" s="10"/>
      <c r="E350" s="10"/>
      <c r="F350" s="10"/>
      <c r="G350" s="10"/>
    </row>
    <row r="351" spans="2:7">
      <c r="B351" s="10"/>
      <c r="C351" s="10"/>
      <c r="D351" s="10"/>
      <c r="E351" s="10"/>
      <c r="F351" s="10"/>
      <c r="G351" s="10"/>
    </row>
    <row r="352" spans="2:7">
      <c r="B352" s="10"/>
      <c r="C352" s="10"/>
      <c r="D352" s="10"/>
      <c r="E352" s="10"/>
      <c r="F352" s="10"/>
      <c r="G352" s="10"/>
    </row>
    <row r="353" spans="2:7">
      <c r="B353" s="10"/>
      <c r="C353" s="10"/>
      <c r="D353" s="10"/>
      <c r="E353" s="10"/>
      <c r="F353" s="10"/>
      <c r="G353" s="10"/>
    </row>
    <row r="354" spans="2:7">
      <c r="B354" s="10"/>
      <c r="C354" s="10"/>
      <c r="D354" s="10"/>
      <c r="E354" s="10"/>
      <c r="F354" s="10"/>
      <c r="G354" s="10"/>
    </row>
    <row r="355" spans="2:7">
      <c r="B355" s="10"/>
      <c r="C355" s="10"/>
      <c r="D355" s="10"/>
      <c r="E355" s="10"/>
      <c r="F355" s="10"/>
      <c r="G355" s="10"/>
    </row>
    <row r="356" spans="2:7">
      <c r="B356" s="10"/>
      <c r="C356" s="10"/>
      <c r="D356" s="10"/>
      <c r="E356" s="10"/>
      <c r="F356" s="10"/>
      <c r="G356" s="10"/>
    </row>
    <row r="357" spans="2:7">
      <c r="B357" s="10"/>
      <c r="C357" s="10"/>
      <c r="D357" s="10"/>
      <c r="E357" s="10"/>
      <c r="F357" s="10"/>
      <c r="G357" s="10"/>
    </row>
    <row r="358" spans="2:7">
      <c r="B358" s="10"/>
      <c r="C358" s="10"/>
      <c r="D358" s="10"/>
      <c r="E358" s="10"/>
      <c r="F358" s="10"/>
      <c r="G358" s="10"/>
    </row>
    <row r="359" spans="2:7">
      <c r="B359" s="10"/>
      <c r="C359" s="10"/>
      <c r="D359" s="10"/>
      <c r="E359" s="10"/>
      <c r="F359" s="10"/>
      <c r="G359" s="10"/>
    </row>
    <row r="360" spans="2:7">
      <c r="B360" s="10"/>
      <c r="C360" s="10"/>
      <c r="D360" s="10"/>
      <c r="E360" s="10"/>
      <c r="F360" s="10"/>
      <c r="G360" s="10"/>
    </row>
    <row r="361" spans="2:7">
      <c r="B361" s="10"/>
      <c r="C361" s="10"/>
      <c r="D361" s="10"/>
      <c r="E361" s="10"/>
      <c r="F361" s="10"/>
      <c r="G361" s="10"/>
    </row>
    <row r="362" spans="2:7">
      <c r="B362" s="10"/>
      <c r="C362" s="10"/>
      <c r="D362" s="10"/>
      <c r="E362" s="10"/>
      <c r="F362" s="10"/>
      <c r="G362" s="10"/>
    </row>
    <row r="363" spans="2:7">
      <c r="B363" s="10"/>
      <c r="C363" s="10"/>
      <c r="D363" s="10"/>
      <c r="E363" s="10"/>
      <c r="F363" s="10"/>
      <c r="G363" s="10"/>
    </row>
    <row r="364" spans="2:7">
      <c r="B364" s="10"/>
      <c r="C364" s="10"/>
      <c r="D364" s="10"/>
      <c r="E364" s="10"/>
      <c r="F364" s="10"/>
      <c r="G364" s="10"/>
    </row>
    <row r="365" spans="2:7">
      <c r="B365" s="10"/>
      <c r="C365" s="10"/>
      <c r="D365" s="10"/>
      <c r="E365" s="10"/>
      <c r="F365" s="10"/>
      <c r="G365" s="10"/>
    </row>
    <row r="366" spans="2:7">
      <c r="B366" s="10"/>
      <c r="C366" s="10"/>
      <c r="D366" s="10"/>
      <c r="E366" s="10"/>
      <c r="F366" s="10"/>
      <c r="G366" s="10"/>
    </row>
    <row r="367" spans="2:7">
      <c r="B367" s="10"/>
      <c r="C367" s="10"/>
      <c r="D367" s="10"/>
      <c r="E367" s="10"/>
      <c r="F367" s="10"/>
      <c r="G367" s="10"/>
    </row>
    <row r="368" spans="2:7">
      <c r="B368" s="10"/>
      <c r="C368" s="10"/>
      <c r="D368" s="10"/>
      <c r="E368" s="10"/>
      <c r="F368" s="10"/>
      <c r="G368" s="10"/>
    </row>
    <row r="369" spans="2:7">
      <c r="B369" s="10"/>
      <c r="C369" s="10"/>
      <c r="D369" s="10"/>
      <c r="E369" s="10"/>
      <c r="F369" s="10"/>
      <c r="G369" s="10"/>
    </row>
    <row r="370" spans="2:7">
      <c r="B370" s="10"/>
      <c r="C370" s="10"/>
      <c r="D370" s="10"/>
      <c r="E370" s="10"/>
      <c r="F370" s="10"/>
      <c r="G370" s="10"/>
    </row>
    <row r="371" spans="2:7">
      <c r="B371" s="10"/>
      <c r="C371" s="10"/>
      <c r="D371" s="10"/>
      <c r="E371" s="10"/>
      <c r="F371" s="10"/>
      <c r="G371" s="10"/>
    </row>
    <row r="372" spans="2:7">
      <c r="B372" s="10"/>
      <c r="C372" s="10"/>
      <c r="D372" s="10"/>
      <c r="E372" s="10"/>
      <c r="F372" s="10"/>
      <c r="G372" s="10"/>
    </row>
    <row r="373" spans="2:7">
      <c r="B373" s="10"/>
      <c r="C373" s="10"/>
      <c r="D373" s="10"/>
      <c r="E373" s="10"/>
      <c r="F373" s="10"/>
      <c r="G373" s="10"/>
    </row>
    <row r="374" spans="2:7">
      <c r="B374" s="10"/>
      <c r="C374" s="10"/>
      <c r="D374" s="10"/>
      <c r="E374" s="10"/>
      <c r="F374" s="10"/>
      <c r="G374" s="10"/>
    </row>
    <row r="375" spans="2:7">
      <c r="B375" s="10"/>
      <c r="C375" s="10"/>
      <c r="D375" s="10"/>
      <c r="E375" s="10"/>
      <c r="F375" s="10"/>
      <c r="G375" s="10"/>
    </row>
    <row r="376" spans="2:7">
      <c r="B376" s="10"/>
      <c r="C376" s="10"/>
      <c r="D376" s="10"/>
      <c r="E376" s="10"/>
      <c r="F376" s="10"/>
      <c r="G376" s="10"/>
    </row>
    <row r="377" spans="2:7">
      <c r="B377" s="10"/>
      <c r="C377" s="10"/>
      <c r="D377" s="10"/>
      <c r="E377" s="10"/>
      <c r="F377" s="10"/>
      <c r="G377" s="10"/>
    </row>
    <row r="378" spans="2:7">
      <c r="B378" s="10"/>
      <c r="C378" s="10"/>
      <c r="D378" s="10"/>
      <c r="E378" s="10"/>
      <c r="F378" s="10"/>
      <c r="G378" s="10"/>
    </row>
    <row r="379" spans="2:7">
      <c r="B379" s="10"/>
      <c r="C379" s="10"/>
      <c r="D379" s="10"/>
      <c r="E379" s="10"/>
      <c r="F379" s="10"/>
      <c r="G379" s="10"/>
    </row>
    <row r="380" spans="2:7">
      <c r="B380" s="10"/>
      <c r="C380" s="10"/>
      <c r="D380" s="10"/>
      <c r="E380" s="10"/>
      <c r="F380" s="10"/>
      <c r="G380" s="10"/>
    </row>
    <row r="381" spans="2:7">
      <c r="B381" s="10"/>
      <c r="C381" s="10"/>
      <c r="D381" s="10"/>
      <c r="E381" s="10"/>
      <c r="F381" s="10"/>
      <c r="G381" s="10"/>
    </row>
    <row r="382" spans="2:7">
      <c r="B382" s="10"/>
      <c r="C382" s="10"/>
      <c r="D382" s="10"/>
      <c r="E382" s="10"/>
      <c r="F382" s="10"/>
      <c r="G382" s="10"/>
    </row>
    <row r="383" spans="2:7">
      <c r="B383" s="10"/>
      <c r="C383" s="10"/>
      <c r="D383" s="10"/>
      <c r="E383" s="10"/>
      <c r="F383" s="10"/>
      <c r="G383" s="10"/>
    </row>
    <row r="384" spans="2:7">
      <c r="B384" s="10"/>
      <c r="C384" s="10"/>
      <c r="D384" s="10"/>
      <c r="E384" s="10"/>
      <c r="F384" s="10"/>
      <c r="G384" s="10"/>
    </row>
    <row r="385" spans="2:7">
      <c r="B385" s="10"/>
      <c r="C385" s="10"/>
      <c r="D385" s="10"/>
      <c r="E385" s="10"/>
      <c r="F385" s="10"/>
      <c r="G385" s="10"/>
    </row>
    <row r="386" spans="2:7">
      <c r="B386" s="10"/>
      <c r="C386" s="10"/>
      <c r="D386" s="10"/>
      <c r="E386" s="10"/>
      <c r="F386" s="10"/>
      <c r="G386" s="10"/>
    </row>
    <row r="387" spans="2:7">
      <c r="B387" s="10"/>
      <c r="C387" s="10"/>
      <c r="D387" s="10"/>
      <c r="E387" s="10"/>
      <c r="F387" s="10"/>
      <c r="G387" s="10"/>
    </row>
    <row r="388" spans="2:7">
      <c r="B388" s="10"/>
      <c r="C388" s="10"/>
      <c r="D388" s="10"/>
      <c r="E388" s="10"/>
      <c r="F388" s="10"/>
      <c r="G388" s="10"/>
    </row>
    <row r="389" spans="2:7">
      <c r="B389" s="10"/>
      <c r="C389" s="10"/>
      <c r="D389" s="10"/>
      <c r="E389" s="10"/>
      <c r="F389" s="10"/>
      <c r="G389" s="10"/>
    </row>
    <row r="390" spans="2:7">
      <c r="B390" s="10"/>
      <c r="C390" s="10"/>
      <c r="D390" s="10"/>
      <c r="E390" s="10"/>
      <c r="F390" s="10"/>
      <c r="G390" s="10"/>
    </row>
    <row r="391" spans="2:7">
      <c r="B391" s="10"/>
      <c r="C391" s="10"/>
      <c r="D391" s="10"/>
      <c r="E391" s="10"/>
      <c r="F391" s="10"/>
      <c r="G391" s="10"/>
    </row>
    <row r="392" spans="2:7">
      <c r="B392" s="10"/>
      <c r="C392" s="10"/>
      <c r="D392" s="10"/>
      <c r="E392" s="10"/>
      <c r="F392" s="10"/>
      <c r="G392" s="10"/>
    </row>
    <row r="393" spans="2:7">
      <c r="B393" s="10"/>
      <c r="C393" s="10"/>
      <c r="D393" s="10"/>
      <c r="E393" s="10"/>
      <c r="F393" s="10"/>
      <c r="G393" s="10"/>
    </row>
    <row r="394" spans="2:7">
      <c r="B394" s="10"/>
      <c r="C394" s="10"/>
      <c r="D394" s="10"/>
      <c r="E394" s="10"/>
      <c r="F394" s="10"/>
      <c r="G394" s="10"/>
    </row>
    <row r="395" spans="2:7">
      <c r="B395" s="10"/>
      <c r="C395" s="10"/>
      <c r="D395" s="10"/>
      <c r="E395" s="10"/>
      <c r="F395" s="10"/>
      <c r="G395" s="10"/>
    </row>
    <row r="396" spans="2:7">
      <c r="B396" s="10"/>
      <c r="C396" s="10"/>
      <c r="D396" s="10"/>
      <c r="E396" s="10"/>
      <c r="F396" s="10"/>
      <c r="G396" s="10"/>
    </row>
    <row r="397" spans="2:7">
      <c r="B397" s="10"/>
      <c r="C397" s="10"/>
      <c r="D397" s="10"/>
      <c r="E397" s="10"/>
      <c r="F397" s="10"/>
      <c r="G397" s="10"/>
    </row>
    <row r="398" spans="2:7">
      <c r="B398" s="10"/>
      <c r="C398" s="10"/>
      <c r="D398" s="10"/>
      <c r="E398" s="10"/>
      <c r="F398" s="10"/>
      <c r="G398" s="10"/>
    </row>
    <row r="399" spans="2:7">
      <c r="B399" s="10"/>
      <c r="C399" s="10"/>
      <c r="D399" s="10"/>
      <c r="E399" s="10"/>
      <c r="F399" s="10"/>
      <c r="G399" s="10"/>
    </row>
    <row r="400" spans="2:7">
      <c r="B400" s="10"/>
      <c r="C400" s="10"/>
      <c r="D400" s="10"/>
      <c r="E400" s="10"/>
      <c r="F400" s="10"/>
      <c r="G400" s="10"/>
    </row>
    <row r="401" spans="2:7">
      <c r="B401" s="10"/>
      <c r="C401" s="10"/>
      <c r="D401" s="10"/>
      <c r="E401" s="10"/>
      <c r="F401" s="10"/>
      <c r="G401" s="10"/>
    </row>
    <row r="402" spans="2:7">
      <c r="B402" s="10"/>
      <c r="C402" s="10"/>
      <c r="D402" s="10"/>
      <c r="E402" s="10"/>
      <c r="F402" s="10"/>
      <c r="G402" s="10"/>
    </row>
    <row r="403" spans="2:7">
      <c r="B403" s="10"/>
      <c r="C403" s="10"/>
      <c r="D403" s="10"/>
      <c r="E403" s="10"/>
      <c r="F403" s="10"/>
      <c r="G403" s="10"/>
    </row>
    <row r="404" spans="2:7">
      <c r="B404" s="10"/>
      <c r="C404" s="10"/>
      <c r="D404" s="10"/>
      <c r="E404" s="10"/>
      <c r="F404" s="10"/>
      <c r="G404" s="10"/>
    </row>
    <row r="405" spans="2:7">
      <c r="B405" s="10"/>
      <c r="C405" s="10"/>
      <c r="D405" s="10"/>
      <c r="E405" s="10"/>
      <c r="F405" s="10"/>
      <c r="G405" s="10"/>
    </row>
    <row r="406" spans="2:7">
      <c r="B406" s="10"/>
      <c r="C406" s="10"/>
      <c r="D406" s="10"/>
      <c r="E406" s="10"/>
      <c r="F406" s="10"/>
      <c r="G406" s="10"/>
    </row>
    <row r="407" spans="2:7">
      <c r="B407" s="10"/>
      <c r="C407" s="10"/>
      <c r="D407" s="10"/>
      <c r="E407" s="10"/>
      <c r="F407" s="10"/>
      <c r="G407" s="10"/>
    </row>
    <row r="408" spans="2:7">
      <c r="B408" s="10"/>
      <c r="C408" s="10"/>
      <c r="D408" s="10"/>
      <c r="E408" s="10"/>
      <c r="F408" s="10"/>
      <c r="G408" s="10"/>
    </row>
    <row r="409" spans="2:7">
      <c r="B409" s="10"/>
      <c r="C409" s="10"/>
      <c r="D409" s="10"/>
      <c r="E409" s="10"/>
      <c r="F409" s="10"/>
      <c r="G409" s="10"/>
    </row>
    <row r="410" spans="2:7">
      <c r="B410" s="10"/>
      <c r="C410" s="10"/>
      <c r="D410" s="10"/>
      <c r="E410" s="10"/>
      <c r="F410" s="10"/>
      <c r="G410" s="10"/>
    </row>
    <row r="411" spans="2:7">
      <c r="B411" s="10"/>
      <c r="C411" s="10"/>
      <c r="D411" s="10"/>
      <c r="E411" s="10"/>
      <c r="F411" s="10"/>
      <c r="G411" s="10"/>
    </row>
    <row r="412" spans="2:7">
      <c r="B412" s="10"/>
      <c r="C412" s="10"/>
      <c r="D412" s="10"/>
      <c r="E412" s="10"/>
      <c r="F412" s="10"/>
      <c r="G412" s="10"/>
    </row>
    <row r="413" spans="2:7">
      <c r="B413" s="10"/>
      <c r="C413" s="10"/>
      <c r="D413" s="10"/>
      <c r="E413" s="10"/>
      <c r="F413" s="10"/>
      <c r="G413" s="10"/>
    </row>
    <row r="414" spans="2:7">
      <c r="B414" s="10"/>
      <c r="C414" s="10"/>
      <c r="D414" s="10"/>
      <c r="E414" s="10"/>
      <c r="F414" s="10"/>
      <c r="G414" s="10"/>
    </row>
    <row r="415" spans="2:7">
      <c r="B415" s="10"/>
      <c r="C415" s="10"/>
      <c r="D415" s="10"/>
      <c r="E415" s="10"/>
      <c r="F415" s="10"/>
      <c r="G415" s="10"/>
    </row>
    <row r="416" spans="2:7">
      <c r="B416" s="10"/>
      <c r="C416" s="10"/>
      <c r="D416" s="10"/>
      <c r="E416" s="10"/>
      <c r="F416" s="10"/>
      <c r="G416" s="10"/>
    </row>
    <row r="417" spans="2:7">
      <c r="B417" s="10"/>
      <c r="C417" s="10"/>
      <c r="D417" s="10"/>
      <c r="E417" s="10"/>
      <c r="F417" s="10"/>
      <c r="G417" s="10"/>
    </row>
    <row r="418" spans="2:7">
      <c r="B418" s="10"/>
      <c r="C418" s="10"/>
      <c r="D418" s="10"/>
      <c r="E418" s="10"/>
      <c r="F418" s="10"/>
      <c r="G418" s="10"/>
    </row>
    <row r="419" spans="2:7">
      <c r="B419" s="10"/>
      <c r="C419" s="10"/>
      <c r="D419" s="10"/>
      <c r="E419" s="10"/>
      <c r="F419" s="10"/>
      <c r="G419" s="10"/>
    </row>
    <row r="420" spans="2:7">
      <c r="B420" s="10"/>
      <c r="C420" s="10"/>
      <c r="D420" s="10"/>
      <c r="E420" s="10"/>
      <c r="F420" s="10"/>
      <c r="G420" s="10"/>
    </row>
    <row r="421" spans="2:7">
      <c r="B421" s="10"/>
      <c r="C421" s="10"/>
      <c r="D421" s="10"/>
      <c r="E421" s="10"/>
      <c r="F421" s="10"/>
      <c r="G421" s="10"/>
    </row>
    <row r="422" spans="2:7">
      <c r="B422" s="10"/>
      <c r="C422" s="10"/>
      <c r="D422" s="10"/>
      <c r="E422" s="10"/>
      <c r="F422" s="10"/>
      <c r="G422" s="10"/>
    </row>
    <row r="423" spans="2:7">
      <c r="B423" s="10"/>
      <c r="C423" s="10"/>
      <c r="D423" s="10"/>
      <c r="E423" s="10"/>
      <c r="F423" s="10"/>
      <c r="G423" s="10"/>
    </row>
    <row r="424" spans="2:7">
      <c r="B424" s="10"/>
      <c r="C424" s="10"/>
      <c r="D424" s="10"/>
      <c r="E424" s="10"/>
      <c r="F424" s="10"/>
      <c r="G424" s="10"/>
    </row>
    <row r="425" spans="2:7">
      <c r="B425" s="10"/>
      <c r="C425" s="10"/>
      <c r="D425" s="10"/>
      <c r="E425" s="10"/>
      <c r="F425" s="10"/>
      <c r="G425" s="10"/>
    </row>
    <row r="426" spans="2:7">
      <c r="B426" s="10"/>
      <c r="C426" s="10"/>
      <c r="D426" s="10"/>
      <c r="E426" s="10"/>
      <c r="F426" s="10"/>
      <c r="G426" s="10"/>
    </row>
    <row r="427" spans="2:7">
      <c r="B427" s="10"/>
      <c r="C427" s="10"/>
      <c r="D427" s="10"/>
      <c r="E427" s="10"/>
      <c r="F427" s="10"/>
      <c r="G427" s="10"/>
    </row>
    <row r="428" spans="2:7">
      <c r="B428" s="10"/>
      <c r="C428" s="10"/>
      <c r="D428" s="10"/>
      <c r="E428" s="10"/>
      <c r="F428" s="10"/>
      <c r="G428" s="10"/>
    </row>
    <row r="429" spans="2:7">
      <c r="B429" s="10"/>
      <c r="C429" s="10"/>
      <c r="D429" s="10"/>
      <c r="E429" s="10"/>
      <c r="F429" s="10"/>
      <c r="G429" s="10"/>
    </row>
    <row r="430" spans="2:7">
      <c r="B430" s="10"/>
      <c r="C430" s="10"/>
      <c r="D430" s="10"/>
      <c r="E430" s="10"/>
      <c r="F430" s="10"/>
      <c r="G430" s="10"/>
    </row>
    <row r="431" spans="2:7">
      <c r="B431" s="10"/>
      <c r="C431" s="10"/>
      <c r="D431" s="10"/>
      <c r="E431" s="10"/>
      <c r="F431" s="10"/>
      <c r="G431" s="10"/>
    </row>
    <row r="432" spans="2:7">
      <c r="B432" s="10"/>
      <c r="C432" s="10"/>
      <c r="D432" s="10"/>
      <c r="E432" s="10"/>
      <c r="F432" s="10"/>
      <c r="G432" s="10"/>
    </row>
    <row r="433" spans="2:7">
      <c r="B433" s="10"/>
      <c r="C433" s="10"/>
      <c r="D433" s="10"/>
      <c r="E433" s="10"/>
      <c r="F433" s="10"/>
      <c r="G433" s="10"/>
    </row>
    <row r="434" spans="2:7">
      <c r="B434" s="10"/>
      <c r="C434" s="10"/>
      <c r="D434" s="10"/>
      <c r="E434" s="10"/>
      <c r="F434" s="10"/>
      <c r="G434" s="10"/>
    </row>
    <row r="435" spans="2:7">
      <c r="B435" s="10"/>
      <c r="C435" s="10"/>
      <c r="D435" s="10"/>
      <c r="E435" s="10"/>
      <c r="F435" s="10"/>
      <c r="G435" s="10"/>
    </row>
    <row r="436" spans="2:7">
      <c r="B436" s="10"/>
      <c r="C436" s="10"/>
      <c r="D436" s="10"/>
      <c r="E436" s="10"/>
      <c r="F436" s="10"/>
      <c r="G436" s="10"/>
    </row>
    <row r="437" spans="2:7">
      <c r="B437" s="10"/>
      <c r="C437" s="10"/>
      <c r="D437" s="10"/>
      <c r="E437" s="10"/>
      <c r="F437" s="10"/>
      <c r="G437" s="10"/>
    </row>
    <row r="438" spans="2:7">
      <c r="B438" s="10"/>
      <c r="C438" s="10"/>
      <c r="D438" s="10"/>
      <c r="E438" s="10"/>
      <c r="F438" s="10"/>
      <c r="G438" s="10"/>
    </row>
    <row r="439" spans="2:7">
      <c r="B439" s="10"/>
      <c r="C439" s="10"/>
      <c r="D439" s="10"/>
      <c r="E439" s="10"/>
      <c r="F439" s="10"/>
      <c r="G439" s="10"/>
    </row>
    <row r="440" spans="2:7">
      <c r="B440" s="10"/>
      <c r="C440" s="10"/>
      <c r="D440" s="10"/>
      <c r="E440" s="10"/>
      <c r="F440" s="10"/>
      <c r="G440" s="10"/>
    </row>
    <row r="441" spans="2:7">
      <c r="B441" s="10"/>
      <c r="C441" s="10"/>
      <c r="D441" s="10"/>
      <c r="E441" s="10"/>
      <c r="F441" s="10"/>
      <c r="G441" s="10"/>
    </row>
    <row r="442" spans="2:7">
      <c r="B442" s="10"/>
      <c r="C442" s="10"/>
      <c r="D442" s="10"/>
      <c r="E442" s="10"/>
      <c r="F442" s="10"/>
      <c r="G442" s="10"/>
    </row>
    <row r="443" spans="2:7">
      <c r="B443" s="10"/>
      <c r="C443" s="10"/>
      <c r="D443" s="10"/>
      <c r="E443" s="10"/>
      <c r="F443" s="10"/>
      <c r="G443" s="10"/>
    </row>
    <row r="444" spans="2:7">
      <c r="B444" s="10"/>
      <c r="C444" s="10"/>
      <c r="D444" s="10"/>
      <c r="E444" s="10"/>
      <c r="F444" s="10"/>
      <c r="G444" s="10"/>
    </row>
    <row r="445" spans="2:7">
      <c r="B445" s="10"/>
      <c r="C445" s="10"/>
      <c r="D445" s="10"/>
      <c r="E445" s="10"/>
      <c r="F445" s="10"/>
      <c r="G445" s="10"/>
    </row>
    <row r="446" spans="2:7">
      <c r="B446" s="10"/>
      <c r="C446" s="10"/>
      <c r="D446" s="10"/>
      <c r="E446" s="10"/>
      <c r="F446" s="10"/>
      <c r="G446" s="10"/>
    </row>
    <row r="447" spans="2:7">
      <c r="B447" s="10"/>
      <c r="C447" s="10"/>
      <c r="D447" s="10"/>
      <c r="E447" s="10"/>
      <c r="F447" s="10"/>
      <c r="G447" s="10"/>
    </row>
    <row r="448" spans="2:7">
      <c r="B448" s="10"/>
      <c r="C448" s="10"/>
      <c r="D448" s="10"/>
      <c r="E448" s="10"/>
      <c r="F448" s="10"/>
      <c r="G448" s="10"/>
    </row>
    <row r="449" spans="2:7">
      <c r="B449" s="10"/>
      <c r="C449" s="10"/>
      <c r="D449" s="10"/>
      <c r="E449" s="10"/>
      <c r="F449" s="10"/>
      <c r="G449" s="10"/>
    </row>
    <row r="450" spans="2:7">
      <c r="B450" s="10"/>
      <c r="C450" s="10"/>
      <c r="D450" s="10"/>
      <c r="E450" s="10"/>
      <c r="F450" s="10"/>
      <c r="G450" s="10"/>
    </row>
    <row r="451" spans="2:7">
      <c r="B451" s="10"/>
      <c r="C451" s="10"/>
      <c r="D451" s="10"/>
      <c r="E451" s="10"/>
      <c r="F451" s="10"/>
      <c r="G451" s="10"/>
    </row>
    <row r="452" spans="2:7">
      <c r="B452" s="10"/>
      <c r="C452" s="10"/>
      <c r="D452" s="10"/>
      <c r="E452" s="10"/>
      <c r="F452" s="10"/>
      <c r="G452" s="10"/>
    </row>
    <row r="453" spans="2:7">
      <c r="B453" s="10"/>
      <c r="C453" s="10"/>
      <c r="D453" s="10"/>
      <c r="E453" s="10"/>
      <c r="F453" s="10"/>
      <c r="G453" s="10"/>
    </row>
    <row r="454" spans="2:7">
      <c r="B454" s="10"/>
      <c r="C454" s="10"/>
      <c r="D454" s="10"/>
      <c r="E454" s="10"/>
      <c r="F454" s="10"/>
      <c r="G454" s="10"/>
    </row>
    <row r="455" spans="2:7">
      <c r="B455" s="10"/>
      <c r="C455" s="10"/>
      <c r="D455" s="10"/>
      <c r="E455" s="10"/>
      <c r="F455" s="10"/>
      <c r="G455" s="10"/>
    </row>
    <row r="456" spans="2:7">
      <c r="B456" s="10"/>
      <c r="C456" s="10"/>
      <c r="D456" s="10"/>
      <c r="E456" s="10"/>
      <c r="F456" s="10"/>
      <c r="G456" s="10"/>
    </row>
    <row r="457" spans="2:7">
      <c r="B457" s="10"/>
      <c r="C457" s="10"/>
      <c r="D457" s="10"/>
      <c r="E457" s="10"/>
      <c r="F457" s="10"/>
      <c r="G457" s="10"/>
    </row>
    <row r="458" spans="2:7">
      <c r="B458" s="10"/>
      <c r="C458" s="10"/>
      <c r="D458" s="10"/>
      <c r="E458" s="10"/>
      <c r="F458" s="10"/>
      <c r="G458" s="10"/>
    </row>
    <row r="459" spans="2:7">
      <c r="B459" s="10"/>
      <c r="C459" s="10"/>
      <c r="D459" s="10"/>
      <c r="E459" s="10"/>
      <c r="F459" s="10"/>
      <c r="G459" s="10"/>
    </row>
    <row r="460" spans="2:7">
      <c r="B460" s="10"/>
      <c r="C460" s="10"/>
      <c r="D460" s="10"/>
      <c r="E460" s="10"/>
      <c r="F460" s="10"/>
      <c r="G460" s="10"/>
    </row>
    <row r="461" spans="2:7">
      <c r="B461" s="10"/>
      <c r="C461" s="10"/>
      <c r="D461" s="10"/>
      <c r="E461" s="10"/>
      <c r="F461" s="10"/>
      <c r="G461" s="10"/>
    </row>
    <row r="462" spans="2:7">
      <c r="B462" s="10"/>
      <c r="C462" s="10"/>
      <c r="D462" s="10"/>
      <c r="E462" s="10"/>
      <c r="F462" s="10"/>
      <c r="G462" s="10"/>
    </row>
    <row r="463" spans="2:7">
      <c r="B463" s="10"/>
      <c r="C463" s="10"/>
      <c r="D463" s="10"/>
      <c r="E463" s="10"/>
      <c r="F463" s="10"/>
      <c r="G463" s="10"/>
    </row>
    <row r="464" spans="2:7">
      <c r="B464" s="10"/>
      <c r="C464" s="10"/>
      <c r="D464" s="10"/>
      <c r="E464" s="10"/>
      <c r="F464" s="10"/>
      <c r="G464" s="10"/>
    </row>
    <row r="465" spans="2:7">
      <c r="B465" s="10"/>
      <c r="C465" s="10"/>
      <c r="D465" s="10"/>
      <c r="E465" s="10"/>
      <c r="F465" s="10"/>
      <c r="G465" s="10"/>
    </row>
    <row r="466" spans="2:7">
      <c r="B466" s="10"/>
      <c r="C466" s="10"/>
      <c r="D466" s="10"/>
      <c r="E466" s="10"/>
      <c r="F466" s="10"/>
      <c r="G466" s="10"/>
    </row>
    <row r="467" spans="2:7">
      <c r="B467" s="10"/>
      <c r="C467" s="10"/>
      <c r="D467" s="10"/>
      <c r="E467" s="10"/>
      <c r="F467" s="10"/>
      <c r="G467" s="10"/>
    </row>
    <row r="468" spans="2:7">
      <c r="B468" s="10"/>
      <c r="C468" s="10"/>
      <c r="D468" s="10"/>
      <c r="E468" s="10"/>
      <c r="F468" s="10"/>
      <c r="G468" s="10"/>
    </row>
    <row r="469" spans="2:7">
      <c r="B469" s="10"/>
      <c r="C469" s="10"/>
      <c r="D469" s="10"/>
      <c r="E469" s="10"/>
      <c r="F469" s="10"/>
      <c r="G469" s="10"/>
    </row>
    <row r="470" spans="2:7">
      <c r="B470" s="10"/>
      <c r="C470" s="10"/>
      <c r="D470" s="10"/>
      <c r="E470" s="10"/>
      <c r="F470" s="10"/>
      <c r="G470" s="10"/>
    </row>
    <row r="471" spans="2:7">
      <c r="B471" s="10"/>
      <c r="C471" s="10"/>
      <c r="D471" s="10"/>
      <c r="E471" s="10"/>
      <c r="F471" s="10"/>
      <c r="G471" s="10"/>
    </row>
    <row r="472" spans="2:7">
      <c r="B472" s="10"/>
      <c r="C472" s="10"/>
      <c r="D472" s="10"/>
      <c r="E472" s="10"/>
      <c r="F472" s="10"/>
      <c r="G472" s="10"/>
    </row>
    <row r="473" spans="2:7">
      <c r="B473" s="10"/>
      <c r="C473" s="10"/>
      <c r="D473" s="10"/>
      <c r="E473" s="10"/>
      <c r="F473" s="10"/>
      <c r="G473" s="10"/>
    </row>
    <row r="474" spans="2:7">
      <c r="B474" s="10"/>
      <c r="C474" s="10"/>
      <c r="D474" s="10"/>
      <c r="E474" s="10"/>
      <c r="F474" s="10"/>
      <c r="G474" s="10"/>
    </row>
    <row r="475" spans="2:7">
      <c r="B475" s="10"/>
      <c r="C475" s="10"/>
      <c r="D475" s="10"/>
      <c r="E475" s="10"/>
      <c r="F475" s="10"/>
      <c r="G475" s="10"/>
    </row>
    <row r="476" spans="2:7">
      <c r="B476" s="10"/>
      <c r="C476" s="10"/>
      <c r="D476" s="10"/>
      <c r="E476" s="10"/>
      <c r="F476" s="10"/>
      <c r="G476" s="10"/>
    </row>
    <row r="477" spans="2:7">
      <c r="B477" s="10"/>
      <c r="C477" s="10"/>
      <c r="D477" s="10"/>
      <c r="E477" s="10"/>
      <c r="F477" s="10"/>
      <c r="G477" s="10"/>
    </row>
    <row r="478" spans="2:7">
      <c r="B478" s="10"/>
      <c r="C478" s="10"/>
      <c r="D478" s="10"/>
      <c r="E478" s="10"/>
      <c r="F478" s="10"/>
      <c r="G478" s="10"/>
    </row>
    <row r="479" spans="2:7">
      <c r="B479" s="10"/>
      <c r="C479" s="10"/>
      <c r="D479" s="10"/>
      <c r="E479" s="10"/>
      <c r="F479" s="10"/>
      <c r="G479" s="10"/>
    </row>
    <row r="480" spans="2:7">
      <c r="B480" s="10"/>
      <c r="C480" s="10"/>
      <c r="D480" s="10"/>
      <c r="E480" s="10"/>
      <c r="F480" s="10"/>
      <c r="G480" s="10"/>
    </row>
    <row r="481" spans="2:7">
      <c r="B481" s="10"/>
      <c r="C481" s="10"/>
      <c r="D481" s="10"/>
      <c r="E481" s="10"/>
      <c r="F481" s="10"/>
      <c r="G481" s="10"/>
    </row>
    <row r="482" spans="2:7">
      <c r="B482" s="10"/>
      <c r="C482" s="10"/>
      <c r="D482" s="10"/>
      <c r="E482" s="10"/>
      <c r="F482" s="10"/>
      <c r="G482" s="10"/>
    </row>
    <row r="483" spans="2:7">
      <c r="B483" s="10"/>
      <c r="C483" s="10"/>
      <c r="D483" s="10"/>
      <c r="E483" s="10"/>
      <c r="F483" s="10"/>
      <c r="G483" s="10"/>
    </row>
    <row r="484" spans="2:7">
      <c r="B484" s="10"/>
      <c r="C484" s="10"/>
      <c r="D484" s="10"/>
      <c r="E484" s="10"/>
      <c r="F484" s="10"/>
      <c r="G484" s="10"/>
    </row>
    <row r="485" spans="2:7">
      <c r="B485" s="10"/>
      <c r="C485" s="10"/>
      <c r="D485" s="10"/>
      <c r="E485" s="10"/>
      <c r="F485" s="10"/>
      <c r="G485" s="10"/>
    </row>
    <row r="486" spans="2:7">
      <c r="B486" s="10"/>
      <c r="C486" s="10"/>
      <c r="D486" s="10"/>
      <c r="E486" s="10"/>
      <c r="F486" s="10"/>
      <c r="G486" s="10"/>
    </row>
    <row r="487" spans="2:7">
      <c r="B487" s="10"/>
      <c r="C487" s="10"/>
      <c r="D487" s="10"/>
      <c r="E487" s="10"/>
      <c r="F487" s="10"/>
      <c r="G487" s="10"/>
    </row>
    <row r="488" spans="2:7">
      <c r="B488" s="10"/>
      <c r="C488" s="10"/>
      <c r="D488" s="10"/>
      <c r="E488" s="10"/>
      <c r="F488" s="10"/>
      <c r="G488" s="10"/>
    </row>
    <row r="489" spans="2:7">
      <c r="B489" s="10"/>
      <c r="C489" s="10"/>
      <c r="D489" s="10"/>
      <c r="E489" s="10"/>
      <c r="F489" s="10"/>
      <c r="G489" s="10"/>
    </row>
    <row r="490" spans="2:7">
      <c r="B490" s="10"/>
      <c r="C490" s="10"/>
      <c r="D490" s="10"/>
      <c r="E490" s="10"/>
      <c r="F490" s="10"/>
      <c r="G490" s="10"/>
    </row>
    <row r="491" spans="2:7">
      <c r="B491" s="10"/>
      <c r="C491" s="10"/>
      <c r="D491" s="10"/>
      <c r="E491" s="10"/>
      <c r="F491" s="10"/>
      <c r="G491" s="10"/>
    </row>
    <row r="492" spans="2:7">
      <c r="B492" s="10"/>
      <c r="C492" s="10"/>
      <c r="D492" s="10"/>
      <c r="E492" s="10"/>
      <c r="F492" s="10"/>
      <c r="G492" s="10"/>
    </row>
    <row r="493" spans="2:7">
      <c r="B493" s="10"/>
      <c r="C493" s="10"/>
      <c r="D493" s="10"/>
      <c r="E493" s="10"/>
      <c r="F493" s="10"/>
      <c r="G493" s="10"/>
    </row>
    <row r="494" spans="2:7">
      <c r="B494" s="10"/>
      <c r="C494" s="10"/>
      <c r="D494" s="10"/>
      <c r="E494" s="10"/>
      <c r="F494" s="10"/>
      <c r="G494" s="10"/>
    </row>
    <row r="495" spans="2:7">
      <c r="B495" s="10"/>
      <c r="C495" s="10"/>
      <c r="D495" s="10"/>
      <c r="E495" s="10"/>
      <c r="F495" s="10"/>
      <c r="G495" s="10"/>
    </row>
    <row r="496" spans="2:7">
      <c r="B496" s="10"/>
      <c r="C496" s="10"/>
      <c r="D496" s="10"/>
      <c r="E496" s="10"/>
      <c r="F496" s="10"/>
      <c r="G496" s="10"/>
    </row>
    <row r="497" spans="2:7">
      <c r="B497" s="10"/>
      <c r="C497" s="10"/>
      <c r="D497" s="10"/>
      <c r="E497" s="10"/>
      <c r="F497" s="10"/>
      <c r="G497" s="10"/>
    </row>
    <row r="498" spans="2:7">
      <c r="B498" s="10"/>
      <c r="C498" s="10"/>
      <c r="D498" s="10"/>
      <c r="E498" s="10"/>
      <c r="F498" s="10"/>
      <c r="G498" s="10"/>
    </row>
    <row r="499" spans="2:7">
      <c r="B499" s="10"/>
      <c r="C499" s="10"/>
      <c r="D499" s="10"/>
      <c r="E499" s="10"/>
      <c r="F499" s="10"/>
      <c r="G499" s="10"/>
    </row>
    <row r="500" spans="2:7">
      <c r="B500" s="10"/>
      <c r="C500" s="10"/>
      <c r="D500" s="10"/>
      <c r="E500" s="10"/>
      <c r="F500" s="10"/>
      <c r="G500" s="10"/>
    </row>
    <row r="501" spans="2:7">
      <c r="B501" s="10"/>
      <c r="C501" s="10"/>
      <c r="D501" s="10"/>
      <c r="E501" s="10"/>
      <c r="F501" s="10"/>
      <c r="G501" s="10"/>
    </row>
    <row r="502" spans="2:7">
      <c r="B502" s="10"/>
      <c r="C502" s="10"/>
      <c r="D502" s="10"/>
      <c r="E502" s="10"/>
      <c r="F502" s="10"/>
      <c r="G502" s="10"/>
    </row>
    <row r="503" spans="2:7">
      <c r="B503" s="10"/>
      <c r="C503" s="10"/>
      <c r="D503" s="10"/>
      <c r="E503" s="10"/>
      <c r="F503" s="10"/>
      <c r="G503" s="10"/>
    </row>
    <row r="504" spans="2:7">
      <c r="B504" s="10"/>
      <c r="C504" s="10"/>
      <c r="D504" s="10"/>
      <c r="E504" s="10"/>
      <c r="F504" s="10"/>
      <c r="G504" s="10"/>
    </row>
    <row r="505" spans="2:7">
      <c r="B505" s="10"/>
      <c r="C505" s="10"/>
      <c r="D505" s="10"/>
      <c r="E505" s="10"/>
      <c r="F505" s="10"/>
      <c r="G505" s="10"/>
    </row>
    <row r="506" spans="2:7">
      <c r="B506" s="10"/>
      <c r="C506" s="10"/>
      <c r="D506" s="10"/>
      <c r="E506" s="10"/>
      <c r="F506" s="10"/>
      <c r="G506" s="10"/>
    </row>
    <row r="507" spans="2:7">
      <c r="B507" s="10"/>
      <c r="C507" s="10"/>
      <c r="D507" s="10"/>
      <c r="E507" s="10"/>
      <c r="F507" s="10"/>
      <c r="G507" s="10"/>
    </row>
    <row r="508" spans="2:7">
      <c r="B508" s="10"/>
      <c r="C508" s="10"/>
      <c r="D508" s="10"/>
      <c r="E508" s="10"/>
      <c r="F508" s="10"/>
      <c r="G508" s="10"/>
    </row>
    <row r="509" spans="2:7">
      <c r="B509" s="10"/>
      <c r="C509" s="10"/>
      <c r="D509" s="10"/>
      <c r="E509" s="10"/>
      <c r="F509" s="10"/>
      <c r="G509" s="10"/>
    </row>
    <row r="510" spans="2:7">
      <c r="B510" s="10"/>
      <c r="C510" s="10"/>
      <c r="D510" s="10"/>
      <c r="E510" s="10"/>
      <c r="F510" s="10"/>
      <c r="G510" s="10"/>
    </row>
    <row r="511" spans="2:7">
      <c r="B511" s="10"/>
      <c r="C511" s="10"/>
      <c r="D511" s="10"/>
      <c r="E511" s="10"/>
      <c r="F511" s="10"/>
      <c r="G511" s="10"/>
    </row>
    <row r="512" spans="2:7">
      <c r="B512" s="10"/>
      <c r="C512" s="10"/>
      <c r="D512" s="10"/>
      <c r="E512" s="10"/>
      <c r="F512" s="10"/>
      <c r="G512" s="10"/>
    </row>
    <row r="513" spans="2:7">
      <c r="B513" s="10"/>
      <c r="C513" s="10"/>
      <c r="D513" s="10"/>
      <c r="E513" s="10"/>
      <c r="F513" s="10"/>
      <c r="G513" s="10"/>
    </row>
    <row r="514" spans="2:7">
      <c r="B514" s="10"/>
      <c r="C514" s="10"/>
      <c r="D514" s="10"/>
      <c r="E514" s="10"/>
      <c r="F514" s="10"/>
      <c r="G514" s="10"/>
    </row>
    <row r="515" spans="2:7">
      <c r="B515" s="10"/>
      <c r="C515" s="10"/>
      <c r="D515" s="10"/>
      <c r="E515" s="10"/>
      <c r="F515" s="10"/>
      <c r="G515" s="10"/>
    </row>
    <row r="516" spans="2:7">
      <c r="B516" s="10"/>
      <c r="C516" s="10"/>
      <c r="D516" s="10"/>
      <c r="E516" s="10"/>
      <c r="F516" s="10"/>
      <c r="G516" s="10"/>
    </row>
    <row r="517" spans="2:7">
      <c r="B517" s="10"/>
      <c r="C517" s="10"/>
      <c r="D517" s="10"/>
      <c r="E517" s="10"/>
      <c r="F517" s="10"/>
      <c r="G517" s="10"/>
    </row>
    <row r="518" spans="2:7">
      <c r="B518" s="10"/>
      <c r="C518" s="10"/>
      <c r="D518" s="10"/>
      <c r="E518" s="10"/>
      <c r="F518" s="10"/>
      <c r="G518" s="10"/>
    </row>
    <row r="519" spans="2:7">
      <c r="B519" s="10"/>
      <c r="C519" s="10"/>
      <c r="D519" s="10"/>
      <c r="E519" s="10"/>
      <c r="F519" s="10"/>
      <c r="G519" s="10"/>
    </row>
    <row r="520" spans="2:7">
      <c r="B520" s="10"/>
      <c r="C520" s="10"/>
      <c r="D520" s="10"/>
      <c r="E520" s="10"/>
      <c r="F520" s="10"/>
      <c r="G520" s="10"/>
    </row>
    <row r="521" spans="2:7">
      <c r="B521" s="10"/>
      <c r="C521" s="10"/>
      <c r="D521" s="10"/>
      <c r="E521" s="10"/>
      <c r="F521" s="10"/>
      <c r="G521" s="10"/>
    </row>
    <row r="522" spans="2:7">
      <c r="B522" s="10"/>
      <c r="C522" s="10"/>
      <c r="D522" s="10"/>
      <c r="E522" s="10"/>
      <c r="F522" s="10"/>
      <c r="G522" s="10"/>
    </row>
    <row r="523" spans="2:7">
      <c r="B523" s="10"/>
      <c r="C523" s="10"/>
      <c r="D523" s="10"/>
      <c r="E523" s="10"/>
      <c r="F523" s="10"/>
      <c r="G523" s="10"/>
    </row>
    <row r="524" spans="2:7">
      <c r="B524" s="10"/>
      <c r="C524" s="10"/>
      <c r="D524" s="10"/>
      <c r="E524" s="10"/>
      <c r="F524" s="10"/>
      <c r="G524" s="10"/>
    </row>
    <row r="525" spans="2:7">
      <c r="B525" s="10"/>
      <c r="C525" s="10"/>
      <c r="D525" s="10"/>
      <c r="E525" s="10"/>
      <c r="F525" s="10"/>
      <c r="G525" s="10"/>
    </row>
    <row r="526" spans="2:7">
      <c r="B526" s="10"/>
      <c r="C526" s="10"/>
      <c r="D526" s="10"/>
      <c r="E526" s="10"/>
      <c r="F526" s="10"/>
      <c r="G526" s="10"/>
    </row>
    <row r="527" spans="2:7">
      <c r="B527" s="10"/>
      <c r="C527" s="10"/>
      <c r="D527" s="10"/>
      <c r="E527" s="10"/>
      <c r="F527" s="10"/>
      <c r="G527" s="10"/>
    </row>
    <row r="528" spans="2:7">
      <c r="B528" s="10"/>
      <c r="C528" s="10"/>
      <c r="D528" s="10"/>
      <c r="E528" s="10"/>
      <c r="F528" s="10"/>
      <c r="G528" s="10"/>
    </row>
    <row r="529" spans="2:7">
      <c r="B529" s="10"/>
      <c r="C529" s="10"/>
      <c r="D529" s="10"/>
      <c r="E529" s="10"/>
      <c r="F529" s="10"/>
      <c r="G529" s="10"/>
    </row>
    <row r="530" spans="2:7">
      <c r="B530" s="10"/>
      <c r="C530" s="10"/>
      <c r="D530" s="10"/>
      <c r="E530" s="10"/>
      <c r="F530" s="10"/>
      <c r="G530" s="10"/>
    </row>
    <row r="531" spans="2:7">
      <c r="B531" s="10"/>
      <c r="C531" s="10"/>
      <c r="D531" s="10"/>
      <c r="E531" s="10"/>
      <c r="F531" s="10"/>
      <c r="G531" s="10"/>
    </row>
    <row r="532" spans="2:7">
      <c r="B532" s="10"/>
      <c r="C532" s="10"/>
      <c r="D532" s="10"/>
      <c r="E532" s="10"/>
      <c r="F532" s="10"/>
      <c r="G532" s="10"/>
    </row>
    <row r="533" spans="2:7">
      <c r="B533" s="10"/>
      <c r="C533" s="10"/>
      <c r="D533" s="10"/>
      <c r="E533" s="10"/>
      <c r="F533" s="10"/>
      <c r="G533" s="10"/>
    </row>
    <row r="534" spans="2:7">
      <c r="B534" s="10"/>
      <c r="C534" s="10"/>
      <c r="D534" s="10"/>
      <c r="E534" s="10"/>
      <c r="F534" s="10"/>
      <c r="G534" s="10"/>
    </row>
    <row r="535" spans="2:7">
      <c r="B535" s="10"/>
      <c r="C535" s="10"/>
      <c r="D535" s="10"/>
      <c r="E535" s="10"/>
      <c r="F535" s="10"/>
      <c r="G535" s="10"/>
    </row>
    <row r="536" spans="2:7">
      <c r="B536" s="10"/>
      <c r="C536" s="10"/>
      <c r="D536" s="10"/>
      <c r="E536" s="10"/>
      <c r="F536" s="10"/>
      <c r="G536" s="10"/>
    </row>
    <row r="537" spans="2:7">
      <c r="B537" s="10"/>
      <c r="C537" s="10"/>
      <c r="D537" s="10"/>
      <c r="E537" s="10"/>
      <c r="F537" s="10"/>
      <c r="G537" s="10"/>
    </row>
    <row r="538" spans="2:7">
      <c r="B538" s="10"/>
      <c r="C538" s="10"/>
      <c r="D538" s="10"/>
      <c r="E538" s="10"/>
      <c r="F538" s="10"/>
      <c r="G538" s="10"/>
    </row>
    <row r="539" spans="2:7">
      <c r="B539" s="10"/>
      <c r="C539" s="10"/>
      <c r="D539" s="10"/>
      <c r="E539" s="10"/>
      <c r="F539" s="10"/>
      <c r="G539" s="10"/>
    </row>
    <row r="540" spans="2:7">
      <c r="B540" s="10"/>
      <c r="C540" s="10"/>
      <c r="D540" s="10"/>
      <c r="E540" s="10"/>
      <c r="F540" s="10"/>
      <c r="G540" s="10"/>
    </row>
    <row r="541" spans="2:7">
      <c r="B541" s="10"/>
      <c r="C541" s="10"/>
      <c r="D541" s="10"/>
      <c r="E541" s="10"/>
      <c r="F541" s="10"/>
      <c r="G541" s="10"/>
    </row>
    <row r="542" spans="2:7">
      <c r="B542" s="10"/>
      <c r="C542" s="10"/>
      <c r="D542" s="10"/>
      <c r="E542" s="10"/>
      <c r="F542" s="10"/>
      <c r="G542" s="10"/>
    </row>
    <row r="543" spans="2:7">
      <c r="B543" s="10"/>
      <c r="C543" s="10"/>
      <c r="D543" s="10"/>
      <c r="E543" s="10"/>
      <c r="F543" s="10"/>
      <c r="G543" s="10"/>
    </row>
    <row r="544" spans="2:7">
      <c r="B544" s="10"/>
      <c r="C544" s="10"/>
      <c r="D544" s="10"/>
      <c r="E544" s="10"/>
      <c r="F544" s="10"/>
      <c r="G544" s="10"/>
    </row>
    <row r="545" spans="2:7">
      <c r="B545" s="10"/>
      <c r="C545" s="10"/>
      <c r="D545" s="10"/>
      <c r="E545" s="10"/>
      <c r="F545" s="10"/>
      <c r="G545" s="10"/>
    </row>
    <row r="546" spans="2:7">
      <c r="B546" s="10"/>
      <c r="C546" s="10"/>
      <c r="D546" s="10"/>
      <c r="E546" s="10"/>
      <c r="F546" s="10"/>
      <c r="G546" s="10"/>
    </row>
    <row r="547" spans="2:7">
      <c r="B547" s="10"/>
      <c r="C547" s="10"/>
      <c r="D547" s="10"/>
      <c r="E547" s="10"/>
      <c r="F547" s="10"/>
      <c r="G547" s="10"/>
    </row>
    <row r="548" spans="2:7">
      <c r="B548" s="10"/>
      <c r="C548" s="10"/>
      <c r="D548" s="10"/>
      <c r="E548" s="10"/>
      <c r="F548" s="10"/>
      <c r="G548" s="10"/>
    </row>
    <row r="549" spans="2:7">
      <c r="B549" s="10"/>
      <c r="C549" s="10"/>
      <c r="D549" s="10"/>
      <c r="E549" s="10"/>
      <c r="F549" s="10"/>
      <c r="G549" s="10"/>
    </row>
    <row r="550" spans="2:7">
      <c r="B550" s="10"/>
      <c r="C550" s="10"/>
      <c r="D550" s="10"/>
      <c r="E550" s="10"/>
      <c r="F550" s="10"/>
      <c r="G550" s="10"/>
    </row>
    <row r="551" spans="2:7">
      <c r="B551" s="10"/>
      <c r="C551" s="10"/>
      <c r="D551" s="10"/>
      <c r="E551" s="10"/>
      <c r="F551" s="10"/>
      <c r="G551" s="10"/>
    </row>
    <row r="552" spans="2:7">
      <c r="B552" s="10"/>
      <c r="C552" s="10"/>
      <c r="D552" s="10"/>
      <c r="E552" s="10"/>
      <c r="F552" s="10"/>
      <c r="G552" s="10"/>
    </row>
    <row r="553" spans="2:7">
      <c r="B553" s="10"/>
      <c r="C553" s="10"/>
      <c r="D553" s="10"/>
      <c r="E553" s="10"/>
      <c r="F553" s="10"/>
      <c r="G553" s="10"/>
    </row>
    <row r="554" spans="2:7">
      <c r="B554" s="10"/>
      <c r="C554" s="10"/>
      <c r="D554" s="10"/>
      <c r="E554" s="10"/>
      <c r="F554" s="10"/>
      <c r="G554" s="10"/>
    </row>
    <row r="555" spans="2:7">
      <c r="B555" s="10"/>
      <c r="C555" s="10"/>
      <c r="D555" s="10"/>
      <c r="E555" s="10"/>
      <c r="F555" s="10"/>
      <c r="G555" s="10"/>
    </row>
    <row r="556" spans="2:7">
      <c r="B556" s="10"/>
      <c r="C556" s="10"/>
      <c r="D556" s="10"/>
      <c r="E556" s="10"/>
      <c r="F556" s="10"/>
      <c r="G556" s="10"/>
    </row>
    <row r="557" spans="2:7">
      <c r="B557" s="10"/>
      <c r="C557" s="10"/>
      <c r="D557" s="10"/>
      <c r="E557" s="10"/>
      <c r="F557" s="10"/>
      <c r="G557" s="10"/>
    </row>
    <row r="558" spans="2:7">
      <c r="B558" s="10"/>
      <c r="C558" s="10"/>
      <c r="D558" s="10"/>
      <c r="E558" s="10"/>
      <c r="F558" s="10"/>
      <c r="G558" s="10"/>
    </row>
    <row r="559" spans="2:7">
      <c r="B559" s="10"/>
      <c r="C559" s="10"/>
      <c r="D559" s="10"/>
      <c r="E559" s="10"/>
      <c r="F559" s="10"/>
      <c r="G559" s="10"/>
    </row>
    <row r="560" spans="2:7">
      <c r="B560" s="10"/>
      <c r="C560" s="10"/>
      <c r="D560" s="10"/>
      <c r="E560" s="10"/>
      <c r="F560" s="10"/>
      <c r="G560" s="10"/>
    </row>
    <row r="561" spans="2:7">
      <c r="B561" s="10"/>
      <c r="C561" s="10"/>
      <c r="D561" s="10"/>
      <c r="E561" s="10"/>
      <c r="F561" s="10"/>
      <c r="G561" s="10"/>
    </row>
    <row r="562" spans="2:7">
      <c r="B562" s="10"/>
      <c r="C562" s="10"/>
      <c r="D562" s="10"/>
      <c r="E562" s="10"/>
      <c r="F562" s="10"/>
      <c r="G562" s="10"/>
    </row>
    <row r="563" spans="2:7">
      <c r="B563" s="10"/>
      <c r="C563" s="10"/>
      <c r="D563" s="10"/>
      <c r="E563" s="10"/>
      <c r="F563" s="10"/>
      <c r="G563" s="10"/>
    </row>
    <row r="564" spans="2:7">
      <c r="B564" s="10"/>
      <c r="C564" s="10"/>
      <c r="D564" s="10"/>
      <c r="E564" s="10"/>
      <c r="F564" s="10"/>
      <c r="G564" s="10"/>
    </row>
    <row r="565" spans="2:7">
      <c r="B565" s="10"/>
      <c r="C565" s="10"/>
      <c r="D565" s="10"/>
      <c r="E565" s="10"/>
      <c r="F565" s="10"/>
      <c r="G565" s="10"/>
    </row>
    <row r="566" spans="2:7">
      <c r="B566" s="10"/>
      <c r="C566" s="10"/>
      <c r="D566" s="10"/>
      <c r="E566" s="10"/>
      <c r="F566" s="10"/>
      <c r="G566" s="10"/>
    </row>
    <row r="567" spans="2:7">
      <c r="B567" s="10"/>
      <c r="C567" s="10"/>
      <c r="D567" s="10"/>
      <c r="E567" s="10"/>
      <c r="F567" s="10"/>
      <c r="G567" s="10"/>
    </row>
    <row r="568" spans="2:7">
      <c r="B568" s="10"/>
      <c r="C568" s="10"/>
      <c r="D568" s="10"/>
      <c r="E568" s="10"/>
      <c r="F568" s="10"/>
      <c r="G568" s="10"/>
    </row>
    <row r="569" spans="2:7">
      <c r="B569" s="10"/>
      <c r="C569" s="10"/>
      <c r="D569" s="10"/>
      <c r="E569" s="10"/>
      <c r="F569" s="10"/>
      <c r="G569" s="10"/>
    </row>
    <row r="570" spans="2:7">
      <c r="B570" s="10"/>
      <c r="C570" s="10"/>
      <c r="D570" s="10"/>
      <c r="E570" s="10"/>
      <c r="F570" s="10"/>
      <c r="G570" s="10"/>
    </row>
    <row r="571" spans="2:7">
      <c r="B571" s="10"/>
      <c r="C571" s="10"/>
      <c r="D571" s="10"/>
      <c r="E571" s="10"/>
      <c r="F571" s="10"/>
      <c r="G571" s="10"/>
    </row>
    <row r="572" spans="2:7">
      <c r="B572" s="10"/>
      <c r="C572" s="10"/>
      <c r="D572" s="10"/>
      <c r="E572" s="10"/>
      <c r="F572" s="10"/>
      <c r="G572" s="10"/>
    </row>
    <row r="573" spans="2:7">
      <c r="B573" s="10"/>
      <c r="C573" s="10"/>
      <c r="D573" s="10"/>
      <c r="E573" s="10"/>
      <c r="F573" s="10"/>
      <c r="G573" s="10"/>
    </row>
    <row r="574" spans="2:7">
      <c r="B574" s="10"/>
      <c r="C574" s="10"/>
      <c r="D574" s="10"/>
      <c r="E574" s="10"/>
      <c r="F574" s="10"/>
      <c r="G574" s="10"/>
    </row>
    <row r="575" spans="2:7">
      <c r="B575" s="10"/>
      <c r="C575" s="10"/>
      <c r="D575" s="10"/>
      <c r="E575" s="10"/>
      <c r="F575" s="10"/>
      <c r="G575" s="10"/>
    </row>
    <row r="576" spans="2:7">
      <c r="B576" s="10"/>
      <c r="C576" s="10"/>
      <c r="D576" s="10"/>
      <c r="E576" s="10"/>
      <c r="F576" s="10"/>
      <c r="G576" s="10"/>
    </row>
    <row r="577" spans="2:7">
      <c r="B577" s="10"/>
      <c r="C577" s="10"/>
      <c r="D577" s="10"/>
      <c r="E577" s="10"/>
      <c r="F577" s="10"/>
      <c r="G577" s="10"/>
    </row>
    <row r="578" spans="2:7">
      <c r="B578" s="10"/>
      <c r="C578" s="10"/>
      <c r="D578" s="10"/>
      <c r="E578" s="10"/>
      <c r="F578" s="10"/>
      <c r="G578" s="10"/>
    </row>
    <row r="579" spans="2:7">
      <c r="B579" s="10"/>
      <c r="C579" s="10"/>
      <c r="D579" s="10"/>
      <c r="E579" s="10"/>
      <c r="F579" s="10"/>
      <c r="G579" s="10"/>
    </row>
    <row r="580" spans="2:7">
      <c r="B580" s="10"/>
      <c r="C580" s="10"/>
      <c r="D580" s="10"/>
      <c r="E580" s="10"/>
      <c r="F580" s="10"/>
      <c r="G580" s="10"/>
    </row>
    <row r="581" spans="2:7">
      <c r="B581" s="10"/>
      <c r="C581" s="10"/>
      <c r="D581" s="10"/>
      <c r="E581" s="10"/>
      <c r="F581" s="10"/>
      <c r="G581" s="10"/>
    </row>
    <row r="582" spans="2:7">
      <c r="B582" s="10"/>
      <c r="C582" s="10"/>
      <c r="D582" s="10"/>
      <c r="E582" s="10"/>
      <c r="F582" s="10"/>
      <c r="G582" s="10"/>
    </row>
    <row r="583" spans="2:7">
      <c r="B583" s="10"/>
      <c r="C583" s="10"/>
      <c r="D583" s="10"/>
      <c r="E583" s="10"/>
      <c r="F583" s="10"/>
      <c r="G583" s="10"/>
    </row>
    <row r="584" spans="2:7">
      <c r="B584" s="10"/>
      <c r="C584" s="10"/>
      <c r="D584" s="10"/>
      <c r="E584" s="10"/>
      <c r="F584" s="10"/>
      <c r="G584" s="10"/>
    </row>
    <row r="585" spans="2:7">
      <c r="B585" s="10"/>
      <c r="C585" s="10"/>
      <c r="D585" s="10"/>
      <c r="E585" s="10"/>
      <c r="F585" s="10"/>
      <c r="G585" s="10"/>
    </row>
    <row r="586" spans="2:7">
      <c r="B586" s="10"/>
      <c r="C586" s="10"/>
      <c r="D586" s="10"/>
      <c r="E586" s="10"/>
      <c r="F586" s="10"/>
      <c r="G586" s="10"/>
    </row>
    <row r="587" spans="2:7">
      <c r="B587" s="10"/>
      <c r="C587" s="10"/>
      <c r="D587" s="10"/>
      <c r="E587" s="10"/>
      <c r="F587" s="10"/>
      <c r="G587" s="10"/>
    </row>
    <row r="588" spans="2:7">
      <c r="B588" s="10"/>
      <c r="C588" s="10"/>
      <c r="D588" s="10"/>
      <c r="E588" s="10"/>
      <c r="F588" s="10"/>
      <c r="G588" s="10"/>
    </row>
    <row r="589" spans="2:7">
      <c r="B589" s="10"/>
      <c r="C589" s="10"/>
      <c r="D589" s="10"/>
      <c r="E589" s="10"/>
      <c r="F589" s="10"/>
      <c r="G589" s="10"/>
    </row>
    <row r="590" spans="2:7">
      <c r="B590" s="10"/>
      <c r="C590" s="10"/>
      <c r="D590" s="10"/>
      <c r="E590" s="10"/>
      <c r="F590" s="10"/>
      <c r="G590" s="10"/>
    </row>
    <row r="591" spans="2:7">
      <c r="B591" s="10"/>
      <c r="C591" s="10"/>
      <c r="D591" s="10"/>
      <c r="E591" s="10"/>
      <c r="F591" s="10"/>
      <c r="G591" s="10"/>
    </row>
    <row r="592" spans="2:7">
      <c r="B592" s="10"/>
      <c r="C592" s="10"/>
      <c r="D592" s="10"/>
      <c r="E592" s="10"/>
      <c r="F592" s="10"/>
      <c r="G592" s="10"/>
    </row>
    <row r="593" spans="2:7">
      <c r="B593" s="10"/>
      <c r="C593" s="10"/>
      <c r="D593" s="10"/>
      <c r="E593" s="10"/>
      <c r="F593" s="10"/>
      <c r="G593" s="10"/>
    </row>
    <row r="594" spans="2:7">
      <c r="B594" s="10"/>
      <c r="C594" s="10"/>
      <c r="D594" s="10"/>
      <c r="E594" s="10"/>
      <c r="F594" s="10"/>
      <c r="G594" s="10"/>
    </row>
    <row r="595" spans="2:7">
      <c r="B595" s="10"/>
      <c r="C595" s="10"/>
      <c r="D595" s="10"/>
      <c r="E595" s="10"/>
      <c r="F595" s="10"/>
      <c r="G595" s="10"/>
    </row>
    <row r="596" spans="2:7">
      <c r="B596" s="10"/>
      <c r="C596" s="10"/>
      <c r="D596" s="10"/>
      <c r="E596" s="10"/>
      <c r="F596" s="10"/>
      <c r="G596" s="10"/>
    </row>
    <row r="597" spans="2:7">
      <c r="B597" s="10"/>
      <c r="C597" s="10"/>
      <c r="D597" s="10"/>
      <c r="E597" s="10"/>
      <c r="F597" s="10"/>
      <c r="G597" s="10"/>
    </row>
    <row r="598" spans="2:7">
      <c r="B598" s="10"/>
      <c r="C598" s="10"/>
      <c r="D598" s="10"/>
      <c r="E598" s="10"/>
      <c r="F598" s="10"/>
      <c r="G598" s="10"/>
    </row>
    <row r="599" spans="2:7">
      <c r="B599" s="10"/>
      <c r="C599" s="10"/>
      <c r="D599" s="10"/>
      <c r="E599" s="10"/>
      <c r="F599" s="10"/>
      <c r="G599" s="10"/>
    </row>
    <row r="600" spans="2:7">
      <c r="B600" s="10"/>
      <c r="C600" s="10"/>
      <c r="D600" s="10"/>
      <c r="E600" s="10"/>
      <c r="F600" s="10"/>
      <c r="G600" s="10"/>
    </row>
    <row r="601" spans="2:7">
      <c r="B601" s="10"/>
      <c r="C601" s="10"/>
      <c r="D601" s="10"/>
      <c r="E601" s="10"/>
      <c r="F601" s="10"/>
      <c r="G601" s="10"/>
    </row>
    <row r="602" spans="2:7">
      <c r="B602" s="10"/>
      <c r="C602" s="10"/>
      <c r="D602" s="10"/>
      <c r="E602" s="10"/>
      <c r="F602" s="10"/>
      <c r="G602" s="10"/>
    </row>
    <row r="603" spans="2:7">
      <c r="B603" s="10"/>
      <c r="C603" s="10"/>
      <c r="D603" s="10"/>
      <c r="E603" s="10"/>
      <c r="F603" s="10"/>
      <c r="G603" s="10"/>
    </row>
    <row r="604" spans="2:7">
      <c r="B604" s="10"/>
      <c r="C604" s="10"/>
      <c r="D604" s="10"/>
      <c r="E604" s="10"/>
      <c r="F604" s="10"/>
      <c r="G604" s="10"/>
    </row>
    <row r="605" spans="2:7">
      <c r="B605" s="10"/>
      <c r="C605" s="10"/>
      <c r="D605" s="10"/>
      <c r="E605" s="10"/>
      <c r="F605" s="10"/>
      <c r="G605" s="10"/>
    </row>
    <row r="606" spans="2:7">
      <c r="B606" s="10"/>
      <c r="C606" s="10"/>
      <c r="D606" s="10"/>
      <c r="E606" s="10"/>
      <c r="F606" s="10"/>
      <c r="G606" s="10"/>
    </row>
    <row r="607" spans="2:7">
      <c r="B607" s="10"/>
      <c r="C607" s="10"/>
      <c r="D607" s="10"/>
      <c r="E607" s="10"/>
      <c r="F607" s="10"/>
      <c r="G607" s="10"/>
    </row>
    <row r="608" spans="2:7">
      <c r="B608" s="10"/>
      <c r="C608" s="10"/>
      <c r="D608" s="10"/>
      <c r="E608" s="10"/>
      <c r="F608" s="10"/>
      <c r="G608" s="10"/>
    </row>
    <row r="609" spans="2:7">
      <c r="B609" s="10"/>
      <c r="C609" s="10"/>
      <c r="D609" s="10"/>
      <c r="E609" s="10"/>
      <c r="F609" s="10"/>
      <c r="G609" s="10"/>
    </row>
    <row r="610" spans="2:7">
      <c r="B610" s="10"/>
      <c r="C610" s="10"/>
      <c r="D610" s="10"/>
      <c r="E610" s="10"/>
      <c r="F610" s="10"/>
      <c r="G610" s="10"/>
    </row>
    <row r="611" spans="2:7">
      <c r="B611" s="10"/>
      <c r="C611" s="10"/>
      <c r="D611" s="10"/>
      <c r="E611" s="10"/>
      <c r="F611" s="10"/>
      <c r="G611" s="10"/>
    </row>
    <row r="612" spans="2:7">
      <c r="B612" s="10"/>
      <c r="C612" s="10"/>
      <c r="D612" s="10"/>
      <c r="E612" s="10"/>
      <c r="F612" s="10"/>
      <c r="G612" s="10"/>
    </row>
    <row r="613" spans="2:7">
      <c r="B613" s="10"/>
      <c r="C613" s="10"/>
      <c r="D613" s="10"/>
      <c r="E613" s="10"/>
      <c r="F613" s="10"/>
      <c r="G613" s="10"/>
    </row>
    <row r="614" spans="2:7">
      <c r="B614" s="10"/>
      <c r="C614" s="10"/>
      <c r="D614" s="10"/>
      <c r="E614" s="10"/>
      <c r="F614" s="10"/>
      <c r="G614" s="10"/>
    </row>
    <row r="615" spans="2:7">
      <c r="B615" s="10"/>
      <c r="C615" s="10"/>
      <c r="D615" s="10"/>
      <c r="E615" s="10"/>
      <c r="F615" s="10"/>
      <c r="G615" s="10"/>
    </row>
    <row r="616" spans="2:7">
      <c r="B616" s="10"/>
      <c r="C616" s="10"/>
      <c r="D616" s="10"/>
      <c r="E616" s="10"/>
      <c r="F616" s="10"/>
      <c r="G616" s="10"/>
    </row>
    <row r="617" spans="2:7">
      <c r="B617" s="10"/>
      <c r="C617" s="10"/>
      <c r="D617" s="10"/>
      <c r="E617" s="10"/>
      <c r="F617" s="10"/>
      <c r="G617" s="10"/>
    </row>
    <row r="618" spans="2:7">
      <c r="B618" s="10"/>
      <c r="C618" s="10"/>
      <c r="D618" s="10"/>
      <c r="E618" s="10"/>
      <c r="F618" s="10"/>
      <c r="G618" s="10"/>
    </row>
    <row r="619" spans="2:7">
      <c r="B619" s="10"/>
      <c r="C619" s="10"/>
      <c r="D619" s="10"/>
      <c r="E619" s="10"/>
      <c r="F619" s="10"/>
      <c r="G619" s="10"/>
    </row>
    <row r="620" spans="2:7">
      <c r="B620" s="10"/>
      <c r="C620" s="10"/>
      <c r="D620" s="10"/>
      <c r="E620" s="10"/>
      <c r="F620" s="10"/>
      <c r="G620" s="10"/>
    </row>
    <row r="621" spans="2:7">
      <c r="B621" s="10"/>
      <c r="C621" s="10"/>
      <c r="D621" s="10"/>
      <c r="E621" s="10"/>
      <c r="F621" s="10"/>
      <c r="G621" s="10"/>
    </row>
    <row r="622" spans="2:7">
      <c r="B622" s="10"/>
      <c r="C622" s="10"/>
      <c r="D622" s="10"/>
      <c r="E622" s="10"/>
      <c r="F622" s="10"/>
      <c r="G622" s="10"/>
    </row>
    <row r="623" spans="2:7">
      <c r="B623" s="10"/>
      <c r="C623" s="10"/>
      <c r="D623" s="10"/>
      <c r="E623" s="10"/>
      <c r="F623" s="10"/>
      <c r="G623" s="10"/>
    </row>
    <row r="624" spans="2:7">
      <c r="B624" s="10"/>
      <c r="C624" s="10"/>
      <c r="D624" s="10"/>
      <c r="E624" s="10"/>
      <c r="F624" s="10"/>
      <c r="G624" s="10"/>
    </row>
    <row r="625" spans="2:7">
      <c r="B625" s="10"/>
      <c r="C625" s="10"/>
      <c r="D625" s="10"/>
      <c r="E625" s="10"/>
      <c r="F625" s="10"/>
      <c r="G625" s="10"/>
    </row>
    <row r="626" spans="2:7">
      <c r="B626" s="10"/>
      <c r="C626" s="10"/>
      <c r="D626" s="10"/>
      <c r="E626" s="10"/>
      <c r="F626" s="10"/>
      <c r="G626" s="10"/>
    </row>
    <row r="627" spans="2:7">
      <c r="B627" s="10"/>
      <c r="C627" s="10"/>
      <c r="D627" s="10"/>
      <c r="E627" s="10"/>
      <c r="F627" s="10"/>
      <c r="G627" s="10"/>
    </row>
    <row r="628" spans="2:7">
      <c r="B628" s="10"/>
      <c r="C628" s="10"/>
      <c r="D628" s="10"/>
      <c r="E628" s="10"/>
      <c r="F628" s="10"/>
      <c r="G628" s="10"/>
    </row>
    <row r="629" spans="2:7">
      <c r="B629" s="10"/>
      <c r="C629" s="10"/>
      <c r="D629" s="10"/>
      <c r="E629" s="10"/>
      <c r="F629" s="10"/>
      <c r="G629" s="10"/>
    </row>
    <row r="630" spans="2:7">
      <c r="B630" s="10"/>
      <c r="C630" s="10"/>
      <c r="D630" s="10"/>
      <c r="E630" s="10"/>
      <c r="F630" s="10"/>
      <c r="G630" s="10"/>
    </row>
    <row r="631" spans="2:7">
      <c r="B631" s="10"/>
      <c r="C631" s="10"/>
      <c r="D631" s="10"/>
      <c r="E631" s="10"/>
      <c r="F631" s="10"/>
      <c r="G631" s="10"/>
    </row>
    <row r="632" spans="2:7">
      <c r="B632" s="10"/>
      <c r="C632" s="10"/>
      <c r="D632" s="10"/>
      <c r="E632" s="10"/>
      <c r="F632" s="10"/>
      <c r="G632" s="10"/>
    </row>
    <row r="633" spans="2:7">
      <c r="B633" s="10"/>
      <c r="C633" s="10"/>
      <c r="D633" s="10"/>
      <c r="E633" s="10"/>
      <c r="F633" s="10"/>
      <c r="G633" s="10"/>
    </row>
    <row r="634" spans="2:7">
      <c r="B634" s="10"/>
      <c r="C634" s="10"/>
      <c r="D634" s="10"/>
      <c r="E634" s="10"/>
      <c r="F634" s="10"/>
      <c r="G634" s="10"/>
    </row>
    <row r="635" spans="2:7">
      <c r="B635" s="10"/>
      <c r="C635" s="10"/>
      <c r="D635" s="10"/>
      <c r="E635" s="10"/>
      <c r="F635" s="10"/>
      <c r="G635" s="10"/>
    </row>
    <row r="636" spans="2:7">
      <c r="B636" s="10"/>
      <c r="C636" s="10"/>
      <c r="D636" s="10"/>
      <c r="E636" s="10"/>
      <c r="F636" s="10"/>
      <c r="G636" s="10"/>
    </row>
    <row r="637" spans="2:7">
      <c r="B637" s="10"/>
      <c r="C637" s="10"/>
      <c r="D637" s="10"/>
      <c r="E637" s="10"/>
      <c r="F637" s="10"/>
      <c r="G637" s="10"/>
    </row>
    <row r="638" spans="2:7">
      <c r="B638" s="10"/>
      <c r="C638" s="10"/>
      <c r="D638" s="10"/>
      <c r="E638" s="10"/>
      <c r="F638" s="10"/>
      <c r="G638" s="10"/>
    </row>
    <row r="639" spans="2:7">
      <c r="B639" s="10"/>
      <c r="C639" s="10"/>
      <c r="D639" s="10"/>
      <c r="E639" s="10"/>
      <c r="F639" s="10"/>
      <c r="G639" s="10"/>
    </row>
    <row r="640" spans="2:7">
      <c r="B640" s="10"/>
      <c r="C640" s="10"/>
      <c r="D640" s="10"/>
      <c r="E640" s="10"/>
      <c r="F640" s="10"/>
      <c r="G640" s="10"/>
    </row>
    <row r="641" spans="2:7">
      <c r="B641" s="10"/>
      <c r="C641" s="10"/>
      <c r="D641" s="10"/>
      <c r="E641" s="10"/>
      <c r="F641" s="10"/>
      <c r="G641" s="10"/>
    </row>
    <row r="642" spans="2:7">
      <c r="B642" s="10"/>
      <c r="C642" s="10"/>
      <c r="D642" s="10"/>
      <c r="E642" s="10"/>
      <c r="F642" s="10"/>
      <c r="G642" s="10"/>
    </row>
    <row r="643" spans="2:7">
      <c r="B643" s="10"/>
      <c r="C643" s="10"/>
      <c r="D643" s="10"/>
      <c r="E643" s="10"/>
      <c r="F643" s="10"/>
      <c r="G643" s="10"/>
    </row>
    <row r="644" spans="2:7">
      <c r="B644" s="10"/>
      <c r="C644" s="10"/>
      <c r="D644" s="10"/>
      <c r="E644" s="10"/>
      <c r="F644" s="10"/>
      <c r="G644" s="10"/>
    </row>
    <row r="645" spans="2:7">
      <c r="B645" s="10"/>
      <c r="C645" s="10"/>
      <c r="D645" s="10"/>
      <c r="E645" s="10"/>
      <c r="F645" s="10"/>
      <c r="G645" s="10"/>
    </row>
    <row r="646" spans="2:7">
      <c r="B646" s="10"/>
      <c r="C646" s="10"/>
      <c r="D646" s="10"/>
      <c r="E646" s="10"/>
      <c r="F646" s="10"/>
      <c r="G646" s="10"/>
    </row>
    <row r="647" spans="2:7">
      <c r="B647" s="10"/>
      <c r="C647" s="10"/>
      <c r="D647" s="10"/>
      <c r="E647" s="10"/>
      <c r="F647" s="10"/>
      <c r="G647" s="10"/>
    </row>
    <row r="648" spans="2:7">
      <c r="B648" s="10"/>
      <c r="C648" s="10"/>
      <c r="D648" s="10"/>
      <c r="E648" s="10"/>
      <c r="F648" s="10"/>
      <c r="G648" s="10"/>
    </row>
    <row r="649" spans="2:7">
      <c r="B649" s="10"/>
      <c r="C649" s="10"/>
      <c r="D649" s="10"/>
      <c r="E649" s="10"/>
      <c r="F649" s="10"/>
      <c r="G649" s="10"/>
    </row>
    <row r="650" spans="2:7">
      <c r="B650" s="10"/>
      <c r="C650" s="10"/>
      <c r="D650" s="10"/>
      <c r="E650" s="10"/>
      <c r="F650" s="10"/>
      <c r="G650" s="10"/>
    </row>
    <row r="651" spans="2:7">
      <c r="B651" s="10"/>
      <c r="C651" s="10"/>
      <c r="D651" s="10"/>
      <c r="E651" s="10"/>
      <c r="F651" s="10"/>
      <c r="G651" s="10"/>
    </row>
    <row r="652" spans="2:7">
      <c r="B652" s="10"/>
      <c r="C652" s="10"/>
      <c r="D652" s="10"/>
      <c r="E652" s="10"/>
      <c r="F652" s="10"/>
      <c r="G652" s="10"/>
    </row>
    <row r="653" spans="2:7">
      <c r="B653" s="10"/>
      <c r="C653" s="10"/>
      <c r="D653" s="10"/>
      <c r="E653" s="10"/>
      <c r="F653" s="10"/>
      <c r="G653" s="10"/>
    </row>
    <row r="654" spans="2:7">
      <c r="B654" s="10"/>
      <c r="C654" s="10"/>
      <c r="D654" s="10"/>
      <c r="E654" s="10"/>
      <c r="F654" s="10"/>
      <c r="G654" s="10"/>
    </row>
    <row r="655" spans="2:7">
      <c r="B655" s="10"/>
      <c r="C655" s="10"/>
      <c r="D655" s="10"/>
      <c r="E655" s="10"/>
      <c r="F655" s="10"/>
      <c r="G655" s="10"/>
    </row>
    <row r="656" spans="2:7">
      <c r="B656" s="10"/>
      <c r="C656" s="10"/>
      <c r="D656" s="10"/>
      <c r="E656" s="10"/>
      <c r="F656" s="10"/>
      <c r="G656" s="10"/>
    </row>
    <row r="657" spans="2:7">
      <c r="B657" s="10"/>
      <c r="C657" s="10"/>
      <c r="D657" s="10"/>
      <c r="E657" s="10"/>
      <c r="F657" s="10"/>
      <c r="G657" s="10"/>
    </row>
    <row r="658" spans="2:7">
      <c r="B658" s="10"/>
      <c r="C658" s="10"/>
      <c r="D658" s="10"/>
      <c r="E658" s="10"/>
      <c r="F658" s="10"/>
      <c r="G658" s="10"/>
    </row>
    <row r="659" spans="2:7">
      <c r="B659" s="10"/>
      <c r="C659" s="10"/>
      <c r="D659" s="10"/>
      <c r="E659" s="10"/>
      <c r="F659" s="10"/>
      <c r="G659" s="10"/>
    </row>
    <row r="660" spans="2:7">
      <c r="B660" s="10"/>
      <c r="C660" s="10"/>
      <c r="D660" s="10"/>
      <c r="E660" s="10"/>
      <c r="F660" s="10"/>
      <c r="G660" s="10"/>
    </row>
    <row r="661" spans="2:7">
      <c r="B661" s="10"/>
      <c r="C661" s="10"/>
      <c r="D661" s="10"/>
      <c r="E661" s="10"/>
      <c r="F661" s="10"/>
      <c r="G661" s="10"/>
    </row>
    <row r="662" spans="2:7">
      <c r="B662" s="10"/>
      <c r="C662" s="10"/>
      <c r="D662" s="10"/>
      <c r="E662" s="10"/>
      <c r="F662" s="10"/>
      <c r="G662" s="10"/>
    </row>
    <row r="663" spans="2:7">
      <c r="B663" s="10"/>
      <c r="C663" s="10"/>
      <c r="D663" s="10"/>
      <c r="E663" s="10"/>
      <c r="F663" s="10"/>
      <c r="G663" s="10"/>
    </row>
    <row r="664" spans="2:7">
      <c r="B664" s="10"/>
      <c r="C664" s="10"/>
      <c r="D664" s="10"/>
      <c r="E664" s="10"/>
      <c r="F664" s="10"/>
      <c r="G664" s="10"/>
    </row>
    <row r="665" spans="2:7">
      <c r="B665" s="10"/>
      <c r="C665" s="10"/>
      <c r="D665" s="10"/>
      <c r="E665" s="10"/>
      <c r="F665" s="10"/>
      <c r="G665" s="10"/>
    </row>
    <row r="666" spans="2:7">
      <c r="B666" s="10"/>
      <c r="C666" s="10"/>
      <c r="D666" s="10"/>
      <c r="E666" s="10"/>
      <c r="F666" s="10"/>
      <c r="G666" s="10"/>
    </row>
    <row r="667" spans="2:7">
      <c r="B667" s="10"/>
      <c r="C667" s="10"/>
      <c r="D667" s="10"/>
      <c r="E667" s="10"/>
      <c r="F667" s="10"/>
      <c r="G667" s="10"/>
    </row>
    <row r="668" spans="2:7">
      <c r="B668" s="10"/>
      <c r="C668" s="10"/>
      <c r="D668" s="10"/>
      <c r="E668" s="10"/>
      <c r="F668" s="10"/>
      <c r="G668" s="10"/>
    </row>
    <row r="669" spans="2:7">
      <c r="B669" s="10"/>
      <c r="C669" s="10"/>
      <c r="D669" s="10"/>
      <c r="E669" s="10"/>
      <c r="F669" s="10"/>
      <c r="G669" s="10"/>
    </row>
    <row r="670" spans="2:7">
      <c r="B670" s="10"/>
      <c r="C670" s="10"/>
      <c r="D670" s="10"/>
      <c r="E670" s="10"/>
      <c r="F670" s="10"/>
      <c r="G670" s="10"/>
    </row>
    <row r="671" spans="2:7">
      <c r="B671" s="10"/>
      <c r="C671" s="10"/>
      <c r="D671" s="10"/>
      <c r="E671" s="10"/>
      <c r="F671" s="10"/>
      <c r="G671" s="10"/>
    </row>
    <row r="672" spans="2:7">
      <c r="B672" s="10"/>
      <c r="C672" s="10"/>
      <c r="D672" s="10"/>
      <c r="E672" s="10"/>
      <c r="F672" s="10"/>
      <c r="G672" s="10"/>
    </row>
    <row r="673" spans="2:7">
      <c r="B673" s="10"/>
      <c r="C673" s="10"/>
      <c r="D673" s="10"/>
      <c r="E673" s="10"/>
      <c r="F673" s="10"/>
      <c r="G673" s="10"/>
    </row>
    <row r="674" spans="2:7">
      <c r="B674" s="10"/>
      <c r="C674" s="10"/>
      <c r="D674" s="10"/>
      <c r="E674" s="10"/>
      <c r="F674" s="10"/>
      <c r="G674" s="10"/>
    </row>
    <row r="675" spans="2:7">
      <c r="B675" s="10"/>
      <c r="C675" s="10"/>
      <c r="D675" s="10"/>
      <c r="E675" s="10"/>
      <c r="F675" s="10"/>
      <c r="G675" s="10"/>
    </row>
    <row r="676" spans="2:7">
      <c r="B676" s="10"/>
      <c r="C676" s="10"/>
      <c r="D676" s="10"/>
      <c r="E676" s="10"/>
      <c r="F676" s="10"/>
      <c r="G676" s="10"/>
    </row>
    <row r="677" spans="2:7">
      <c r="B677" s="10"/>
      <c r="C677" s="10"/>
      <c r="D677" s="10"/>
      <c r="E677" s="10"/>
      <c r="F677" s="10"/>
      <c r="G677" s="10"/>
    </row>
    <row r="678" spans="2:7">
      <c r="B678" s="10"/>
      <c r="C678" s="10"/>
      <c r="D678" s="10"/>
      <c r="E678" s="10"/>
      <c r="F678" s="10"/>
      <c r="G678" s="10"/>
    </row>
    <row r="679" spans="2:7">
      <c r="B679" s="10"/>
      <c r="C679" s="10"/>
      <c r="D679" s="10"/>
      <c r="E679" s="10"/>
      <c r="F679" s="10"/>
      <c r="G679" s="10"/>
    </row>
    <row r="680" spans="2:7">
      <c r="B680" s="10"/>
      <c r="C680" s="10"/>
      <c r="D680" s="10"/>
      <c r="E680" s="10"/>
      <c r="F680" s="10"/>
      <c r="G680" s="10"/>
    </row>
    <row r="681" spans="2:7">
      <c r="B681" s="10"/>
      <c r="C681" s="10"/>
      <c r="D681" s="10"/>
      <c r="E681" s="10"/>
      <c r="F681" s="10"/>
      <c r="G681" s="10"/>
    </row>
    <row r="682" spans="2:7">
      <c r="B682" s="10"/>
      <c r="C682" s="10"/>
      <c r="D682" s="10"/>
      <c r="E682" s="10"/>
      <c r="F682" s="10"/>
      <c r="G682" s="10"/>
    </row>
    <row r="683" spans="2:7">
      <c r="B683" s="10"/>
      <c r="C683" s="10"/>
      <c r="D683" s="10"/>
      <c r="E683" s="10"/>
      <c r="F683" s="10"/>
      <c r="G683" s="10"/>
    </row>
    <row r="684" spans="2:7">
      <c r="B684" s="10"/>
      <c r="C684" s="10"/>
      <c r="D684" s="10"/>
      <c r="E684" s="10"/>
      <c r="F684" s="10"/>
      <c r="G684" s="10"/>
    </row>
    <row r="685" spans="2:7">
      <c r="B685" s="10"/>
      <c r="C685" s="10"/>
      <c r="D685" s="10"/>
      <c r="E685" s="10"/>
      <c r="F685" s="10"/>
      <c r="G685" s="10"/>
    </row>
    <row r="686" spans="2:7">
      <c r="B686" s="10"/>
      <c r="C686" s="10"/>
      <c r="D686" s="10"/>
      <c r="E686" s="10"/>
      <c r="F686" s="10"/>
      <c r="G686" s="10"/>
    </row>
    <row r="687" spans="2:7">
      <c r="B687" s="10"/>
      <c r="C687" s="10"/>
      <c r="D687" s="10"/>
      <c r="E687" s="10"/>
      <c r="F687" s="10"/>
      <c r="G687" s="10"/>
    </row>
    <row r="688" spans="2:7">
      <c r="B688" s="10"/>
      <c r="C688" s="10"/>
      <c r="D688" s="10"/>
      <c r="E688" s="10"/>
      <c r="F688" s="10"/>
      <c r="G688" s="10"/>
    </row>
    <row r="689" spans="2:7">
      <c r="B689" s="10"/>
      <c r="C689" s="10"/>
      <c r="D689" s="10"/>
      <c r="E689" s="10"/>
      <c r="F689" s="10"/>
      <c r="G689" s="10"/>
    </row>
    <row r="690" spans="2:7">
      <c r="B690" s="10"/>
      <c r="C690" s="10"/>
      <c r="D690" s="10"/>
      <c r="E690" s="10"/>
      <c r="F690" s="10"/>
      <c r="G690" s="10"/>
    </row>
    <row r="691" spans="2:7">
      <c r="B691" s="10"/>
      <c r="C691" s="10"/>
      <c r="D691" s="10"/>
      <c r="E691" s="10"/>
      <c r="F691" s="10"/>
      <c r="G691" s="10"/>
    </row>
    <row r="692" spans="2:7">
      <c r="B692" s="10"/>
      <c r="C692" s="10"/>
      <c r="D692" s="10"/>
      <c r="E692" s="10"/>
      <c r="F692" s="10"/>
      <c r="G692" s="10"/>
    </row>
    <row r="693" spans="2:7">
      <c r="B693" s="10"/>
      <c r="C693" s="10"/>
      <c r="D693" s="10"/>
      <c r="E693" s="10"/>
      <c r="F693" s="10"/>
      <c r="G693" s="10"/>
    </row>
    <row r="694" spans="2:7">
      <c r="B694" s="10"/>
      <c r="C694" s="10"/>
      <c r="D694" s="10"/>
      <c r="E694" s="10"/>
      <c r="F694" s="10"/>
      <c r="G694" s="10"/>
    </row>
    <row r="695" spans="2:7">
      <c r="B695" s="10"/>
      <c r="C695" s="10"/>
      <c r="D695" s="10"/>
      <c r="E695" s="10"/>
      <c r="F695" s="10"/>
      <c r="G695" s="10"/>
    </row>
    <row r="696" spans="2:7">
      <c r="B696" s="10"/>
      <c r="C696" s="10"/>
      <c r="D696" s="10"/>
      <c r="E696" s="10"/>
      <c r="F696" s="10"/>
      <c r="G696" s="10"/>
    </row>
    <row r="697" spans="2:7">
      <c r="B697" s="10"/>
      <c r="C697" s="10"/>
      <c r="D697" s="10"/>
      <c r="E697" s="10"/>
      <c r="F697" s="10"/>
      <c r="G697" s="10"/>
    </row>
    <row r="698" spans="2:7">
      <c r="B698" s="10"/>
      <c r="C698" s="10"/>
      <c r="D698" s="10"/>
      <c r="E698" s="10"/>
      <c r="F698" s="10"/>
      <c r="G698" s="10"/>
    </row>
    <row r="699" spans="2:7">
      <c r="B699" s="10"/>
      <c r="C699" s="10"/>
      <c r="D699" s="10"/>
      <c r="E699" s="10"/>
      <c r="F699" s="10"/>
      <c r="G699" s="10"/>
    </row>
    <row r="700" spans="2:7">
      <c r="B700" s="10"/>
      <c r="C700" s="10"/>
      <c r="D700" s="10"/>
      <c r="E700" s="10"/>
      <c r="F700" s="10"/>
      <c r="G700" s="10"/>
    </row>
    <row r="701" spans="2:7">
      <c r="B701" s="10"/>
      <c r="C701" s="10"/>
      <c r="D701" s="10"/>
      <c r="E701" s="10"/>
      <c r="F701" s="10"/>
      <c r="G701" s="10"/>
    </row>
    <row r="702" spans="2:7">
      <c r="B702" s="10"/>
      <c r="C702" s="10"/>
      <c r="D702" s="10"/>
      <c r="E702" s="10"/>
      <c r="F702" s="10"/>
      <c r="G702" s="10"/>
    </row>
    <row r="703" spans="2:7">
      <c r="B703" s="10"/>
      <c r="C703" s="10"/>
      <c r="D703" s="10"/>
      <c r="E703" s="10"/>
      <c r="F703" s="10"/>
      <c r="G703" s="10"/>
    </row>
    <row r="704" spans="2:7">
      <c r="B704" s="10"/>
      <c r="C704" s="10"/>
      <c r="D704" s="10"/>
      <c r="E704" s="10"/>
      <c r="F704" s="10"/>
      <c r="G704" s="10"/>
    </row>
    <row r="705" spans="2:7">
      <c r="B705" s="10"/>
      <c r="C705" s="10"/>
      <c r="D705" s="10"/>
      <c r="E705" s="10"/>
      <c r="F705" s="10"/>
      <c r="G705" s="10"/>
    </row>
    <row r="706" spans="2:7">
      <c r="B706" s="10"/>
      <c r="C706" s="10"/>
      <c r="D706" s="10"/>
      <c r="E706" s="10"/>
      <c r="F706" s="10"/>
      <c r="G706" s="10"/>
    </row>
    <row r="707" spans="2:7">
      <c r="B707" s="10"/>
      <c r="C707" s="10"/>
      <c r="D707" s="10"/>
      <c r="E707" s="10"/>
      <c r="F707" s="10"/>
      <c r="G707" s="10"/>
    </row>
    <row r="708" spans="2:7">
      <c r="B708" s="10"/>
      <c r="C708" s="10"/>
      <c r="D708" s="10"/>
      <c r="E708" s="10"/>
      <c r="F708" s="10"/>
      <c r="G708" s="10"/>
    </row>
    <row r="709" spans="2:7">
      <c r="B709" s="10"/>
      <c r="C709" s="10"/>
      <c r="D709" s="10"/>
      <c r="E709" s="10"/>
      <c r="F709" s="10"/>
      <c r="G709" s="10"/>
    </row>
    <row r="710" spans="2:7">
      <c r="B710" s="10"/>
      <c r="C710" s="10"/>
      <c r="D710" s="10"/>
      <c r="E710" s="10"/>
      <c r="F710" s="10"/>
      <c r="G710" s="10"/>
    </row>
    <row r="711" spans="2:7">
      <c r="B711" s="10"/>
      <c r="C711" s="10"/>
      <c r="D711" s="10"/>
      <c r="E711" s="10"/>
      <c r="F711" s="10"/>
      <c r="G711" s="10"/>
    </row>
    <row r="712" spans="2:7">
      <c r="B712" s="10"/>
      <c r="C712" s="10"/>
      <c r="D712" s="10"/>
      <c r="E712" s="10"/>
      <c r="F712" s="10"/>
      <c r="G712" s="10"/>
    </row>
    <row r="713" spans="2:7">
      <c r="B713" s="10"/>
      <c r="C713" s="10"/>
      <c r="D713" s="10"/>
      <c r="E713" s="10"/>
      <c r="F713" s="10"/>
      <c r="G713" s="10"/>
    </row>
    <row r="714" spans="2:7">
      <c r="B714" s="10"/>
      <c r="C714" s="10"/>
      <c r="D714" s="10"/>
      <c r="E714" s="10"/>
      <c r="F714" s="10"/>
      <c r="G714" s="10"/>
    </row>
    <row r="715" spans="2:7">
      <c r="B715" s="10"/>
      <c r="C715" s="10"/>
      <c r="D715" s="10"/>
      <c r="E715" s="10"/>
      <c r="F715" s="10"/>
      <c r="G715" s="10"/>
    </row>
    <row r="716" spans="2:7">
      <c r="B716" s="10"/>
      <c r="C716" s="10"/>
      <c r="D716" s="10"/>
      <c r="E716" s="10"/>
      <c r="F716" s="10"/>
      <c r="G716" s="10"/>
    </row>
    <row r="717" spans="2:7">
      <c r="B717" s="10"/>
      <c r="C717" s="10"/>
      <c r="D717" s="10"/>
      <c r="E717" s="10"/>
      <c r="F717" s="10"/>
      <c r="G717" s="10"/>
    </row>
    <row r="718" spans="2:7">
      <c r="B718" s="10"/>
      <c r="C718" s="10"/>
      <c r="D718" s="10"/>
      <c r="E718" s="10"/>
      <c r="F718" s="10"/>
      <c r="G718" s="10"/>
    </row>
    <row r="719" spans="2:7">
      <c r="B719" s="10"/>
      <c r="C719" s="10"/>
      <c r="D719" s="10"/>
      <c r="E719" s="10"/>
      <c r="F719" s="10"/>
      <c r="G719" s="10"/>
    </row>
    <row r="720" spans="2:7">
      <c r="B720" s="10"/>
      <c r="C720" s="10"/>
      <c r="D720" s="10"/>
      <c r="E720" s="10"/>
      <c r="F720" s="10"/>
      <c r="G720" s="10"/>
    </row>
    <row r="721" spans="2:7">
      <c r="B721" s="10"/>
      <c r="C721" s="10"/>
      <c r="D721" s="10"/>
      <c r="E721" s="10"/>
      <c r="F721" s="10"/>
      <c r="G721" s="10"/>
    </row>
    <row r="722" spans="2:7">
      <c r="B722" s="10"/>
      <c r="C722" s="10"/>
      <c r="D722" s="10"/>
      <c r="E722" s="10"/>
      <c r="F722" s="10"/>
      <c r="G722" s="10"/>
    </row>
    <row r="723" spans="2:7">
      <c r="B723" s="10"/>
      <c r="C723" s="10"/>
      <c r="D723" s="10"/>
      <c r="E723" s="10"/>
      <c r="F723" s="10"/>
      <c r="G723" s="10"/>
    </row>
    <row r="724" spans="2:7">
      <c r="B724" s="10"/>
      <c r="C724" s="10"/>
      <c r="D724" s="10"/>
      <c r="E724" s="10"/>
      <c r="F724" s="10"/>
      <c r="G724" s="10"/>
    </row>
    <row r="725" spans="2:7">
      <c r="B725" s="10"/>
      <c r="C725" s="10"/>
      <c r="D725" s="10"/>
      <c r="E725" s="10"/>
      <c r="F725" s="10"/>
      <c r="G725" s="10"/>
    </row>
    <row r="726" spans="2:7">
      <c r="B726" s="10"/>
      <c r="C726" s="10"/>
      <c r="D726" s="10"/>
      <c r="E726" s="10"/>
      <c r="F726" s="10"/>
      <c r="G726" s="10"/>
    </row>
    <row r="727" spans="2:7">
      <c r="B727" s="10"/>
      <c r="C727" s="10"/>
      <c r="D727" s="10"/>
      <c r="E727" s="10"/>
      <c r="F727" s="10"/>
      <c r="G727" s="10"/>
    </row>
    <row r="728" spans="2:7">
      <c r="B728" s="10"/>
      <c r="C728" s="10"/>
      <c r="D728" s="10"/>
      <c r="E728" s="10"/>
      <c r="F728" s="10"/>
      <c r="G728" s="10"/>
    </row>
    <row r="729" spans="2:7">
      <c r="B729" s="10"/>
      <c r="C729" s="10"/>
      <c r="D729" s="10"/>
      <c r="E729" s="10"/>
      <c r="F729" s="10"/>
      <c r="G729" s="10"/>
    </row>
    <row r="730" spans="2:7">
      <c r="B730" s="10"/>
      <c r="C730" s="10"/>
      <c r="D730" s="10"/>
      <c r="E730" s="10"/>
      <c r="F730" s="10"/>
      <c r="G730" s="10"/>
    </row>
    <row r="731" spans="2:7">
      <c r="B731" s="10"/>
      <c r="C731" s="10"/>
      <c r="D731" s="10"/>
      <c r="E731" s="10"/>
      <c r="F731" s="10"/>
      <c r="G731" s="10"/>
    </row>
    <row r="732" spans="2:7">
      <c r="B732" s="10"/>
      <c r="C732" s="10"/>
      <c r="D732" s="10"/>
      <c r="E732" s="10"/>
      <c r="F732" s="10"/>
      <c r="G732" s="10"/>
    </row>
    <row r="733" spans="2:7">
      <c r="B733" s="10"/>
      <c r="C733" s="10"/>
      <c r="D733" s="10"/>
      <c r="E733" s="10"/>
      <c r="F733" s="10"/>
      <c r="G733" s="10"/>
    </row>
    <row r="734" spans="2:7">
      <c r="B734" s="10"/>
      <c r="C734" s="10"/>
      <c r="D734" s="10"/>
      <c r="E734" s="10"/>
      <c r="F734" s="10"/>
      <c r="G734" s="10"/>
    </row>
    <row r="735" spans="2:7">
      <c r="B735" s="10"/>
      <c r="C735" s="10"/>
      <c r="D735" s="10"/>
      <c r="E735" s="10"/>
      <c r="F735" s="10"/>
      <c r="G735" s="10"/>
    </row>
    <row r="736" spans="2:7">
      <c r="B736" s="10"/>
      <c r="C736" s="10"/>
      <c r="D736" s="10"/>
      <c r="E736" s="10"/>
      <c r="F736" s="10"/>
      <c r="G736" s="10"/>
    </row>
    <row r="737" spans="2:7">
      <c r="B737" s="10"/>
      <c r="C737" s="10"/>
      <c r="D737" s="10"/>
      <c r="E737" s="10"/>
      <c r="F737" s="10"/>
      <c r="G737" s="10"/>
    </row>
    <row r="738" spans="2:7">
      <c r="B738" s="10"/>
      <c r="C738" s="10"/>
      <c r="D738" s="10"/>
      <c r="E738" s="10"/>
      <c r="F738" s="10"/>
      <c r="G738" s="10"/>
    </row>
    <row r="739" spans="2:7">
      <c r="B739" s="10"/>
      <c r="C739" s="10"/>
      <c r="D739" s="10"/>
      <c r="E739" s="10"/>
      <c r="F739" s="10"/>
      <c r="G739" s="10"/>
    </row>
    <row r="740" spans="2:7">
      <c r="B740" s="10"/>
      <c r="C740" s="10"/>
      <c r="D740" s="10"/>
      <c r="E740" s="10"/>
      <c r="F740" s="10"/>
      <c r="G740" s="10"/>
    </row>
    <row r="741" spans="2:7">
      <c r="B741" s="10"/>
      <c r="C741" s="10"/>
      <c r="D741" s="10"/>
      <c r="E741" s="10"/>
      <c r="F741" s="10"/>
      <c r="G741" s="10"/>
    </row>
    <row r="742" spans="2:7">
      <c r="B742" s="10"/>
      <c r="C742" s="10"/>
      <c r="D742" s="10"/>
      <c r="E742" s="10"/>
      <c r="F742" s="10"/>
      <c r="G742" s="10"/>
    </row>
    <row r="743" spans="2:7">
      <c r="B743" s="10"/>
      <c r="C743" s="10"/>
      <c r="D743" s="10"/>
      <c r="E743" s="10"/>
      <c r="F743" s="10"/>
      <c r="G743" s="10"/>
    </row>
    <row r="744" spans="2:7">
      <c r="B744" s="10"/>
      <c r="C744" s="10"/>
      <c r="D744" s="10"/>
      <c r="E744" s="10"/>
      <c r="F744" s="10"/>
      <c r="G744" s="10"/>
    </row>
    <row r="745" spans="2:7">
      <c r="B745" s="10"/>
      <c r="C745" s="10"/>
      <c r="D745" s="10"/>
      <c r="E745" s="10"/>
      <c r="F745" s="10"/>
      <c r="G745" s="10"/>
    </row>
    <row r="746" spans="2:7">
      <c r="B746" s="10"/>
      <c r="C746" s="10"/>
      <c r="D746" s="10"/>
      <c r="E746" s="10"/>
      <c r="F746" s="10"/>
      <c r="G746" s="10"/>
    </row>
    <row r="747" spans="2:7">
      <c r="B747" s="10"/>
      <c r="C747" s="10"/>
      <c r="D747" s="10"/>
      <c r="E747" s="10"/>
      <c r="F747" s="10"/>
      <c r="G747" s="10"/>
    </row>
    <row r="748" spans="2:7">
      <c r="B748" s="10"/>
      <c r="C748" s="10"/>
      <c r="D748" s="10"/>
      <c r="E748" s="10"/>
      <c r="F748" s="10"/>
      <c r="G748" s="10"/>
    </row>
    <row r="749" spans="2:7">
      <c r="B749" s="10"/>
      <c r="C749" s="10"/>
      <c r="D749" s="10"/>
      <c r="E749" s="10"/>
      <c r="F749" s="10"/>
      <c r="G749" s="10"/>
    </row>
    <row r="750" spans="2:7">
      <c r="B750" s="10"/>
      <c r="C750" s="10"/>
      <c r="D750" s="10"/>
      <c r="E750" s="10"/>
      <c r="F750" s="10"/>
      <c r="G750" s="10"/>
    </row>
    <row r="751" spans="2:7">
      <c r="B751" s="10"/>
      <c r="C751" s="10"/>
      <c r="D751" s="10"/>
      <c r="E751" s="10"/>
      <c r="F751" s="10"/>
      <c r="G751" s="10"/>
    </row>
    <row r="752" spans="2:7">
      <c r="B752" s="10"/>
      <c r="C752" s="10"/>
      <c r="D752" s="10"/>
      <c r="E752" s="10"/>
      <c r="F752" s="10"/>
      <c r="G752" s="10"/>
    </row>
    <row r="753" spans="2:7">
      <c r="B753" s="10"/>
      <c r="C753" s="10"/>
      <c r="D753" s="10"/>
      <c r="E753" s="10"/>
      <c r="F753" s="10"/>
      <c r="G753" s="10"/>
    </row>
    <row r="754" spans="2:7">
      <c r="B754" s="10"/>
      <c r="C754" s="10"/>
      <c r="D754" s="10"/>
      <c r="E754" s="10"/>
      <c r="F754" s="10"/>
      <c r="G754" s="10"/>
    </row>
    <row r="755" spans="2:7">
      <c r="B755" s="10"/>
      <c r="C755" s="10"/>
      <c r="D755" s="10"/>
      <c r="E755" s="10"/>
      <c r="F755" s="10"/>
      <c r="G755" s="10"/>
    </row>
    <row r="756" spans="2:7">
      <c r="B756" s="10"/>
      <c r="C756" s="10"/>
      <c r="D756" s="10"/>
      <c r="E756" s="10"/>
      <c r="F756" s="10"/>
      <c r="G756" s="10"/>
    </row>
    <row r="757" spans="2:7">
      <c r="B757" s="10"/>
      <c r="C757" s="10"/>
      <c r="D757" s="10"/>
      <c r="E757" s="10"/>
      <c r="F757" s="10"/>
      <c r="G757" s="10"/>
    </row>
    <row r="758" spans="2:7">
      <c r="B758" s="10"/>
      <c r="C758" s="10"/>
      <c r="D758" s="10"/>
      <c r="E758" s="10"/>
      <c r="F758" s="10"/>
      <c r="G758" s="10"/>
    </row>
    <row r="759" spans="2:7">
      <c r="B759" s="10"/>
      <c r="C759" s="10"/>
      <c r="D759" s="10"/>
      <c r="E759" s="10"/>
      <c r="F759" s="10"/>
      <c r="G759" s="10"/>
    </row>
    <row r="760" spans="2:7">
      <c r="B760" s="10"/>
      <c r="C760" s="10"/>
      <c r="D760" s="10"/>
      <c r="E760" s="10"/>
      <c r="F760" s="10"/>
      <c r="G760" s="10"/>
    </row>
    <row r="761" spans="2:7">
      <c r="B761" s="10"/>
      <c r="C761" s="10"/>
      <c r="D761" s="10"/>
      <c r="E761" s="10"/>
      <c r="F761" s="10"/>
      <c r="G761" s="10"/>
    </row>
    <row r="762" spans="2:7">
      <c r="B762" s="10"/>
      <c r="C762" s="10"/>
      <c r="D762" s="10"/>
      <c r="E762" s="10"/>
      <c r="F762" s="10"/>
      <c r="G762" s="10"/>
    </row>
    <row r="763" spans="2:7">
      <c r="B763" s="10"/>
      <c r="C763" s="10"/>
      <c r="D763" s="10"/>
      <c r="E763" s="10"/>
      <c r="F763" s="10"/>
      <c r="G763" s="10"/>
    </row>
    <row r="764" spans="2:7">
      <c r="B764" s="10"/>
      <c r="C764" s="10"/>
      <c r="D764" s="10"/>
      <c r="E764" s="10"/>
      <c r="F764" s="10"/>
      <c r="G764" s="10"/>
    </row>
    <row r="765" spans="2:7">
      <c r="B765" s="10"/>
      <c r="C765" s="10"/>
      <c r="D765" s="10"/>
      <c r="E765" s="10"/>
      <c r="F765" s="10"/>
      <c r="G765" s="10"/>
    </row>
    <row r="766" spans="2:7">
      <c r="B766" s="10"/>
      <c r="C766" s="10"/>
      <c r="D766" s="10"/>
      <c r="E766" s="10"/>
      <c r="F766" s="10"/>
      <c r="G766" s="10"/>
    </row>
    <row r="767" spans="2:7">
      <c r="B767" s="10"/>
      <c r="C767" s="10"/>
      <c r="D767" s="10"/>
      <c r="E767" s="10"/>
      <c r="F767" s="10"/>
      <c r="G767" s="10"/>
    </row>
    <row r="768" spans="2:7">
      <c r="B768" s="10"/>
      <c r="C768" s="10"/>
      <c r="D768" s="10"/>
      <c r="E768" s="10"/>
      <c r="F768" s="10"/>
      <c r="G768" s="10"/>
    </row>
    <row r="769" spans="2:7">
      <c r="B769" s="10"/>
      <c r="C769" s="10"/>
      <c r="D769" s="10"/>
      <c r="E769" s="10"/>
      <c r="F769" s="10"/>
      <c r="G769" s="10"/>
    </row>
    <row r="770" spans="2:7">
      <c r="B770" s="10"/>
      <c r="C770" s="10"/>
      <c r="D770" s="10"/>
      <c r="E770" s="10"/>
      <c r="F770" s="10"/>
      <c r="G770" s="10"/>
    </row>
    <row r="771" spans="2:7">
      <c r="B771" s="10"/>
      <c r="C771" s="10"/>
      <c r="D771" s="10"/>
      <c r="E771" s="10"/>
      <c r="F771" s="10"/>
      <c r="G771" s="10"/>
    </row>
    <row r="772" spans="2:7">
      <c r="B772" s="10"/>
      <c r="C772" s="10"/>
      <c r="D772" s="10"/>
      <c r="E772" s="10"/>
      <c r="F772" s="10"/>
      <c r="G772" s="10"/>
    </row>
    <row r="773" spans="2:7">
      <c r="B773" s="10"/>
      <c r="C773" s="10"/>
      <c r="D773" s="10"/>
      <c r="E773" s="10"/>
      <c r="F773" s="10"/>
      <c r="G773" s="10"/>
    </row>
    <row r="774" spans="2:7">
      <c r="B774" s="10"/>
      <c r="C774" s="10"/>
      <c r="D774" s="10"/>
      <c r="E774" s="10"/>
      <c r="F774" s="10"/>
      <c r="G774" s="10"/>
    </row>
    <row r="775" spans="2:7">
      <c r="B775" s="10"/>
      <c r="C775" s="10"/>
      <c r="D775" s="10"/>
      <c r="E775" s="10"/>
      <c r="F775" s="10"/>
      <c r="G775" s="10"/>
    </row>
    <row r="776" spans="2:7">
      <c r="B776" s="10"/>
      <c r="C776" s="10"/>
      <c r="D776" s="10"/>
      <c r="E776" s="10"/>
      <c r="F776" s="10"/>
      <c r="G776" s="10"/>
    </row>
    <row r="777" spans="2:7">
      <c r="B777" s="10"/>
      <c r="C777" s="10"/>
      <c r="D777" s="10"/>
      <c r="E777" s="10"/>
      <c r="F777" s="10"/>
      <c r="G777" s="10"/>
    </row>
    <row r="778" spans="2:7">
      <c r="B778" s="10"/>
      <c r="C778" s="10"/>
      <c r="D778" s="10"/>
      <c r="E778" s="10"/>
      <c r="F778" s="10"/>
      <c r="G778" s="10"/>
    </row>
    <row r="779" spans="2:7">
      <c r="B779" s="10"/>
      <c r="C779" s="10"/>
      <c r="D779" s="10"/>
      <c r="E779" s="10"/>
      <c r="F779" s="10"/>
      <c r="G779" s="10"/>
    </row>
    <row r="780" spans="2:7">
      <c r="B780" s="10"/>
      <c r="C780" s="10"/>
      <c r="D780" s="10"/>
      <c r="E780" s="10"/>
      <c r="F780" s="10"/>
      <c r="G780" s="10"/>
    </row>
    <row r="781" spans="2:7">
      <c r="B781" s="10"/>
      <c r="C781" s="10"/>
      <c r="D781" s="10"/>
      <c r="E781" s="10"/>
      <c r="F781" s="10"/>
      <c r="G781" s="10"/>
    </row>
    <row r="782" spans="2:7">
      <c r="B782" s="10"/>
      <c r="C782" s="10"/>
      <c r="D782" s="10"/>
      <c r="E782" s="10"/>
      <c r="F782" s="10"/>
      <c r="G782" s="10"/>
    </row>
    <row r="783" spans="2:7">
      <c r="B783" s="10"/>
      <c r="C783" s="10"/>
      <c r="D783" s="10"/>
      <c r="E783" s="10"/>
      <c r="F783" s="10"/>
      <c r="G783" s="10"/>
    </row>
    <row r="784" spans="2:7">
      <c r="B784" s="10"/>
      <c r="C784" s="10"/>
      <c r="D784" s="10"/>
      <c r="E784" s="10"/>
      <c r="F784" s="10"/>
      <c r="G784" s="10"/>
    </row>
    <row r="785" spans="2:7">
      <c r="B785" s="10"/>
      <c r="C785" s="10"/>
      <c r="D785" s="10"/>
      <c r="E785" s="10"/>
      <c r="F785" s="10"/>
      <c r="G785" s="10"/>
    </row>
    <row r="786" spans="2:7">
      <c r="B786" s="10"/>
      <c r="C786" s="10"/>
      <c r="D786" s="10"/>
      <c r="E786" s="10"/>
      <c r="F786" s="10"/>
      <c r="G786" s="10"/>
    </row>
    <row r="787" spans="2:7">
      <c r="B787" s="10"/>
      <c r="C787" s="10"/>
      <c r="D787" s="10"/>
      <c r="E787" s="10"/>
      <c r="F787" s="10"/>
      <c r="G787" s="10"/>
    </row>
    <row r="788" spans="2:7">
      <c r="B788" s="10"/>
      <c r="C788" s="10"/>
      <c r="D788" s="10"/>
      <c r="E788" s="10"/>
      <c r="F788" s="10"/>
      <c r="G788" s="10"/>
    </row>
    <row r="789" spans="2:7">
      <c r="B789" s="10"/>
      <c r="C789" s="10"/>
      <c r="D789" s="10"/>
      <c r="E789" s="10"/>
      <c r="F789" s="10"/>
      <c r="G789" s="10"/>
    </row>
    <row r="790" spans="2:7">
      <c r="B790" s="10"/>
      <c r="C790" s="10"/>
      <c r="D790" s="10"/>
      <c r="E790" s="10"/>
      <c r="F790" s="10"/>
      <c r="G790" s="10"/>
    </row>
    <row r="791" spans="2:7">
      <c r="B791" s="10"/>
      <c r="C791" s="10"/>
      <c r="D791" s="10"/>
      <c r="E791" s="10"/>
      <c r="F791" s="10"/>
      <c r="G791" s="10"/>
    </row>
    <row r="792" spans="2:7">
      <c r="B792" s="10"/>
      <c r="C792" s="10"/>
      <c r="D792" s="10"/>
      <c r="E792" s="10"/>
      <c r="F792" s="10"/>
      <c r="G792" s="10"/>
    </row>
    <row r="793" spans="2:7">
      <c r="B793" s="10"/>
      <c r="C793" s="10"/>
      <c r="D793" s="10"/>
      <c r="E793" s="10"/>
      <c r="F793" s="10"/>
      <c r="G793" s="10"/>
    </row>
    <row r="794" spans="2:7">
      <c r="B794" s="10"/>
      <c r="C794" s="10"/>
      <c r="D794" s="10"/>
      <c r="E794" s="10"/>
      <c r="F794" s="10"/>
      <c r="G794" s="10"/>
    </row>
    <row r="795" spans="2:7">
      <c r="B795" s="10"/>
      <c r="C795" s="10"/>
      <c r="D795" s="10"/>
      <c r="E795" s="10"/>
      <c r="F795" s="10"/>
      <c r="G795" s="10"/>
    </row>
    <row r="796" spans="2:7">
      <c r="B796" s="10"/>
      <c r="C796" s="10"/>
      <c r="D796" s="10"/>
      <c r="E796" s="10"/>
      <c r="F796" s="10"/>
      <c r="G796" s="10"/>
    </row>
    <row r="797" spans="2:7">
      <c r="B797" s="10"/>
      <c r="C797" s="10"/>
      <c r="D797" s="10"/>
      <c r="E797" s="10"/>
      <c r="F797" s="10"/>
      <c r="G797" s="10"/>
    </row>
    <row r="798" spans="2:7">
      <c r="B798" s="10"/>
      <c r="C798" s="10"/>
      <c r="D798" s="10"/>
      <c r="E798" s="10"/>
      <c r="F798" s="10"/>
      <c r="G798" s="10"/>
    </row>
    <row r="799" spans="2:7">
      <c r="B799" s="10"/>
      <c r="C799" s="10"/>
      <c r="D799" s="10"/>
      <c r="E799" s="10"/>
      <c r="F799" s="10"/>
      <c r="G799" s="10"/>
    </row>
    <row r="800" spans="2:7">
      <c r="B800" s="10"/>
      <c r="C800" s="10"/>
      <c r="D800" s="10"/>
      <c r="E800" s="10"/>
      <c r="F800" s="10"/>
      <c r="G800" s="10"/>
    </row>
    <row r="801" spans="2:7">
      <c r="B801" s="10"/>
      <c r="C801" s="10"/>
      <c r="D801" s="10"/>
      <c r="E801" s="10"/>
      <c r="F801" s="10"/>
      <c r="G801" s="10"/>
    </row>
    <row r="802" spans="2:7">
      <c r="B802" s="10"/>
      <c r="C802" s="10"/>
      <c r="D802" s="10"/>
      <c r="E802" s="10"/>
      <c r="F802" s="10"/>
      <c r="G802" s="10"/>
    </row>
    <row r="803" spans="2:7">
      <c r="B803" s="10"/>
      <c r="C803" s="10"/>
      <c r="D803" s="10"/>
      <c r="E803" s="10"/>
      <c r="F803" s="10"/>
      <c r="G803" s="10"/>
    </row>
    <row r="804" spans="2:7">
      <c r="B804" s="10"/>
      <c r="C804" s="10"/>
      <c r="D804" s="10"/>
      <c r="E804" s="10"/>
      <c r="F804" s="10"/>
      <c r="G804" s="10"/>
    </row>
    <row r="805" spans="2:7">
      <c r="B805" s="10"/>
      <c r="C805" s="10"/>
      <c r="D805" s="10"/>
      <c r="E805" s="10"/>
      <c r="F805" s="10"/>
      <c r="G805" s="10"/>
    </row>
    <row r="806" spans="2:7">
      <c r="B806" s="10"/>
      <c r="C806" s="10"/>
      <c r="D806" s="10"/>
      <c r="E806" s="10"/>
      <c r="F806" s="10"/>
      <c r="G806" s="10"/>
    </row>
    <row r="807" spans="2:7">
      <c r="B807" s="10"/>
      <c r="C807" s="10"/>
      <c r="D807" s="10"/>
      <c r="E807" s="10"/>
      <c r="F807" s="10"/>
      <c r="G807" s="10"/>
    </row>
    <row r="808" spans="2:7">
      <c r="B808" s="10"/>
      <c r="C808" s="10"/>
      <c r="D808" s="10"/>
      <c r="E808" s="10"/>
      <c r="F808" s="10"/>
      <c r="G808" s="10"/>
    </row>
    <row r="809" spans="2:7">
      <c r="B809" s="10"/>
      <c r="C809" s="10"/>
      <c r="D809" s="10"/>
      <c r="E809" s="10"/>
      <c r="F809" s="10"/>
      <c r="G809" s="10"/>
    </row>
    <row r="810" spans="2:7">
      <c r="B810" s="10"/>
      <c r="C810" s="10"/>
      <c r="D810" s="10"/>
      <c r="E810" s="10"/>
      <c r="F810" s="10"/>
      <c r="G810" s="10"/>
    </row>
    <row r="811" spans="2:7">
      <c r="B811" s="10"/>
      <c r="C811" s="10"/>
      <c r="D811" s="10"/>
      <c r="E811" s="10"/>
      <c r="F811" s="10"/>
      <c r="G811" s="10"/>
    </row>
    <row r="812" spans="2:7">
      <c r="B812" s="10"/>
      <c r="C812" s="10"/>
      <c r="D812" s="10"/>
      <c r="E812" s="10"/>
      <c r="F812" s="10"/>
      <c r="G812" s="10"/>
    </row>
    <row r="813" spans="2:7">
      <c r="B813" s="10"/>
      <c r="C813" s="10"/>
      <c r="D813" s="10"/>
      <c r="E813" s="10"/>
      <c r="F813" s="10"/>
      <c r="G813" s="10"/>
    </row>
    <row r="814" spans="2:7">
      <c r="B814" s="10"/>
      <c r="C814" s="10"/>
      <c r="D814" s="10"/>
      <c r="E814" s="10"/>
      <c r="F814" s="10"/>
      <c r="G814" s="10"/>
    </row>
    <row r="815" spans="2:7">
      <c r="B815" s="10"/>
      <c r="C815" s="10"/>
      <c r="D815" s="10"/>
      <c r="E815" s="10"/>
      <c r="F815" s="10"/>
      <c r="G815" s="10"/>
    </row>
    <row r="816" spans="2:7">
      <c r="B816" s="10"/>
      <c r="C816" s="10"/>
      <c r="D816" s="10"/>
      <c r="E816" s="10"/>
      <c r="F816" s="10"/>
      <c r="G816" s="10"/>
    </row>
    <row r="817" spans="2:7">
      <c r="B817" s="10"/>
      <c r="C817" s="10"/>
      <c r="D817" s="10"/>
      <c r="E817" s="10"/>
      <c r="F817" s="10"/>
      <c r="G817" s="10"/>
    </row>
    <row r="818" spans="2:7">
      <c r="B818" s="10"/>
      <c r="C818" s="10"/>
      <c r="D818" s="10"/>
      <c r="E818" s="10"/>
      <c r="F818" s="10"/>
      <c r="G818" s="10"/>
    </row>
    <row r="819" spans="2:7">
      <c r="B819" s="10"/>
      <c r="C819" s="10"/>
      <c r="D819" s="10"/>
      <c r="E819" s="10"/>
      <c r="F819" s="10"/>
      <c r="G819" s="10"/>
    </row>
    <row r="820" spans="2:7">
      <c r="B820" s="10"/>
      <c r="C820" s="10"/>
      <c r="D820" s="10"/>
      <c r="E820" s="10"/>
      <c r="F820" s="10"/>
      <c r="G820" s="10"/>
    </row>
    <row r="821" spans="2:7">
      <c r="B821" s="10"/>
      <c r="C821" s="10"/>
      <c r="D821" s="10"/>
      <c r="E821" s="10"/>
      <c r="F821" s="10"/>
      <c r="G821" s="10"/>
    </row>
    <row r="822" spans="2:7">
      <c r="B822" s="10"/>
      <c r="C822" s="10"/>
      <c r="D822" s="10"/>
      <c r="E822" s="10"/>
      <c r="F822" s="10"/>
      <c r="G822" s="10"/>
    </row>
    <row r="823" spans="2:7">
      <c r="B823" s="10"/>
      <c r="C823" s="10"/>
      <c r="D823" s="10"/>
      <c r="E823" s="10"/>
      <c r="F823" s="10"/>
      <c r="G823" s="10"/>
    </row>
    <row r="824" spans="2:7">
      <c r="B824" s="10"/>
      <c r="C824" s="10"/>
      <c r="D824" s="10"/>
      <c r="E824" s="10"/>
      <c r="F824" s="10"/>
      <c r="G824" s="10"/>
    </row>
    <row r="825" spans="2:7">
      <c r="B825" s="10"/>
      <c r="C825" s="10"/>
      <c r="D825" s="10"/>
      <c r="E825" s="10"/>
      <c r="F825" s="10"/>
      <c r="G825" s="10"/>
    </row>
    <row r="826" spans="2:7">
      <c r="B826" s="10"/>
      <c r="C826" s="10"/>
      <c r="D826" s="10"/>
      <c r="E826" s="10"/>
      <c r="F826" s="10"/>
      <c r="G826" s="10"/>
    </row>
    <row r="827" spans="2:7">
      <c r="B827" s="10"/>
      <c r="C827" s="10"/>
      <c r="D827" s="10"/>
      <c r="E827" s="10"/>
      <c r="F827" s="10"/>
      <c r="G827" s="10"/>
    </row>
    <row r="828" spans="2:7">
      <c r="B828" s="10"/>
      <c r="C828" s="10"/>
      <c r="D828" s="10"/>
      <c r="E828" s="10"/>
      <c r="F828" s="10"/>
      <c r="G828" s="10"/>
    </row>
    <row r="829" spans="2:7">
      <c r="B829" s="10"/>
      <c r="C829" s="10"/>
      <c r="D829" s="10"/>
      <c r="E829" s="10"/>
      <c r="F829" s="10"/>
      <c r="G829" s="10"/>
    </row>
    <row r="830" spans="2:7">
      <c r="B830" s="10"/>
      <c r="C830" s="10"/>
      <c r="D830" s="10"/>
      <c r="E830" s="10"/>
      <c r="F830" s="10"/>
      <c r="G830" s="10"/>
    </row>
    <row r="831" spans="2:7">
      <c r="B831" s="10"/>
      <c r="C831" s="10"/>
      <c r="D831" s="10"/>
      <c r="E831" s="10"/>
      <c r="F831" s="10"/>
      <c r="G831" s="10"/>
    </row>
    <row r="832" spans="2:7">
      <c r="B832" s="10"/>
      <c r="C832" s="10"/>
      <c r="D832" s="10"/>
      <c r="E832" s="10"/>
      <c r="F832" s="10"/>
      <c r="G832" s="10"/>
    </row>
    <row r="833" spans="2:7">
      <c r="B833" s="10"/>
      <c r="C833" s="10"/>
      <c r="D833" s="10"/>
      <c r="E833" s="10"/>
      <c r="F833" s="10"/>
      <c r="G833" s="10"/>
    </row>
    <row r="834" spans="2:7">
      <c r="B834" s="10"/>
      <c r="C834" s="10"/>
      <c r="D834" s="10"/>
      <c r="E834" s="10"/>
      <c r="F834" s="10"/>
      <c r="G834" s="10"/>
    </row>
    <row r="835" spans="2:7">
      <c r="B835" s="10"/>
      <c r="C835" s="10"/>
      <c r="D835" s="10"/>
      <c r="E835" s="10"/>
      <c r="F835" s="10"/>
      <c r="G835" s="10"/>
    </row>
    <row r="836" spans="2:7">
      <c r="B836" s="10"/>
      <c r="C836" s="10"/>
      <c r="D836" s="10"/>
      <c r="E836" s="10"/>
      <c r="F836" s="10"/>
      <c r="G836" s="10"/>
    </row>
    <row r="837" spans="2:7">
      <c r="B837" s="10"/>
      <c r="C837" s="10"/>
      <c r="D837" s="10"/>
      <c r="E837" s="10"/>
      <c r="F837" s="10"/>
      <c r="G837" s="10"/>
    </row>
    <row r="838" spans="2:7">
      <c r="B838" s="10"/>
      <c r="C838" s="10"/>
      <c r="D838" s="10"/>
      <c r="E838" s="10"/>
      <c r="F838" s="10"/>
      <c r="G838" s="10"/>
    </row>
    <row r="839" spans="2:7">
      <c r="B839" s="10"/>
      <c r="C839" s="10"/>
      <c r="D839" s="10"/>
      <c r="E839" s="10"/>
      <c r="F839" s="10"/>
      <c r="G839" s="10"/>
    </row>
    <row r="840" spans="2:7">
      <c r="B840" s="10"/>
      <c r="C840" s="10"/>
      <c r="D840" s="10"/>
      <c r="E840" s="10"/>
      <c r="F840" s="10"/>
      <c r="G840" s="10"/>
    </row>
    <row r="841" spans="2:7">
      <c r="B841" s="10"/>
      <c r="C841" s="10"/>
      <c r="D841" s="10"/>
      <c r="E841" s="10"/>
      <c r="F841" s="10"/>
      <c r="G841" s="10"/>
    </row>
    <row r="842" spans="2:7">
      <c r="B842" s="10"/>
      <c r="C842" s="10"/>
      <c r="D842" s="10"/>
      <c r="E842" s="10"/>
      <c r="F842" s="10"/>
      <c r="G842" s="10"/>
    </row>
    <row r="843" spans="2:7">
      <c r="B843" s="10"/>
      <c r="C843" s="10"/>
      <c r="D843" s="10"/>
      <c r="E843" s="10"/>
      <c r="F843" s="10"/>
      <c r="G843" s="10"/>
    </row>
    <row r="844" spans="2:7">
      <c r="B844" s="10"/>
      <c r="C844" s="10"/>
      <c r="D844" s="10"/>
      <c r="E844" s="10"/>
      <c r="F844" s="10"/>
      <c r="G844" s="10"/>
    </row>
    <row r="845" spans="2:7">
      <c r="B845" s="10"/>
      <c r="C845" s="10"/>
      <c r="D845" s="10"/>
      <c r="E845" s="10"/>
      <c r="F845" s="10"/>
      <c r="G845" s="10"/>
    </row>
    <row r="846" spans="2:7">
      <c r="B846" s="10"/>
      <c r="C846" s="10"/>
      <c r="D846" s="10"/>
      <c r="E846" s="10"/>
      <c r="F846" s="10"/>
      <c r="G846" s="10"/>
    </row>
    <row r="847" spans="2:7">
      <c r="B847" s="10"/>
      <c r="C847" s="10"/>
      <c r="D847" s="10"/>
      <c r="E847" s="10"/>
      <c r="F847" s="10"/>
      <c r="G847" s="10"/>
    </row>
    <row r="848" spans="2:7">
      <c r="B848" s="10"/>
      <c r="C848" s="10"/>
      <c r="D848" s="10"/>
      <c r="E848" s="10"/>
      <c r="F848" s="10"/>
      <c r="G848" s="10"/>
    </row>
    <row r="849" spans="2:7">
      <c r="B849" s="10"/>
      <c r="C849" s="10"/>
      <c r="D849" s="10"/>
      <c r="E849" s="10"/>
      <c r="F849" s="10"/>
      <c r="G849" s="10"/>
    </row>
    <row r="850" spans="2:7">
      <c r="B850" s="10"/>
      <c r="C850" s="10"/>
      <c r="D850" s="10"/>
      <c r="E850" s="10"/>
      <c r="F850" s="10"/>
      <c r="G850" s="10"/>
    </row>
    <row r="851" spans="2:7">
      <c r="B851" s="10"/>
      <c r="C851" s="10"/>
      <c r="D851" s="10"/>
      <c r="E851" s="10"/>
      <c r="F851" s="10"/>
      <c r="G851" s="10"/>
    </row>
    <row r="852" spans="2:7">
      <c r="B852" s="10"/>
      <c r="C852" s="10"/>
      <c r="D852" s="10"/>
      <c r="E852" s="10"/>
      <c r="F852" s="10"/>
      <c r="G852" s="10"/>
    </row>
    <row r="853" spans="2:7">
      <c r="B853" s="10"/>
      <c r="C853" s="10"/>
      <c r="D853" s="10"/>
      <c r="E853" s="10"/>
      <c r="F853" s="10"/>
      <c r="G853" s="10"/>
    </row>
    <row r="854" spans="2:7">
      <c r="B854" s="10"/>
      <c r="C854" s="10"/>
      <c r="D854" s="10"/>
      <c r="E854" s="10"/>
      <c r="F854" s="10"/>
      <c r="G854" s="10"/>
    </row>
    <row r="855" spans="2:7">
      <c r="B855" s="10"/>
      <c r="C855" s="10"/>
      <c r="D855" s="10"/>
      <c r="E855" s="10"/>
      <c r="F855" s="10"/>
      <c r="G855" s="10"/>
    </row>
    <row r="856" spans="2:7">
      <c r="B856" s="10"/>
      <c r="C856" s="10"/>
      <c r="D856" s="10"/>
      <c r="E856" s="10"/>
      <c r="F856" s="10"/>
      <c r="G856" s="10"/>
    </row>
    <row r="857" spans="2:7">
      <c r="B857" s="10"/>
      <c r="C857" s="10"/>
      <c r="D857" s="10"/>
      <c r="E857" s="10"/>
      <c r="F857" s="10"/>
      <c r="G857" s="10"/>
    </row>
    <row r="858" spans="2:7">
      <c r="B858" s="10"/>
      <c r="C858" s="10"/>
      <c r="D858" s="10"/>
      <c r="E858" s="10"/>
      <c r="F858" s="10"/>
      <c r="G858" s="10"/>
    </row>
    <row r="859" spans="2:7">
      <c r="B859" s="10"/>
      <c r="C859" s="10"/>
      <c r="D859" s="10"/>
      <c r="E859" s="10"/>
      <c r="F859" s="10"/>
      <c r="G859" s="10"/>
    </row>
    <row r="860" spans="2:7">
      <c r="B860" s="10"/>
      <c r="C860" s="10"/>
      <c r="D860" s="10"/>
      <c r="E860" s="10"/>
      <c r="F860" s="10"/>
      <c r="G860" s="10"/>
    </row>
    <row r="861" spans="2:7">
      <c r="B861" s="10"/>
      <c r="C861" s="10"/>
      <c r="D861" s="10"/>
      <c r="E861" s="10"/>
      <c r="F861" s="10"/>
      <c r="G861" s="10"/>
    </row>
    <row r="862" spans="2:7">
      <c r="B862" s="10"/>
      <c r="C862" s="10"/>
      <c r="D862" s="10"/>
      <c r="E862" s="10"/>
      <c r="F862" s="10"/>
      <c r="G862" s="10"/>
    </row>
    <row r="863" spans="2:7">
      <c r="B863" s="10"/>
      <c r="C863" s="10"/>
      <c r="D863" s="10"/>
      <c r="E863" s="10"/>
      <c r="F863" s="10"/>
      <c r="G863" s="10"/>
    </row>
    <row r="864" spans="2:7">
      <c r="B864" s="10"/>
      <c r="C864" s="10"/>
      <c r="D864" s="10"/>
      <c r="E864" s="10"/>
      <c r="F864" s="10"/>
      <c r="G864" s="10"/>
    </row>
    <row r="865" spans="2:7">
      <c r="B865" s="10"/>
      <c r="C865" s="10"/>
      <c r="D865" s="10"/>
      <c r="E865" s="10"/>
      <c r="F865" s="10"/>
      <c r="G865" s="10"/>
    </row>
    <row r="866" spans="2:7">
      <c r="B866" s="10"/>
      <c r="C866" s="10"/>
      <c r="D866" s="10"/>
      <c r="E866" s="10"/>
      <c r="F866" s="10"/>
      <c r="G866" s="10"/>
    </row>
    <row r="867" spans="2:7">
      <c r="B867" s="10"/>
      <c r="C867" s="10"/>
      <c r="D867" s="10"/>
      <c r="E867" s="10"/>
      <c r="F867" s="10"/>
      <c r="G867" s="10"/>
    </row>
    <row r="868" spans="2:7">
      <c r="B868" s="10"/>
      <c r="C868" s="10"/>
      <c r="D868" s="10"/>
      <c r="E868" s="10"/>
      <c r="F868" s="10"/>
      <c r="G868" s="10"/>
    </row>
    <row r="869" spans="2:7">
      <c r="B869" s="10"/>
      <c r="C869" s="10"/>
      <c r="D869" s="10"/>
      <c r="E869" s="10"/>
      <c r="F869" s="10"/>
      <c r="G869" s="10"/>
    </row>
    <row r="870" spans="2:7">
      <c r="B870" s="10"/>
      <c r="C870" s="10"/>
      <c r="D870" s="10"/>
      <c r="E870" s="10"/>
      <c r="F870" s="10"/>
      <c r="G870" s="10"/>
    </row>
    <row r="871" spans="2:7">
      <c r="B871" s="10"/>
      <c r="C871" s="10"/>
      <c r="D871" s="10"/>
      <c r="E871" s="10"/>
      <c r="F871" s="10"/>
      <c r="G871" s="10"/>
    </row>
    <row r="872" spans="2:7">
      <c r="B872" s="10"/>
      <c r="C872" s="10"/>
      <c r="D872" s="10"/>
      <c r="E872" s="10"/>
      <c r="F872" s="10"/>
      <c r="G872" s="10"/>
    </row>
    <row r="873" spans="2:7">
      <c r="B873" s="10"/>
      <c r="C873" s="10"/>
      <c r="D873" s="10"/>
      <c r="E873" s="10"/>
      <c r="F873" s="10"/>
      <c r="G873" s="10"/>
    </row>
    <row r="874" spans="2:7">
      <c r="B874" s="10"/>
      <c r="C874" s="10"/>
      <c r="D874" s="10"/>
      <c r="E874" s="10"/>
      <c r="F874" s="10"/>
      <c r="G874" s="10"/>
    </row>
    <row r="875" spans="2:7">
      <c r="B875" s="10"/>
      <c r="C875" s="10"/>
      <c r="D875" s="10"/>
      <c r="E875" s="10"/>
      <c r="F875" s="10"/>
      <c r="G875" s="10"/>
    </row>
    <row r="876" spans="2:7">
      <c r="B876" s="10"/>
      <c r="C876" s="10"/>
      <c r="D876" s="10"/>
      <c r="E876" s="10"/>
      <c r="F876" s="10"/>
      <c r="G876" s="10"/>
    </row>
    <row r="877" spans="2:7">
      <c r="B877" s="10"/>
      <c r="C877" s="10"/>
      <c r="D877" s="10"/>
      <c r="E877" s="10"/>
      <c r="F877" s="10"/>
      <c r="G877" s="10"/>
    </row>
    <row r="878" spans="2:7">
      <c r="B878" s="10"/>
      <c r="C878" s="10"/>
      <c r="D878" s="10"/>
      <c r="E878" s="10"/>
      <c r="F878" s="10"/>
      <c r="G878" s="10"/>
    </row>
    <row r="879" spans="2:7">
      <c r="B879" s="10"/>
      <c r="C879" s="10"/>
      <c r="D879" s="10"/>
      <c r="E879" s="10"/>
      <c r="F879" s="10"/>
      <c r="G879" s="10"/>
    </row>
    <row r="880" spans="2:7">
      <c r="B880" s="10"/>
      <c r="C880" s="10"/>
      <c r="D880" s="10"/>
      <c r="E880" s="10"/>
      <c r="F880" s="10"/>
      <c r="G880" s="10"/>
    </row>
    <row r="881" spans="2:7">
      <c r="B881" s="10"/>
      <c r="C881" s="10"/>
      <c r="D881" s="10"/>
      <c r="E881" s="10"/>
      <c r="F881" s="10"/>
      <c r="G881" s="10"/>
    </row>
    <row r="882" spans="2:7">
      <c r="B882" s="10"/>
      <c r="C882" s="10"/>
      <c r="D882" s="10"/>
      <c r="E882" s="10"/>
      <c r="F882" s="10"/>
      <c r="G882" s="10"/>
    </row>
    <row r="883" spans="2:7">
      <c r="B883" s="10"/>
      <c r="C883" s="10"/>
      <c r="D883" s="10"/>
      <c r="E883" s="10"/>
      <c r="F883" s="10"/>
      <c r="G883" s="10"/>
    </row>
    <row r="884" spans="2:7">
      <c r="B884" s="10"/>
      <c r="C884" s="10"/>
      <c r="D884" s="10"/>
      <c r="E884" s="10"/>
      <c r="F884" s="10"/>
      <c r="G884" s="10"/>
    </row>
    <row r="885" spans="2:7">
      <c r="B885" s="10"/>
      <c r="C885" s="10"/>
      <c r="D885" s="10"/>
      <c r="E885" s="10"/>
      <c r="F885" s="10"/>
      <c r="G885" s="10"/>
    </row>
    <row r="886" spans="2:7">
      <c r="B886" s="10"/>
      <c r="C886" s="10"/>
      <c r="D886" s="10"/>
      <c r="E886" s="10"/>
      <c r="F886" s="10"/>
      <c r="G886" s="10"/>
    </row>
    <row r="887" spans="2:7">
      <c r="B887" s="10"/>
      <c r="C887" s="10"/>
      <c r="D887" s="10"/>
      <c r="E887" s="10"/>
      <c r="F887" s="10"/>
      <c r="G887" s="10"/>
    </row>
    <row r="888" spans="2:7">
      <c r="B888" s="10"/>
      <c r="C888" s="10"/>
      <c r="D888" s="10"/>
      <c r="E888" s="10"/>
      <c r="F888" s="10"/>
      <c r="G888" s="10"/>
    </row>
    <row r="889" spans="2:7">
      <c r="B889" s="10"/>
      <c r="C889" s="10"/>
      <c r="D889" s="10"/>
      <c r="E889" s="10"/>
      <c r="F889" s="10"/>
      <c r="G889" s="10"/>
    </row>
    <row r="890" spans="2:7">
      <c r="B890" s="10"/>
      <c r="C890" s="10"/>
      <c r="D890" s="10"/>
      <c r="E890" s="10"/>
      <c r="F890" s="10"/>
      <c r="G890" s="10"/>
    </row>
    <row r="891" spans="2:7">
      <c r="B891" s="10"/>
      <c r="C891" s="10"/>
      <c r="D891" s="10"/>
      <c r="E891" s="10"/>
      <c r="F891" s="10"/>
      <c r="G891" s="10"/>
    </row>
    <row r="892" spans="2:7">
      <c r="B892" s="10"/>
      <c r="C892" s="10"/>
      <c r="D892" s="10"/>
      <c r="E892" s="10"/>
      <c r="F892" s="10"/>
      <c r="G892" s="10"/>
    </row>
    <row r="893" spans="2:7">
      <c r="B893" s="10"/>
      <c r="C893" s="10"/>
      <c r="D893" s="10"/>
      <c r="E893" s="10"/>
      <c r="F893" s="10"/>
      <c r="G893" s="10"/>
    </row>
    <row r="894" spans="2:7">
      <c r="B894" s="10"/>
      <c r="C894" s="10"/>
      <c r="D894" s="10"/>
      <c r="E894" s="10"/>
      <c r="F894" s="10"/>
      <c r="G894" s="10"/>
    </row>
    <row r="895" spans="2:7">
      <c r="B895" s="10"/>
      <c r="C895" s="10"/>
      <c r="D895" s="10"/>
      <c r="E895" s="10"/>
      <c r="F895" s="10"/>
      <c r="G895" s="10"/>
    </row>
    <row r="896" spans="2:7">
      <c r="B896" s="10"/>
      <c r="C896" s="10"/>
      <c r="D896" s="10"/>
      <c r="E896" s="10"/>
      <c r="F896" s="10"/>
      <c r="G896" s="10"/>
    </row>
    <row r="897" spans="2:7">
      <c r="B897" s="10"/>
      <c r="C897" s="10"/>
      <c r="D897" s="10"/>
      <c r="E897" s="10"/>
      <c r="F897" s="10"/>
      <c r="G897" s="10"/>
    </row>
    <row r="898" spans="2:7">
      <c r="B898" s="10"/>
      <c r="C898" s="10"/>
      <c r="D898" s="10"/>
      <c r="E898" s="10"/>
      <c r="F898" s="10"/>
      <c r="G898" s="10"/>
    </row>
    <row r="899" spans="2:7">
      <c r="B899" s="10"/>
      <c r="C899" s="10"/>
      <c r="D899" s="10"/>
      <c r="E899" s="10"/>
      <c r="F899" s="10"/>
      <c r="G899" s="10"/>
    </row>
    <row r="900" spans="2:7">
      <c r="B900" s="10"/>
      <c r="C900" s="10"/>
      <c r="D900" s="10"/>
      <c r="E900" s="10"/>
      <c r="F900" s="10"/>
      <c r="G900" s="10"/>
    </row>
    <row r="901" spans="2:7">
      <c r="B901" s="10"/>
      <c r="C901" s="10"/>
      <c r="D901" s="10"/>
      <c r="E901" s="10"/>
      <c r="F901" s="10"/>
      <c r="G901" s="10"/>
    </row>
    <row r="902" spans="2:7">
      <c r="B902" s="10"/>
      <c r="C902" s="10"/>
      <c r="D902" s="10"/>
      <c r="E902" s="10"/>
      <c r="F902" s="10"/>
      <c r="G902" s="10"/>
    </row>
    <row r="903" spans="2:7">
      <c r="B903" s="10"/>
      <c r="C903" s="10"/>
      <c r="D903" s="10"/>
      <c r="E903" s="10"/>
      <c r="F903" s="10"/>
      <c r="G903" s="10"/>
    </row>
    <row r="904" spans="2:7">
      <c r="B904" s="10"/>
      <c r="C904" s="10"/>
      <c r="D904" s="10"/>
      <c r="E904" s="10"/>
      <c r="F904" s="10"/>
      <c r="G904" s="10"/>
    </row>
    <row r="905" spans="2:7">
      <c r="B905" s="10"/>
      <c r="C905" s="10"/>
      <c r="D905" s="10"/>
      <c r="E905" s="10"/>
      <c r="F905" s="10"/>
      <c r="G905" s="10"/>
    </row>
    <row r="906" spans="2:7">
      <c r="B906" s="10"/>
      <c r="C906" s="10"/>
      <c r="D906" s="10"/>
      <c r="E906" s="10"/>
      <c r="F906" s="10"/>
      <c r="G906" s="10"/>
    </row>
    <row r="907" spans="2:7">
      <c r="B907" s="10"/>
      <c r="C907" s="10"/>
      <c r="D907" s="10"/>
      <c r="E907" s="10"/>
      <c r="F907" s="10"/>
      <c r="G907" s="10"/>
    </row>
    <row r="908" spans="2:7">
      <c r="B908" s="10"/>
      <c r="C908" s="10"/>
      <c r="D908" s="10"/>
      <c r="E908" s="10"/>
      <c r="F908" s="10"/>
      <c r="G908" s="10"/>
    </row>
    <row r="909" spans="2:7">
      <c r="B909" s="10"/>
      <c r="C909" s="10"/>
      <c r="D909" s="10"/>
      <c r="E909" s="10"/>
      <c r="F909" s="10"/>
      <c r="G909" s="10"/>
    </row>
    <row r="910" spans="2:7">
      <c r="B910" s="10"/>
      <c r="C910" s="10"/>
      <c r="D910" s="10"/>
      <c r="E910" s="10"/>
      <c r="F910" s="10"/>
      <c r="G910" s="10"/>
    </row>
    <row r="911" spans="2:7">
      <c r="B911" s="10"/>
      <c r="C911" s="10"/>
      <c r="D911" s="10"/>
      <c r="E911" s="10"/>
      <c r="F911" s="10"/>
      <c r="G911" s="10"/>
    </row>
    <row r="912" spans="2:7">
      <c r="B912" s="10"/>
      <c r="C912" s="10"/>
      <c r="D912" s="10"/>
      <c r="E912" s="10"/>
      <c r="F912" s="10"/>
      <c r="G912" s="10"/>
    </row>
    <row r="913" spans="2:7">
      <c r="B913" s="10"/>
      <c r="C913" s="10"/>
      <c r="D913" s="10"/>
      <c r="E913" s="10"/>
      <c r="F913" s="10"/>
      <c r="G913" s="10"/>
    </row>
    <row r="914" spans="2:7">
      <c r="B914" s="10"/>
      <c r="C914" s="10"/>
      <c r="D914" s="10"/>
      <c r="E914" s="10"/>
      <c r="F914" s="10"/>
      <c r="G914" s="10"/>
    </row>
    <row r="915" spans="2:7">
      <c r="B915" s="10"/>
      <c r="C915" s="10"/>
      <c r="D915" s="10"/>
      <c r="E915" s="10"/>
      <c r="F915" s="10"/>
      <c r="G915" s="10"/>
    </row>
    <row r="916" spans="2:7">
      <c r="B916" s="10"/>
      <c r="C916" s="10"/>
      <c r="D916" s="10"/>
      <c r="E916" s="10"/>
      <c r="F916" s="10"/>
      <c r="G916" s="10"/>
    </row>
    <row r="917" spans="2:7">
      <c r="B917" s="10"/>
      <c r="C917" s="10"/>
      <c r="D917" s="10"/>
      <c r="E917" s="10"/>
      <c r="F917" s="10"/>
      <c r="G917" s="10"/>
    </row>
    <row r="918" spans="2:7">
      <c r="B918" s="10"/>
      <c r="C918" s="10"/>
      <c r="D918" s="10"/>
      <c r="E918" s="10"/>
      <c r="F918" s="10"/>
      <c r="G918" s="10"/>
    </row>
    <row r="919" spans="2:7">
      <c r="B919" s="10"/>
      <c r="C919" s="10"/>
      <c r="D919" s="10"/>
      <c r="E919" s="10"/>
      <c r="F919" s="10"/>
      <c r="G919" s="10"/>
    </row>
    <row r="920" spans="2:7">
      <c r="B920" s="10"/>
      <c r="C920" s="10"/>
      <c r="D920" s="10"/>
      <c r="E920" s="10"/>
      <c r="F920" s="10"/>
      <c r="G920" s="10"/>
    </row>
    <row r="921" spans="2:7">
      <c r="B921" s="10"/>
      <c r="C921" s="10"/>
      <c r="D921" s="10"/>
      <c r="E921" s="10"/>
      <c r="F921" s="10"/>
      <c r="G921" s="10"/>
    </row>
    <row r="922" spans="2:7">
      <c r="B922" s="10"/>
      <c r="C922" s="10"/>
      <c r="D922" s="10"/>
      <c r="E922" s="10"/>
      <c r="F922" s="10"/>
      <c r="G922" s="10"/>
    </row>
    <row r="923" spans="2:7">
      <c r="B923" s="10"/>
      <c r="C923" s="10"/>
      <c r="D923" s="10"/>
      <c r="E923" s="10"/>
      <c r="F923" s="10"/>
      <c r="G923" s="10"/>
    </row>
    <row r="924" spans="2:7">
      <c r="B924" s="10"/>
      <c r="C924" s="10"/>
      <c r="D924" s="10"/>
      <c r="E924" s="10"/>
      <c r="F924" s="10"/>
      <c r="G924" s="10"/>
    </row>
    <row r="925" spans="2:7">
      <c r="B925" s="10"/>
      <c r="C925" s="10"/>
      <c r="D925" s="10"/>
      <c r="E925" s="10"/>
      <c r="F925" s="10"/>
      <c r="G925" s="10"/>
    </row>
    <row r="926" spans="2:7">
      <c r="B926" s="10"/>
      <c r="C926" s="10"/>
      <c r="D926" s="10"/>
      <c r="E926" s="10"/>
      <c r="F926" s="10"/>
      <c r="G926" s="10"/>
    </row>
    <row r="927" spans="2:7">
      <c r="B927" s="10"/>
      <c r="C927" s="10"/>
      <c r="D927" s="10"/>
      <c r="E927" s="10"/>
      <c r="F927" s="10"/>
      <c r="G927" s="10"/>
    </row>
    <row r="928" spans="2:7">
      <c r="B928" s="10"/>
      <c r="C928" s="10"/>
      <c r="D928" s="10"/>
      <c r="E928" s="10"/>
      <c r="F928" s="10"/>
      <c r="G928" s="10"/>
    </row>
    <row r="929" spans="2:7">
      <c r="B929" s="10"/>
      <c r="C929" s="10"/>
      <c r="D929" s="10"/>
      <c r="E929" s="10"/>
      <c r="F929" s="10"/>
      <c r="G929" s="10"/>
    </row>
    <row r="930" spans="2:7">
      <c r="B930" s="10"/>
      <c r="C930" s="10"/>
      <c r="D930" s="10"/>
      <c r="E930" s="10"/>
      <c r="F930" s="10"/>
      <c r="G930" s="10"/>
    </row>
    <row r="931" spans="2:7">
      <c r="B931" s="10"/>
      <c r="C931" s="10"/>
      <c r="D931" s="10"/>
      <c r="E931" s="10"/>
      <c r="F931" s="10"/>
      <c r="G931" s="10"/>
    </row>
    <row r="932" spans="2:7">
      <c r="B932" s="10"/>
      <c r="C932" s="10"/>
      <c r="D932" s="10"/>
      <c r="E932" s="10"/>
      <c r="F932" s="10"/>
      <c r="G932" s="10"/>
    </row>
    <row r="933" spans="2:7">
      <c r="B933" s="10"/>
      <c r="C933" s="10"/>
      <c r="D933" s="10"/>
      <c r="E933" s="10"/>
      <c r="F933" s="10"/>
      <c r="G933" s="10"/>
    </row>
    <row r="934" spans="2:7">
      <c r="B934" s="10"/>
      <c r="C934" s="10"/>
      <c r="D934" s="10"/>
      <c r="E934" s="10"/>
      <c r="F934" s="10"/>
      <c r="G934" s="10"/>
    </row>
    <row r="935" spans="2:7">
      <c r="B935" s="10"/>
      <c r="C935" s="10"/>
      <c r="D935" s="10"/>
      <c r="E935" s="10"/>
      <c r="F935" s="10"/>
      <c r="G935" s="10"/>
    </row>
    <row r="936" spans="2:7">
      <c r="B936" s="10"/>
      <c r="C936" s="10"/>
      <c r="D936" s="10"/>
      <c r="E936" s="10"/>
      <c r="F936" s="10"/>
      <c r="G936" s="10"/>
    </row>
    <row r="937" spans="2:7">
      <c r="B937" s="10"/>
      <c r="C937" s="10"/>
      <c r="D937" s="10"/>
      <c r="E937" s="10"/>
      <c r="F937" s="10"/>
      <c r="G937" s="10"/>
    </row>
    <row r="938" spans="2:7">
      <c r="B938" s="10"/>
      <c r="C938" s="10"/>
      <c r="D938" s="10"/>
      <c r="E938" s="10"/>
      <c r="F938" s="10"/>
      <c r="G938" s="10"/>
    </row>
    <row r="939" spans="2:7">
      <c r="B939" s="10"/>
      <c r="C939" s="10"/>
      <c r="D939" s="10"/>
      <c r="E939" s="10"/>
      <c r="F939" s="10"/>
      <c r="G939" s="10"/>
    </row>
    <row r="940" spans="2:7">
      <c r="B940" s="10"/>
      <c r="C940" s="10"/>
      <c r="D940" s="10"/>
      <c r="E940" s="10"/>
      <c r="F940" s="10"/>
      <c r="G940" s="10"/>
    </row>
    <row r="941" spans="2:7">
      <c r="B941" s="10"/>
      <c r="C941" s="10"/>
      <c r="D941" s="10"/>
      <c r="E941" s="10"/>
      <c r="F941" s="10"/>
      <c r="G941" s="10"/>
    </row>
    <row r="942" spans="2:7">
      <c r="B942" s="10"/>
      <c r="C942" s="10"/>
      <c r="D942" s="10"/>
      <c r="E942" s="10"/>
      <c r="F942" s="10"/>
      <c r="G942" s="10"/>
    </row>
    <row r="943" spans="2:7">
      <c r="B943" s="10"/>
      <c r="C943" s="10"/>
      <c r="D943" s="10"/>
      <c r="E943" s="10"/>
      <c r="F943" s="10"/>
      <c r="G943" s="10"/>
    </row>
    <row r="944" spans="2:7">
      <c r="B944" s="10"/>
      <c r="C944" s="10"/>
      <c r="D944" s="10"/>
      <c r="E944" s="10"/>
      <c r="F944" s="10"/>
      <c r="G944" s="10"/>
    </row>
    <row r="945" spans="2:7">
      <c r="B945" s="10"/>
      <c r="C945" s="10"/>
      <c r="D945" s="10"/>
      <c r="E945" s="10"/>
      <c r="F945" s="10"/>
      <c r="G945" s="10"/>
    </row>
    <row r="946" spans="2:7">
      <c r="B946" s="10"/>
      <c r="C946" s="10"/>
      <c r="D946" s="10"/>
      <c r="E946" s="10"/>
      <c r="F946" s="10"/>
      <c r="G946" s="10"/>
    </row>
    <row r="947" spans="2:7">
      <c r="B947" s="10"/>
      <c r="C947" s="10"/>
      <c r="D947" s="10"/>
      <c r="E947" s="10"/>
      <c r="F947" s="10"/>
      <c r="G947" s="10"/>
    </row>
    <row r="948" spans="2:7">
      <c r="B948" s="10"/>
      <c r="C948" s="10"/>
      <c r="D948" s="10"/>
      <c r="E948" s="10"/>
      <c r="F948" s="10"/>
      <c r="G948" s="10"/>
    </row>
    <row r="949" spans="2:7">
      <c r="B949" s="10"/>
      <c r="C949" s="10"/>
      <c r="D949" s="10"/>
      <c r="E949" s="10"/>
      <c r="F949" s="10"/>
      <c r="G949" s="10"/>
    </row>
    <row r="950" spans="2:7">
      <c r="B950" s="10"/>
      <c r="C950" s="10"/>
      <c r="D950" s="10"/>
      <c r="E950" s="10"/>
      <c r="F950" s="10"/>
      <c r="G950" s="10"/>
    </row>
    <row r="951" spans="2:7">
      <c r="B951" s="10"/>
      <c r="C951" s="10"/>
      <c r="D951" s="10"/>
      <c r="E951" s="10"/>
      <c r="F951" s="10"/>
      <c r="G951" s="10"/>
    </row>
    <row r="952" spans="2:7">
      <c r="B952" s="10"/>
      <c r="C952" s="10"/>
      <c r="D952" s="10"/>
      <c r="E952" s="10"/>
      <c r="F952" s="10"/>
      <c r="G952" s="10"/>
    </row>
    <row r="953" spans="2:7">
      <c r="B953" s="10"/>
      <c r="C953" s="10"/>
      <c r="D953" s="10"/>
      <c r="E953" s="10"/>
      <c r="F953" s="10"/>
      <c r="G953" s="10"/>
    </row>
    <row r="954" spans="2:7">
      <c r="B954" s="10"/>
      <c r="C954" s="10"/>
      <c r="D954" s="10"/>
      <c r="E954" s="10"/>
      <c r="F954" s="10"/>
      <c r="G954" s="10"/>
    </row>
    <row r="955" spans="2:7">
      <c r="B955" s="10"/>
      <c r="C955" s="10"/>
      <c r="D955" s="10"/>
      <c r="E955" s="10"/>
      <c r="F955" s="10"/>
      <c r="G955" s="10"/>
    </row>
    <row r="956" spans="2:7">
      <c r="B956" s="10"/>
      <c r="C956" s="10"/>
      <c r="D956" s="10"/>
      <c r="E956" s="10"/>
      <c r="F956" s="10"/>
      <c r="G956" s="10"/>
    </row>
    <row r="957" spans="2:7">
      <c r="B957" s="10"/>
      <c r="C957" s="10"/>
      <c r="D957" s="10"/>
      <c r="E957" s="10"/>
      <c r="F957" s="10"/>
      <c r="G957" s="10"/>
    </row>
    <row r="958" spans="2:7">
      <c r="B958" s="10"/>
      <c r="C958" s="10"/>
      <c r="D958" s="10"/>
      <c r="E958" s="10"/>
      <c r="F958" s="10"/>
      <c r="G958" s="10"/>
    </row>
    <row r="959" spans="2:7">
      <c r="B959" s="10"/>
      <c r="C959" s="10"/>
      <c r="D959" s="10"/>
      <c r="E959" s="10"/>
      <c r="F959" s="10"/>
      <c r="G959" s="10"/>
    </row>
    <row r="960" spans="2:7">
      <c r="B960" s="10"/>
      <c r="C960" s="10"/>
      <c r="D960" s="10"/>
      <c r="E960" s="10"/>
      <c r="F960" s="10"/>
      <c r="G960" s="10"/>
    </row>
    <row r="961" spans="2:7">
      <c r="B961" s="10"/>
      <c r="C961" s="10"/>
      <c r="D961" s="10"/>
      <c r="E961" s="10"/>
      <c r="F961" s="10"/>
      <c r="G961" s="10"/>
    </row>
    <row r="962" spans="2:7">
      <c r="B962" s="10"/>
      <c r="C962" s="10"/>
      <c r="D962" s="10"/>
      <c r="E962" s="10"/>
      <c r="F962" s="10"/>
      <c r="G962" s="10"/>
    </row>
    <row r="963" spans="2:7">
      <c r="B963" s="10"/>
      <c r="C963" s="10"/>
      <c r="D963" s="10"/>
      <c r="E963" s="10"/>
      <c r="F963" s="10"/>
      <c r="G963" s="10"/>
    </row>
    <row r="964" spans="2:7">
      <c r="B964" s="10"/>
      <c r="C964" s="10"/>
      <c r="D964" s="10"/>
      <c r="E964" s="10"/>
      <c r="F964" s="10"/>
      <c r="G964" s="10"/>
    </row>
    <row r="965" spans="2:7">
      <c r="B965" s="10"/>
      <c r="C965" s="10"/>
      <c r="D965" s="10"/>
      <c r="E965" s="10"/>
      <c r="F965" s="10"/>
      <c r="G965" s="10"/>
    </row>
    <row r="966" spans="2:7">
      <c r="B966" s="10"/>
      <c r="C966" s="10"/>
      <c r="D966" s="10"/>
      <c r="E966" s="10"/>
      <c r="F966" s="10"/>
      <c r="G966" s="10"/>
    </row>
    <row r="967" spans="2:7">
      <c r="B967" s="10"/>
      <c r="C967" s="10"/>
      <c r="D967" s="10"/>
      <c r="E967" s="10"/>
      <c r="F967" s="10"/>
      <c r="G967" s="10"/>
    </row>
    <row r="968" spans="2:7">
      <c r="B968" s="10"/>
      <c r="C968" s="10"/>
      <c r="D968" s="10"/>
      <c r="E968" s="10"/>
      <c r="F968" s="10"/>
      <c r="G968" s="10"/>
    </row>
    <row r="969" spans="2:7">
      <c r="B969" s="10"/>
      <c r="C969" s="10"/>
      <c r="D969" s="10"/>
      <c r="E969" s="10"/>
      <c r="F969" s="10"/>
      <c r="G969" s="10"/>
    </row>
    <row r="970" spans="2:7">
      <c r="B970" s="10"/>
      <c r="C970" s="10"/>
      <c r="D970" s="10"/>
      <c r="E970" s="10"/>
      <c r="F970" s="10"/>
      <c r="G970" s="10"/>
    </row>
    <row r="971" spans="2:7">
      <c r="B971" s="10"/>
      <c r="C971" s="10"/>
      <c r="D971" s="10"/>
      <c r="E971" s="10"/>
      <c r="F971" s="10"/>
      <c r="G971" s="10"/>
    </row>
    <row r="972" spans="2:7">
      <c r="B972" s="10"/>
      <c r="C972" s="10"/>
      <c r="D972" s="10"/>
      <c r="E972" s="10"/>
      <c r="F972" s="10"/>
      <c r="G972" s="10"/>
    </row>
    <row r="973" spans="2:7">
      <c r="B973" s="10"/>
      <c r="C973" s="10"/>
      <c r="D973" s="10"/>
      <c r="E973" s="10"/>
      <c r="F973" s="10"/>
      <c r="G973" s="10"/>
    </row>
    <row r="974" spans="2:7">
      <c r="B974" s="10"/>
      <c r="C974" s="10"/>
      <c r="D974" s="10"/>
      <c r="E974" s="10"/>
      <c r="F974" s="10"/>
      <c r="G974" s="10"/>
    </row>
    <row r="975" spans="2:7">
      <c r="B975" s="10"/>
      <c r="C975" s="10"/>
      <c r="D975" s="10"/>
      <c r="E975" s="10"/>
      <c r="F975" s="10"/>
      <c r="G975" s="10"/>
    </row>
    <row r="976" spans="2:7">
      <c r="B976" s="10"/>
      <c r="C976" s="10"/>
      <c r="D976" s="10"/>
      <c r="E976" s="10"/>
      <c r="F976" s="10"/>
      <c r="G976" s="10"/>
    </row>
    <row r="977" spans="2:7">
      <c r="B977" s="10"/>
      <c r="C977" s="10"/>
      <c r="D977" s="10"/>
      <c r="E977" s="10"/>
      <c r="F977" s="10"/>
      <c r="G977" s="10"/>
    </row>
    <row r="978" spans="2:7">
      <c r="B978" s="10"/>
      <c r="C978" s="10"/>
      <c r="D978" s="10"/>
      <c r="E978" s="10"/>
      <c r="F978" s="10"/>
      <c r="G978" s="10"/>
    </row>
    <row r="979" spans="2:7">
      <c r="B979" s="10"/>
      <c r="C979" s="10"/>
      <c r="D979" s="10"/>
      <c r="E979" s="10"/>
      <c r="F979" s="10"/>
      <c r="G979" s="10"/>
    </row>
    <row r="980" spans="2:7">
      <c r="B980" s="10"/>
      <c r="C980" s="10"/>
      <c r="D980" s="10"/>
      <c r="E980" s="10"/>
      <c r="F980" s="10"/>
      <c r="G980" s="10"/>
    </row>
    <row r="981" spans="2:7">
      <c r="B981" s="10"/>
      <c r="C981" s="10"/>
      <c r="D981" s="10"/>
      <c r="E981" s="10"/>
      <c r="F981" s="10"/>
      <c r="G981" s="10"/>
    </row>
    <row r="982" spans="2:7">
      <c r="B982" s="10"/>
      <c r="C982" s="10"/>
      <c r="D982" s="10"/>
      <c r="E982" s="10"/>
      <c r="F982" s="10"/>
      <c r="G982" s="10"/>
    </row>
    <row r="983" spans="2:7">
      <c r="B983" s="10"/>
      <c r="C983" s="10"/>
      <c r="D983" s="10"/>
      <c r="E983" s="10"/>
      <c r="F983" s="10"/>
      <c r="G983" s="10"/>
    </row>
    <row r="984" spans="2:7">
      <c r="B984" s="10"/>
      <c r="C984" s="10"/>
      <c r="D984" s="10"/>
      <c r="E984" s="10"/>
      <c r="F984" s="10"/>
      <c r="G984" s="10"/>
    </row>
    <row r="985" spans="2:7">
      <c r="B985" s="10"/>
      <c r="C985" s="10"/>
      <c r="D985" s="10"/>
      <c r="E985" s="10"/>
      <c r="F985" s="10"/>
      <c r="G985" s="10"/>
    </row>
    <row r="986" spans="2:7">
      <c r="B986" s="10"/>
      <c r="C986" s="10"/>
      <c r="D986" s="10"/>
      <c r="E986" s="10"/>
      <c r="F986" s="10"/>
      <c r="G986" s="10"/>
    </row>
    <row r="987" spans="2:7">
      <c r="B987" s="10"/>
      <c r="C987" s="10"/>
      <c r="D987" s="10"/>
      <c r="E987" s="10"/>
      <c r="F987" s="10"/>
      <c r="G987" s="10"/>
    </row>
    <row r="988" spans="2:7">
      <c r="B988" s="10"/>
      <c r="C988" s="10"/>
      <c r="D988" s="10"/>
      <c r="E988" s="10"/>
      <c r="F988" s="10"/>
      <c r="G988" s="10"/>
    </row>
    <row r="989" spans="2:7">
      <c r="B989" s="10"/>
      <c r="C989" s="10"/>
      <c r="D989" s="10"/>
      <c r="E989" s="10"/>
      <c r="F989" s="10"/>
      <c r="G989" s="10"/>
    </row>
    <row r="990" spans="2:7">
      <c r="B990" s="10"/>
      <c r="C990" s="10"/>
      <c r="D990" s="10"/>
      <c r="E990" s="10"/>
      <c r="F990" s="10"/>
      <c r="G990" s="10"/>
    </row>
    <row r="991" spans="2:7">
      <c r="B991" s="10"/>
      <c r="C991" s="10"/>
      <c r="D991" s="10"/>
      <c r="E991" s="10"/>
      <c r="F991" s="10"/>
      <c r="G991" s="10"/>
    </row>
    <row r="992" spans="2:7">
      <c r="B992" s="10"/>
      <c r="C992" s="10"/>
      <c r="D992" s="10"/>
      <c r="E992" s="10"/>
      <c r="F992" s="10"/>
      <c r="G992" s="10"/>
    </row>
    <row r="993" spans="2:7">
      <c r="B993" s="10"/>
      <c r="C993" s="10"/>
      <c r="D993" s="10"/>
      <c r="E993" s="10"/>
      <c r="F993" s="10"/>
      <c r="G993" s="10"/>
    </row>
    <row r="994" spans="2:7">
      <c r="B994" s="10"/>
      <c r="C994" s="10"/>
      <c r="D994" s="10"/>
      <c r="E994" s="10"/>
      <c r="F994" s="10"/>
      <c r="G994" s="10"/>
    </row>
    <row r="995" spans="2:7">
      <c r="B995" s="10"/>
      <c r="C995" s="10"/>
      <c r="D995" s="10"/>
      <c r="E995" s="10"/>
      <c r="F995" s="10"/>
      <c r="G995" s="10"/>
    </row>
    <row r="996" spans="2:7">
      <c r="B996" s="10"/>
      <c r="C996" s="10"/>
      <c r="D996" s="10"/>
      <c r="E996" s="10"/>
      <c r="F996" s="10"/>
      <c r="G996" s="10"/>
    </row>
    <row r="997" spans="2:7">
      <c r="B997" s="10"/>
      <c r="C997" s="10"/>
      <c r="D997" s="10"/>
      <c r="E997" s="10"/>
      <c r="F997" s="10"/>
      <c r="G997" s="10"/>
    </row>
    <row r="998" spans="2:7">
      <c r="B998" s="10"/>
      <c r="C998" s="10"/>
      <c r="D998" s="10"/>
      <c r="E998" s="10"/>
      <c r="F998" s="10"/>
      <c r="G998" s="10"/>
    </row>
    <row r="999" spans="2:7">
      <c r="B999" s="10"/>
      <c r="C999" s="10"/>
      <c r="D999" s="10"/>
      <c r="E999" s="10"/>
      <c r="F999" s="10"/>
      <c r="G999" s="10"/>
    </row>
    <row r="1000" spans="2:7">
      <c r="B1000" s="10"/>
      <c r="C1000" s="10"/>
      <c r="D1000" s="10"/>
      <c r="E1000" s="10"/>
      <c r="F1000" s="10"/>
      <c r="G1000" s="10"/>
    </row>
    <row r="1001" spans="2:7">
      <c r="B1001" s="10"/>
      <c r="C1001" s="10"/>
      <c r="D1001" s="10"/>
      <c r="E1001" s="10"/>
      <c r="F1001" s="10"/>
      <c r="G1001" s="10"/>
    </row>
    <row r="1002" spans="2:7">
      <c r="B1002" s="10"/>
      <c r="C1002" s="10"/>
      <c r="D1002" s="10"/>
      <c r="E1002" s="10"/>
      <c r="F1002" s="10"/>
      <c r="G1002" s="10"/>
    </row>
    <row r="1003" spans="2:7">
      <c r="B1003" s="10"/>
      <c r="C1003" s="10"/>
      <c r="D1003" s="10"/>
      <c r="E1003" s="10"/>
      <c r="F1003" s="10"/>
      <c r="G1003" s="10"/>
    </row>
    <row r="1004" spans="2:7">
      <c r="B1004" s="10"/>
      <c r="C1004" s="10"/>
      <c r="D1004" s="10"/>
      <c r="E1004" s="10"/>
      <c r="F1004" s="10"/>
      <c r="G1004" s="10"/>
    </row>
    <row r="1005" spans="2:7">
      <c r="B1005" s="10"/>
      <c r="C1005" s="10"/>
      <c r="D1005" s="10"/>
      <c r="E1005" s="10"/>
      <c r="F1005" s="10"/>
      <c r="G1005" s="10"/>
    </row>
    <row r="1006" spans="2:7">
      <c r="B1006" s="10"/>
      <c r="C1006" s="10"/>
      <c r="D1006" s="10"/>
      <c r="E1006" s="10"/>
      <c r="F1006" s="10"/>
      <c r="G1006" s="10"/>
    </row>
    <row r="1007" spans="2:7">
      <c r="B1007" s="10"/>
      <c r="C1007" s="10"/>
      <c r="D1007" s="10"/>
      <c r="E1007" s="10"/>
      <c r="F1007" s="10"/>
      <c r="G1007" s="10"/>
    </row>
    <row r="1008" spans="2:7">
      <c r="B1008" s="10"/>
      <c r="C1008" s="10"/>
      <c r="D1008" s="10"/>
      <c r="E1008" s="10"/>
      <c r="F1008" s="10"/>
      <c r="G1008" s="10"/>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F9:F1008">
      <formula1>'# Enums'!$AP$2:$AP$3</formula1>
    </dataValidation>
    <dataValidation type="list" allowBlank="1" showInputMessage="1" showErrorMessage="1" errorTitle="Value not in codelist" error="You must use a code from the codelist.&#10;&#10;If no code is appropriate, please create an issue in the RDLS GitHub repository." sqref="G9:G1008">
      <formula1>'# Enums'!$AQ$2:$AQ$5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EFEFEF"/>
  </sheetPr>
  <dimension ref="A1:H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18.7109375" customWidth="1"/>
    <col min="4" max="4" width="20.7109375" customWidth="1"/>
    <col min="5" max="5" width="27.7109375" customWidth="1"/>
    <col min="6" max="6" width="29.7109375" customWidth="1"/>
    <col min="7" max="8" width="19.7109375" customWidth="1"/>
  </cols>
  <sheetData>
    <row r="1" spans="1:8" s="4" customFormat="1">
      <c r="A1" s="4" t="s">
        <v>5</v>
      </c>
      <c r="B1" s="4" t="s">
        <v>13</v>
      </c>
      <c r="C1" s="4" t="s">
        <v>693</v>
      </c>
      <c r="D1" s="4" t="s">
        <v>695</v>
      </c>
      <c r="E1" s="4" t="s">
        <v>697</v>
      </c>
      <c r="F1" s="4" t="s">
        <v>700</v>
      </c>
      <c r="G1" s="4" t="s">
        <v>704</v>
      </c>
      <c r="H1" s="4" t="s">
        <v>706</v>
      </c>
    </row>
    <row r="2" spans="1:8" s="5" customFormat="1">
      <c r="A2" s="5" t="s">
        <v>6</v>
      </c>
      <c r="B2" s="5" t="s">
        <v>14</v>
      </c>
      <c r="C2" s="5" t="s">
        <v>14</v>
      </c>
      <c r="D2" s="5" t="s">
        <v>35</v>
      </c>
      <c r="E2" s="5" t="s">
        <v>698</v>
      </c>
      <c r="F2" s="5" t="s">
        <v>701</v>
      </c>
      <c r="G2" s="5" t="s">
        <v>42</v>
      </c>
      <c r="H2" s="5" t="s">
        <v>707</v>
      </c>
    </row>
    <row r="3" spans="1:8" s="6" customFormat="1" ht="30" customHeight="1">
      <c r="A3" s="6" t="s">
        <v>7</v>
      </c>
      <c r="B3" s="6" t="s">
        <v>15</v>
      </c>
      <c r="C3" s="6" t="s">
        <v>694</v>
      </c>
      <c r="D3" s="6" t="s">
        <v>696</v>
      </c>
      <c r="E3" s="6" t="s">
        <v>699</v>
      </c>
      <c r="F3" s="6" t="s">
        <v>702</v>
      </c>
      <c r="G3" s="6" t="s">
        <v>705</v>
      </c>
      <c r="H3" s="6" t="s">
        <v>708</v>
      </c>
    </row>
    <row r="4" spans="1:8" s="7" customFormat="1">
      <c r="A4" s="7" t="s">
        <v>8</v>
      </c>
      <c r="B4" s="7" t="s">
        <v>16</v>
      </c>
      <c r="C4" s="7" t="s">
        <v>16</v>
      </c>
    </row>
    <row r="5" spans="1:8" s="7" customFormat="1">
      <c r="A5" s="7" t="s">
        <v>9</v>
      </c>
      <c r="B5" s="7" t="s">
        <v>17</v>
      </c>
      <c r="C5" s="7" t="s">
        <v>17</v>
      </c>
      <c r="D5" s="7" t="s">
        <v>17</v>
      </c>
      <c r="E5" s="7" t="s">
        <v>27</v>
      </c>
      <c r="F5" s="7" t="s">
        <v>17</v>
      </c>
      <c r="G5" s="7" t="s">
        <v>17</v>
      </c>
      <c r="H5" s="7" t="s">
        <v>17</v>
      </c>
    </row>
    <row r="6" spans="1:8" s="6" customFormat="1" ht="30" customHeight="1">
      <c r="A6" s="6" t="s">
        <v>10</v>
      </c>
      <c r="F6" s="6" t="s">
        <v>703</v>
      </c>
      <c r="G6" s="6" t="s">
        <v>44</v>
      </c>
    </row>
    <row r="7" spans="1:8" s="8" customFormat="1">
      <c r="A7" s="8" t="s">
        <v>11</v>
      </c>
    </row>
    <row r="8" spans="1:8" s="9" customFormat="1" ht="50" customHeight="1">
      <c r="A8" s="9" t="s">
        <v>12</v>
      </c>
      <c r="E8" s="9" t="s">
        <v>313</v>
      </c>
    </row>
    <row r="9" spans="1:8">
      <c r="B9" s="10"/>
      <c r="C9" s="10"/>
      <c r="D9" s="10"/>
      <c r="E9" s="10"/>
      <c r="F9" s="11"/>
      <c r="G9" s="10"/>
      <c r="H9" s="10"/>
    </row>
    <row r="10" spans="1:8">
      <c r="B10" s="10"/>
      <c r="C10" s="10"/>
      <c r="D10" s="10"/>
      <c r="E10" s="10"/>
      <c r="F10" s="11"/>
      <c r="G10" s="10"/>
      <c r="H10" s="10"/>
    </row>
    <row r="11" spans="1:8">
      <c r="B11" s="10"/>
      <c r="C11" s="10"/>
      <c r="D11" s="10"/>
      <c r="E11" s="10"/>
      <c r="F11" s="11"/>
      <c r="G11" s="10"/>
      <c r="H11" s="10"/>
    </row>
    <row r="12" spans="1:8">
      <c r="B12" s="10"/>
      <c r="C12" s="10"/>
      <c r="D12" s="10"/>
      <c r="E12" s="10"/>
      <c r="F12" s="11"/>
      <c r="G12" s="10"/>
      <c r="H12" s="10"/>
    </row>
    <row r="13" spans="1:8">
      <c r="B13" s="10"/>
      <c r="C13" s="10"/>
      <c r="D13" s="10"/>
      <c r="E13" s="10"/>
      <c r="F13" s="11"/>
      <c r="G13" s="10"/>
      <c r="H13" s="10"/>
    </row>
    <row r="14" spans="1:8">
      <c r="B14" s="10"/>
      <c r="C14" s="10"/>
      <c r="D14" s="10"/>
      <c r="E14" s="10"/>
      <c r="F14" s="11"/>
      <c r="G14" s="10"/>
      <c r="H14" s="10"/>
    </row>
    <row r="15" spans="1:8">
      <c r="B15" s="10"/>
      <c r="C15" s="10"/>
      <c r="D15" s="10"/>
      <c r="E15" s="10"/>
      <c r="F15" s="11"/>
      <c r="G15" s="10"/>
      <c r="H15" s="10"/>
    </row>
    <row r="16" spans="1:8">
      <c r="B16" s="10"/>
      <c r="C16" s="10"/>
      <c r="D16" s="10"/>
      <c r="E16" s="10"/>
      <c r="F16" s="11"/>
      <c r="G16" s="10"/>
      <c r="H16" s="10"/>
    </row>
    <row r="17" spans="2:8">
      <c r="B17" s="10"/>
      <c r="C17" s="10"/>
      <c r="D17" s="10"/>
      <c r="E17" s="10"/>
      <c r="F17" s="11"/>
      <c r="G17" s="10"/>
      <c r="H17" s="10"/>
    </row>
    <row r="18" spans="2:8">
      <c r="B18" s="10"/>
      <c r="C18" s="10"/>
      <c r="D18" s="10"/>
      <c r="E18" s="10"/>
      <c r="F18" s="11"/>
      <c r="G18" s="10"/>
      <c r="H18" s="10"/>
    </row>
    <row r="19" spans="2:8">
      <c r="B19" s="10"/>
      <c r="C19" s="10"/>
      <c r="D19" s="10"/>
      <c r="E19" s="10"/>
      <c r="F19" s="11"/>
      <c r="G19" s="10"/>
      <c r="H19" s="10"/>
    </row>
    <row r="20" spans="2:8">
      <c r="B20" s="10"/>
      <c r="C20" s="10"/>
      <c r="D20" s="10"/>
      <c r="E20" s="10"/>
      <c r="F20" s="11"/>
      <c r="G20" s="10"/>
      <c r="H20" s="10"/>
    </row>
    <row r="21" spans="2:8">
      <c r="B21" s="10"/>
      <c r="C21" s="10"/>
      <c r="D21" s="10"/>
      <c r="E21" s="10"/>
      <c r="F21" s="11"/>
      <c r="G21" s="10"/>
      <c r="H21" s="10"/>
    </row>
    <row r="22" spans="2:8">
      <c r="B22" s="10"/>
      <c r="C22" s="10"/>
      <c r="D22" s="10"/>
      <c r="E22" s="10"/>
      <c r="F22" s="11"/>
      <c r="G22" s="10"/>
      <c r="H22" s="10"/>
    </row>
    <row r="23" spans="2:8">
      <c r="B23" s="10"/>
      <c r="C23" s="10"/>
      <c r="D23" s="10"/>
      <c r="E23" s="10"/>
      <c r="F23" s="11"/>
      <c r="G23" s="10"/>
      <c r="H23" s="10"/>
    </row>
    <row r="24" spans="2:8">
      <c r="B24" s="10"/>
      <c r="C24" s="10"/>
      <c r="D24" s="10"/>
      <c r="E24" s="10"/>
      <c r="F24" s="11"/>
      <c r="G24" s="10"/>
      <c r="H24" s="10"/>
    </row>
    <row r="25" spans="2:8">
      <c r="B25" s="10"/>
      <c r="C25" s="10"/>
      <c r="D25" s="10"/>
      <c r="E25" s="10"/>
      <c r="F25" s="11"/>
      <c r="G25" s="10"/>
      <c r="H25" s="10"/>
    </row>
    <row r="26" spans="2:8">
      <c r="B26" s="10"/>
      <c r="C26" s="10"/>
      <c r="D26" s="10"/>
      <c r="E26" s="10"/>
      <c r="F26" s="11"/>
      <c r="G26" s="10"/>
      <c r="H26" s="10"/>
    </row>
    <row r="27" spans="2:8">
      <c r="B27" s="10"/>
      <c r="C27" s="10"/>
      <c r="D27" s="10"/>
      <c r="E27" s="10"/>
      <c r="F27" s="11"/>
      <c r="G27" s="10"/>
      <c r="H27" s="10"/>
    </row>
    <row r="28" spans="2:8">
      <c r="B28" s="10"/>
      <c r="C28" s="10"/>
      <c r="D28" s="10"/>
      <c r="E28" s="10"/>
      <c r="F28" s="11"/>
      <c r="G28" s="10"/>
      <c r="H28" s="10"/>
    </row>
    <row r="29" spans="2:8">
      <c r="B29" s="10"/>
      <c r="C29" s="10"/>
      <c r="D29" s="10"/>
      <c r="E29" s="10"/>
      <c r="F29" s="11"/>
      <c r="G29" s="10"/>
      <c r="H29" s="10"/>
    </row>
    <row r="30" spans="2:8">
      <c r="B30" s="10"/>
      <c r="C30" s="10"/>
      <c r="D30" s="10"/>
      <c r="E30" s="10"/>
      <c r="F30" s="11"/>
      <c r="G30" s="10"/>
      <c r="H30" s="10"/>
    </row>
    <row r="31" spans="2:8">
      <c r="B31" s="10"/>
      <c r="C31" s="10"/>
      <c r="D31" s="10"/>
      <c r="E31" s="10"/>
      <c r="F31" s="11"/>
      <c r="G31" s="10"/>
      <c r="H31" s="10"/>
    </row>
    <row r="32" spans="2:8">
      <c r="B32" s="10"/>
      <c r="C32" s="10"/>
      <c r="D32" s="10"/>
      <c r="E32" s="10"/>
      <c r="F32" s="11"/>
      <c r="G32" s="10"/>
      <c r="H32" s="10"/>
    </row>
    <row r="33" spans="2:8">
      <c r="B33" s="10"/>
      <c r="C33" s="10"/>
      <c r="D33" s="10"/>
      <c r="E33" s="10"/>
      <c r="F33" s="11"/>
      <c r="G33" s="10"/>
      <c r="H33" s="10"/>
    </row>
    <row r="34" spans="2:8">
      <c r="B34" s="10"/>
      <c r="C34" s="10"/>
      <c r="D34" s="10"/>
      <c r="E34" s="10"/>
      <c r="F34" s="11"/>
      <c r="G34" s="10"/>
      <c r="H34" s="10"/>
    </row>
    <row r="35" spans="2:8">
      <c r="B35" s="10"/>
      <c r="C35" s="10"/>
      <c r="D35" s="10"/>
      <c r="E35" s="10"/>
      <c r="F35" s="11"/>
      <c r="G35" s="10"/>
      <c r="H35" s="10"/>
    </row>
    <row r="36" spans="2:8">
      <c r="B36" s="10"/>
      <c r="C36" s="10"/>
      <c r="D36" s="10"/>
      <c r="E36" s="10"/>
      <c r="F36" s="11"/>
      <c r="G36" s="10"/>
      <c r="H36" s="10"/>
    </row>
    <row r="37" spans="2:8">
      <c r="B37" s="10"/>
      <c r="C37" s="10"/>
      <c r="D37" s="10"/>
      <c r="E37" s="10"/>
      <c r="F37" s="11"/>
      <c r="G37" s="10"/>
      <c r="H37" s="10"/>
    </row>
    <row r="38" spans="2:8">
      <c r="B38" s="10"/>
      <c r="C38" s="10"/>
      <c r="D38" s="10"/>
      <c r="E38" s="10"/>
      <c r="F38" s="11"/>
      <c r="G38" s="10"/>
      <c r="H38" s="10"/>
    </row>
    <row r="39" spans="2:8">
      <c r="B39" s="10"/>
      <c r="C39" s="10"/>
      <c r="D39" s="10"/>
      <c r="E39" s="10"/>
      <c r="F39" s="11"/>
      <c r="G39" s="10"/>
      <c r="H39" s="10"/>
    </row>
    <row r="40" spans="2:8">
      <c r="B40" s="10"/>
      <c r="C40" s="10"/>
      <c r="D40" s="10"/>
      <c r="E40" s="10"/>
      <c r="F40" s="11"/>
      <c r="G40" s="10"/>
      <c r="H40" s="10"/>
    </row>
    <row r="41" spans="2:8">
      <c r="B41" s="10"/>
      <c r="C41" s="10"/>
      <c r="D41" s="10"/>
      <c r="E41" s="10"/>
      <c r="F41" s="11"/>
      <c r="G41" s="10"/>
      <c r="H41" s="10"/>
    </row>
    <row r="42" spans="2:8">
      <c r="B42" s="10"/>
      <c r="C42" s="10"/>
      <c r="D42" s="10"/>
      <c r="E42" s="10"/>
      <c r="F42" s="11"/>
      <c r="G42" s="10"/>
      <c r="H42" s="10"/>
    </row>
    <row r="43" spans="2:8">
      <c r="B43" s="10"/>
      <c r="C43" s="10"/>
      <c r="D43" s="10"/>
      <c r="E43" s="10"/>
      <c r="F43" s="11"/>
      <c r="G43" s="10"/>
      <c r="H43" s="10"/>
    </row>
    <row r="44" spans="2:8">
      <c r="B44" s="10"/>
      <c r="C44" s="10"/>
      <c r="D44" s="10"/>
      <c r="E44" s="10"/>
      <c r="F44" s="11"/>
      <c r="G44" s="10"/>
      <c r="H44" s="10"/>
    </row>
    <row r="45" spans="2:8">
      <c r="B45" s="10"/>
      <c r="C45" s="10"/>
      <c r="D45" s="10"/>
      <c r="E45" s="10"/>
      <c r="F45" s="11"/>
      <c r="G45" s="10"/>
      <c r="H45" s="10"/>
    </row>
    <row r="46" spans="2:8">
      <c r="B46" s="10"/>
      <c r="C46" s="10"/>
      <c r="D46" s="10"/>
      <c r="E46" s="10"/>
      <c r="F46" s="11"/>
      <c r="G46" s="10"/>
      <c r="H46" s="10"/>
    </row>
    <row r="47" spans="2:8">
      <c r="B47" s="10"/>
      <c r="C47" s="10"/>
      <c r="D47" s="10"/>
      <c r="E47" s="10"/>
      <c r="F47" s="11"/>
      <c r="G47" s="10"/>
      <c r="H47" s="10"/>
    </row>
    <row r="48" spans="2:8">
      <c r="B48" s="10"/>
      <c r="C48" s="10"/>
      <c r="D48" s="10"/>
      <c r="E48" s="10"/>
      <c r="F48" s="11"/>
      <c r="G48" s="10"/>
      <c r="H48" s="10"/>
    </row>
    <row r="49" spans="2:8">
      <c r="B49" s="10"/>
      <c r="C49" s="10"/>
      <c r="D49" s="10"/>
      <c r="E49" s="10"/>
      <c r="F49" s="11"/>
      <c r="G49" s="10"/>
      <c r="H49" s="10"/>
    </row>
    <row r="50" spans="2:8">
      <c r="B50" s="10"/>
      <c r="C50" s="10"/>
      <c r="D50" s="10"/>
      <c r="E50" s="10"/>
      <c r="F50" s="11"/>
      <c r="G50" s="10"/>
      <c r="H50" s="10"/>
    </row>
    <row r="51" spans="2:8">
      <c r="B51" s="10"/>
      <c r="C51" s="10"/>
      <c r="D51" s="10"/>
      <c r="E51" s="10"/>
      <c r="F51" s="11"/>
      <c r="G51" s="10"/>
      <c r="H51" s="10"/>
    </row>
    <row r="52" spans="2:8">
      <c r="B52" s="10"/>
      <c r="C52" s="10"/>
      <c r="D52" s="10"/>
      <c r="E52" s="10"/>
      <c r="F52" s="11"/>
      <c r="G52" s="10"/>
      <c r="H52" s="10"/>
    </row>
    <row r="53" spans="2:8">
      <c r="B53" s="10"/>
      <c r="C53" s="10"/>
      <c r="D53" s="10"/>
      <c r="E53" s="10"/>
      <c r="F53" s="11"/>
      <c r="G53" s="10"/>
      <c r="H53" s="10"/>
    </row>
    <row r="54" spans="2:8">
      <c r="B54" s="10"/>
      <c r="C54" s="10"/>
      <c r="D54" s="10"/>
      <c r="E54" s="10"/>
      <c r="F54" s="11"/>
      <c r="G54" s="10"/>
      <c r="H54" s="10"/>
    </row>
    <row r="55" spans="2:8">
      <c r="B55" s="10"/>
      <c r="C55" s="10"/>
      <c r="D55" s="10"/>
      <c r="E55" s="10"/>
      <c r="F55" s="11"/>
      <c r="G55" s="10"/>
      <c r="H55" s="10"/>
    </row>
    <row r="56" spans="2:8">
      <c r="B56" s="10"/>
      <c r="C56" s="10"/>
      <c r="D56" s="10"/>
      <c r="E56" s="10"/>
      <c r="F56" s="11"/>
      <c r="G56" s="10"/>
      <c r="H56" s="10"/>
    </row>
    <row r="57" spans="2:8">
      <c r="B57" s="10"/>
      <c r="C57" s="10"/>
      <c r="D57" s="10"/>
      <c r="E57" s="10"/>
      <c r="F57" s="11"/>
      <c r="G57" s="10"/>
      <c r="H57" s="10"/>
    </row>
    <row r="58" spans="2:8">
      <c r="B58" s="10"/>
      <c r="C58" s="10"/>
      <c r="D58" s="10"/>
      <c r="E58" s="10"/>
      <c r="F58" s="11"/>
      <c r="G58" s="10"/>
      <c r="H58" s="10"/>
    </row>
    <row r="59" spans="2:8">
      <c r="B59" s="10"/>
      <c r="C59" s="10"/>
      <c r="D59" s="10"/>
      <c r="E59" s="10"/>
      <c r="F59" s="11"/>
      <c r="G59" s="10"/>
      <c r="H59" s="10"/>
    </row>
    <row r="60" spans="2:8">
      <c r="B60" s="10"/>
      <c r="C60" s="10"/>
      <c r="D60" s="10"/>
      <c r="E60" s="10"/>
      <c r="F60" s="11"/>
      <c r="G60" s="10"/>
      <c r="H60" s="10"/>
    </row>
    <row r="61" spans="2:8">
      <c r="B61" s="10"/>
      <c r="C61" s="10"/>
      <c r="D61" s="10"/>
      <c r="E61" s="10"/>
      <c r="F61" s="11"/>
      <c r="G61" s="10"/>
      <c r="H61" s="10"/>
    </row>
    <row r="62" spans="2:8">
      <c r="B62" s="10"/>
      <c r="C62" s="10"/>
      <c r="D62" s="10"/>
      <c r="E62" s="10"/>
      <c r="F62" s="11"/>
      <c r="G62" s="10"/>
      <c r="H62" s="10"/>
    </row>
    <row r="63" spans="2:8">
      <c r="B63" s="10"/>
      <c r="C63" s="10"/>
      <c r="D63" s="10"/>
      <c r="E63" s="10"/>
      <c r="F63" s="11"/>
      <c r="G63" s="10"/>
      <c r="H63" s="10"/>
    </row>
    <row r="64" spans="2:8">
      <c r="B64" s="10"/>
      <c r="C64" s="10"/>
      <c r="D64" s="10"/>
      <c r="E64" s="10"/>
      <c r="F64" s="11"/>
      <c r="G64" s="10"/>
      <c r="H64" s="10"/>
    </row>
    <row r="65" spans="2:8">
      <c r="B65" s="10"/>
      <c r="C65" s="10"/>
      <c r="D65" s="10"/>
      <c r="E65" s="10"/>
      <c r="F65" s="11"/>
      <c r="G65" s="10"/>
      <c r="H65" s="10"/>
    </row>
    <row r="66" spans="2:8">
      <c r="B66" s="10"/>
      <c r="C66" s="10"/>
      <c r="D66" s="10"/>
      <c r="E66" s="10"/>
      <c r="F66" s="11"/>
      <c r="G66" s="10"/>
      <c r="H66" s="10"/>
    </row>
    <row r="67" spans="2:8">
      <c r="B67" s="10"/>
      <c r="C67" s="10"/>
      <c r="D67" s="10"/>
      <c r="E67" s="10"/>
      <c r="F67" s="11"/>
      <c r="G67" s="10"/>
      <c r="H67" s="10"/>
    </row>
    <row r="68" spans="2:8">
      <c r="B68" s="10"/>
      <c r="C68" s="10"/>
      <c r="D68" s="10"/>
      <c r="E68" s="10"/>
      <c r="F68" s="11"/>
      <c r="G68" s="10"/>
      <c r="H68" s="10"/>
    </row>
    <row r="69" spans="2:8">
      <c r="B69" s="10"/>
      <c r="C69" s="10"/>
      <c r="D69" s="10"/>
      <c r="E69" s="10"/>
      <c r="F69" s="11"/>
      <c r="G69" s="10"/>
      <c r="H69" s="10"/>
    </row>
    <row r="70" spans="2:8">
      <c r="B70" s="10"/>
      <c r="C70" s="10"/>
      <c r="D70" s="10"/>
      <c r="E70" s="10"/>
      <c r="F70" s="11"/>
      <c r="G70" s="10"/>
      <c r="H70" s="10"/>
    </row>
    <row r="71" spans="2:8">
      <c r="B71" s="10"/>
      <c r="C71" s="10"/>
      <c r="D71" s="10"/>
      <c r="E71" s="10"/>
      <c r="F71" s="11"/>
      <c r="G71" s="10"/>
      <c r="H71" s="10"/>
    </row>
    <row r="72" spans="2:8">
      <c r="B72" s="10"/>
      <c r="C72" s="10"/>
      <c r="D72" s="10"/>
      <c r="E72" s="10"/>
      <c r="F72" s="11"/>
      <c r="G72" s="10"/>
      <c r="H72" s="10"/>
    </row>
    <row r="73" spans="2:8">
      <c r="B73" s="10"/>
      <c r="C73" s="10"/>
      <c r="D73" s="10"/>
      <c r="E73" s="10"/>
      <c r="F73" s="11"/>
      <c r="G73" s="10"/>
      <c r="H73" s="10"/>
    </row>
    <row r="74" spans="2:8">
      <c r="B74" s="10"/>
      <c r="C74" s="10"/>
      <c r="D74" s="10"/>
      <c r="E74" s="10"/>
      <c r="F74" s="11"/>
      <c r="G74" s="10"/>
      <c r="H74" s="10"/>
    </row>
    <row r="75" spans="2:8">
      <c r="B75" s="10"/>
      <c r="C75" s="10"/>
      <c r="D75" s="10"/>
      <c r="E75" s="10"/>
      <c r="F75" s="11"/>
      <c r="G75" s="10"/>
      <c r="H75" s="10"/>
    </row>
    <row r="76" spans="2:8">
      <c r="B76" s="10"/>
      <c r="C76" s="10"/>
      <c r="D76" s="10"/>
      <c r="E76" s="10"/>
      <c r="F76" s="11"/>
      <c r="G76" s="10"/>
      <c r="H76" s="10"/>
    </row>
    <row r="77" spans="2:8">
      <c r="B77" s="10"/>
      <c r="C77" s="10"/>
      <c r="D77" s="10"/>
      <c r="E77" s="10"/>
      <c r="F77" s="11"/>
      <c r="G77" s="10"/>
      <c r="H77" s="10"/>
    </row>
    <row r="78" spans="2:8">
      <c r="B78" s="10"/>
      <c r="C78" s="10"/>
      <c r="D78" s="10"/>
      <c r="E78" s="10"/>
      <c r="F78" s="11"/>
      <c r="G78" s="10"/>
      <c r="H78" s="10"/>
    </row>
    <row r="79" spans="2:8">
      <c r="B79" s="10"/>
      <c r="C79" s="10"/>
      <c r="D79" s="10"/>
      <c r="E79" s="10"/>
      <c r="F79" s="11"/>
      <c r="G79" s="10"/>
      <c r="H79" s="10"/>
    </row>
    <row r="80" spans="2:8">
      <c r="B80" s="10"/>
      <c r="C80" s="10"/>
      <c r="D80" s="10"/>
      <c r="E80" s="10"/>
      <c r="F80" s="11"/>
      <c r="G80" s="10"/>
      <c r="H80" s="10"/>
    </row>
    <row r="81" spans="2:8">
      <c r="B81" s="10"/>
      <c r="C81" s="10"/>
      <c r="D81" s="10"/>
      <c r="E81" s="10"/>
      <c r="F81" s="11"/>
      <c r="G81" s="10"/>
      <c r="H81" s="10"/>
    </row>
    <row r="82" spans="2:8">
      <c r="B82" s="10"/>
      <c r="C82" s="10"/>
      <c r="D82" s="10"/>
      <c r="E82" s="10"/>
      <c r="F82" s="11"/>
      <c r="G82" s="10"/>
      <c r="H82" s="10"/>
    </row>
    <row r="83" spans="2:8">
      <c r="B83" s="10"/>
      <c r="C83" s="10"/>
      <c r="D83" s="10"/>
      <c r="E83" s="10"/>
      <c r="F83" s="11"/>
      <c r="G83" s="10"/>
      <c r="H83" s="10"/>
    </row>
    <row r="84" spans="2:8">
      <c r="B84" s="10"/>
      <c r="C84" s="10"/>
      <c r="D84" s="10"/>
      <c r="E84" s="10"/>
      <c r="F84" s="11"/>
      <c r="G84" s="10"/>
      <c r="H84" s="10"/>
    </row>
    <row r="85" spans="2:8">
      <c r="B85" s="10"/>
      <c r="C85" s="10"/>
      <c r="D85" s="10"/>
      <c r="E85" s="10"/>
      <c r="F85" s="11"/>
      <c r="G85" s="10"/>
      <c r="H85" s="10"/>
    </row>
    <row r="86" spans="2:8">
      <c r="B86" s="10"/>
      <c r="C86" s="10"/>
      <c r="D86" s="10"/>
      <c r="E86" s="10"/>
      <c r="F86" s="11"/>
      <c r="G86" s="10"/>
      <c r="H86" s="10"/>
    </row>
    <row r="87" spans="2:8">
      <c r="B87" s="10"/>
      <c r="C87" s="10"/>
      <c r="D87" s="10"/>
      <c r="E87" s="10"/>
      <c r="F87" s="11"/>
      <c r="G87" s="10"/>
      <c r="H87" s="10"/>
    </row>
    <row r="88" spans="2:8">
      <c r="B88" s="10"/>
      <c r="C88" s="10"/>
      <c r="D88" s="10"/>
      <c r="E88" s="10"/>
      <c r="F88" s="11"/>
      <c r="G88" s="10"/>
      <c r="H88" s="10"/>
    </row>
    <row r="89" spans="2:8">
      <c r="B89" s="10"/>
      <c r="C89" s="10"/>
      <c r="D89" s="10"/>
      <c r="E89" s="10"/>
      <c r="F89" s="11"/>
      <c r="G89" s="10"/>
      <c r="H89" s="10"/>
    </row>
    <row r="90" spans="2:8">
      <c r="B90" s="10"/>
      <c r="C90" s="10"/>
      <c r="D90" s="10"/>
      <c r="E90" s="10"/>
      <c r="F90" s="11"/>
      <c r="G90" s="10"/>
      <c r="H90" s="10"/>
    </row>
    <row r="91" spans="2:8">
      <c r="B91" s="10"/>
      <c r="C91" s="10"/>
      <c r="D91" s="10"/>
      <c r="E91" s="10"/>
      <c r="F91" s="11"/>
      <c r="G91" s="10"/>
      <c r="H91" s="10"/>
    </row>
    <row r="92" spans="2:8">
      <c r="B92" s="10"/>
      <c r="C92" s="10"/>
      <c r="D92" s="10"/>
      <c r="E92" s="10"/>
      <c r="F92" s="11"/>
      <c r="G92" s="10"/>
      <c r="H92" s="10"/>
    </row>
    <row r="93" spans="2:8">
      <c r="B93" s="10"/>
      <c r="C93" s="10"/>
      <c r="D93" s="10"/>
      <c r="E93" s="10"/>
      <c r="F93" s="11"/>
      <c r="G93" s="10"/>
      <c r="H93" s="10"/>
    </row>
    <row r="94" spans="2:8">
      <c r="B94" s="10"/>
      <c r="C94" s="10"/>
      <c r="D94" s="10"/>
      <c r="E94" s="10"/>
      <c r="F94" s="11"/>
      <c r="G94" s="10"/>
      <c r="H94" s="10"/>
    </row>
    <row r="95" spans="2:8">
      <c r="B95" s="10"/>
      <c r="C95" s="10"/>
      <c r="D95" s="10"/>
      <c r="E95" s="10"/>
      <c r="F95" s="11"/>
      <c r="G95" s="10"/>
      <c r="H95" s="10"/>
    </row>
    <row r="96" spans="2:8">
      <c r="B96" s="10"/>
      <c r="C96" s="10"/>
      <c r="D96" s="10"/>
      <c r="E96" s="10"/>
      <c r="F96" s="11"/>
      <c r="G96" s="10"/>
      <c r="H96" s="10"/>
    </row>
    <row r="97" spans="2:8">
      <c r="B97" s="10"/>
      <c r="C97" s="10"/>
      <c r="D97" s="10"/>
      <c r="E97" s="10"/>
      <c r="F97" s="11"/>
      <c r="G97" s="10"/>
      <c r="H97" s="10"/>
    </row>
    <row r="98" spans="2:8">
      <c r="B98" s="10"/>
      <c r="C98" s="10"/>
      <c r="D98" s="10"/>
      <c r="E98" s="10"/>
      <c r="F98" s="11"/>
      <c r="G98" s="10"/>
      <c r="H98" s="10"/>
    </row>
    <row r="99" spans="2:8">
      <c r="B99" s="10"/>
      <c r="C99" s="10"/>
      <c r="D99" s="10"/>
      <c r="E99" s="10"/>
      <c r="F99" s="11"/>
      <c r="G99" s="10"/>
      <c r="H99" s="10"/>
    </row>
    <row r="100" spans="2:8">
      <c r="B100" s="10"/>
      <c r="C100" s="10"/>
      <c r="D100" s="10"/>
      <c r="E100" s="10"/>
      <c r="F100" s="11"/>
      <c r="G100" s="10"/>
      <c r="H100" s="10"/>
    </row>
    <row r="101" spans="2:8">
      <c r="B101" s="10"/>
      <c r="C101" s="10"/>
      <c r="D101" s="10"/>
      <c r="E101" s="10"/>
      <c r="F101" s="11"/>
      <c r="G101" s="10"/>
      <c r="H101" s="10"/>
    </row>
    <row r="102" spans="2:8">
      <c r="B102" s="10"/>
      <c r="C102" s="10"/>
      <c r="D102" s="10"/>
      <c r="E102" s="10"/>
      <c r="F102" s="11"/>
      <c r="G102" s="10"/>
      <c r="H102" s="10"/>
    </row>
    <row r="103" spans="2:8">
      <c r="B103" s="10"/>
      <c r="C103" s="10"/>
      <c r="D103" s="10"/>
      <c r="E103" s="10"/>
      <c r="F103" s="11"/>
      <c r="G103" s="10"/>
      <c r="H103" s="10"/>
    </row>
    <row r="104" spans="2:8">
      <c r="B104" s="10"/>
      <c r="C104" s="10"/>
      <c r="D104" s="10"/>
      <c r="E104" s="10"/>
      <c r="F104" s="11"/>
      <c r="G104" s="10"/>
      <c r="H104" s="10"/>
    </row>
    <row r="105" spans="2:8">
      <c r="B105" s="10"/>
      <c r="C105" s="10"/>
      <c r="D105" s="10"/>
      <c r="E105" s="10"/>
      <c r="F105" s="11"/>
      <c r="G105" s="10"/>
      <c r="H105" s="10"/>
    </row>
    <row r="106" spans="2:8">
      <c r="B106" s="10"/>
      <c r="C106" s="10"/>
      <c r="D106" s="10"/>
      <c r="E106" s="10"/>
      <c r="F106" s="11"/>
      <c r="G106" s="10"/>
      <c r="H106" s="10"/>
    </row>
    <row r="107" spans="2:8">
      <c r="B107" s="10"/>
      <c r="C107" s="10"/>
      <c r="D107" s="10"/>
      <c r="E107" s="10"/>
      <c r="F107" s="11"/>
      <c r="G107" s="10"/>
      <c r="H107" s="10"/>
    </row>
    <row r="108" spans="2:8">
      <c r="B108" s="10"/>
      <c r="C108" s="10"/>
      <c r="D108" s="10"/>
      <c r="E108" s="10"/>
      <c r="F108" s="11"/>
      <c r="G108" s="10"/>
      <c r="H108" s="10"/>
    </row>
    <row r="109" spans="2:8">
      <c r="B109" s="10"/>
      <c r="C109" s="10"/>
      <c r="D109" s="10"/>
      <c r="E109" s="10"/>
      <c r="F109" s="11"/>
      <c r="G109" s="10"/>
      <c r="H109" s="10"/>
    </row>
    <row r="110" spans="2:8">
      <c r="B110" s="10"/>
      <c r="C110" s="10"/>
      <c r="D110" s="10"/>
      <c r="E110" s="10"/>
      <c r="F110" s="11"/>
      <c r="G110" s="10"/>
      <c r="H110" s="10"/>
    </row>
    <row r="111" spans="2:8">
      <c r="B111" s="10"/>
      <c r="C111" s="10"/>
      <c r="D111" s="10"/>
      <c r="E111" s="10"/>
      <c r="F111" s="11"/>
      <c r="G111" s="10"/>
      <c r="H111" s="10"/>
    </row>
    <row r="112" spans="2:8">
      <c r="B112" s="10"/>
      <c r="C112" s="10"/>
      <c r="D112" s="10"/>
      <c r="E112" s="10"/>
      <c r="F112" s="11"/>
      <c r="G112" s="10"/>
      <c r="H112" s="10"/>
    </row>
    <row r="113" spans="2:8">
      <c r="B113" s="10"/>
      <c r="C113" s="10"/>
      <c r="D113" s="10"/>
      <c r="E113" s="10"/>
      <c r="F113" s="11"/>
      <c r="G113" s="10"/>
      <c r="H113" s="10"/>
    </row>
    <row r="114" spans="2:8">
      <c r="B114" s="10"/>
      <c r="C114" s="10"/>
      <c r="D114" s="10"/>
      <c r="E114" s="10"/>
      <c r="F114" s="11"/>
      <c r="G114" s="10"/>
      <c r="H114" s="10"/>
    </row>
    <row r="115" spans="2:8">
      <c r="B115" s="10"/>
      <c r="C115" s="10"/>
      <c r="D115" s="10"/>
      <c r="E115" s="10"/>
      <c r="F115" s="11"/>
      <c r="G115" s="10"/>
      <c r="H115" s="10"/>
    </row>
    <row r="116" spans="2:8">
      <c r="B116" s="10"/>
      <c r="C116" s="10"/>
      <c r="D116" s="10"/>
      <c r="E116" s="10"/>
      <c r="F116" s="11"/>
      <c r="G116" s="10"/>
      <c r="H116" s="10"/>
    </row>
    <row r="117" spans="2:8">
      <c r="B117" s="10"/>
      <c r="C117" s="10"/>
      <c r="D117" s="10"/>
      <c r="E117" s="10"/>
      <c r="F117" s="11"/>
      <c r="G117" s="10"/>
      <c r="H117" s="10"/>
    </row>
    <row r="118" spans="2:8">
      <c r="B118" s="10"/>
      <c r="C118" s="10"/>
      <c r="D118" s="10"/>
      <c r="E118" s="10"/>
      <c r="F118" s="11"/>
      <c r="G118" s="10"/>
      <c r="H118" s="10"/>
    </row>
    <row r="119" spans="2:8">
      <c r="B119" s="10"/>
      <c r="C119" s="10"/>
      <c r="D119" s="10"/>
      <c r="E119" s="10"/>
      <c r="F119" s="11"/>
      <c r="G119" s="10"/>
      <c r="H119" s="10"/>
    </row>
    <row r="120" spans="2:8">
      <c r="B120" s="10"/>
      <c r="C120" s="10"/>
      <c r="D120" s="10"/>
      <c r="E120" s="10"/>
      <c r="F120" s="11"/>
      <c r="G120" s="10"/>
      <c r="H120" s="10"/>
    </row>
    <row r="121" spans="2:8">
      <c r="B121" s="10"/>
      <c r="C121" s="10"/>
      <c r="D121" s="10"/>
      <c r="E121" s="10"/>
      <c r="F121" s="11"/>
      <c r="G121" s="10"/>
      <c r="H121" s="10"/>
    </row>
    <row r="122" spans="2:8">
      <c r="B122" s="10"/>
      <c r="C122" s="10"/>
      <c r="D122" s="10"/>
      <c r="E122" s="10"/>
      <c r="F122" s="11"/>
      <c r="G122" s="10"/>
      <c r="H122" s="10"/>
    </row>
    <row r="123" spans="2:8">
      <c r="B123" s="10"/>
      <c r="C123" s="10"/>
      <c r="D123" s="10"/>
      <c r="E123" s="10"/>
      <c r="F123" s="11"/>
      <c r="G123" s="10"/>
      <c r="H123" s="10"/>
    </row>
    <row r="124" spans="2:8">
      <c r="B124" s="10"/>
      <c r="C124" s="10"/>
      <c r="D124" s="10"/>
      <c r="E124" s="10"/>
      <c r="F124" s="11"/>
      <c r="G124" s="10"/>
      <c r="H124" s="10"/>
    </row>
    <row r="125" spans="2:8">
      <c r="B125" s="10"/>
      <c r="C125" s="10"/>
      <c r="D125" s="10"/>
      <c r="E125" s="10"/>
      <c r="F125" s="11"/>
      <c r="G125" s="10"/>
      <c r="H125" s="10"/>
    </row>
    <row r="126" spans="2:8">
      <c r="B126" s="10"/>
      <c r="C126" s="10"/>
      <c r="D126" s="10"/>
      <c r="E126" s="10"/>
      <c r="F126" s="11"/>
      <c r="G126" s="10"/>
      <c r="H126" s="10"/>
    </row>
    <row r="127" spans="2:8">
      <c r="B127" s="10"/>
      <c r="C127" s="10"/>
      <c r="D127" s="10"/>
      <c r="E127" s="10"/>
      <c r="F127" s="11"/>
      <c r="G127" s="10"/>
      <c r="H127" s="10"/>
    </row>
    <row r="128" spans="2:8">
      <c r="B128" s="10"/>
      <c r="C128" s="10"/>
      <c r="D128" s="10"/>
      <c r="E128" s="10"/>
      <c r="F128" s="11"/>
      <c r="G128" s="10"/>
      <c r="H128" s="10"/>
    </row>
    <row r="129" spans="2:8">
      <c r="B129" s="10"/>
      <c r="C129" s="10"/>
      <c r="D129" s="10"/>
      <c r="E129" s="10"/>
      <c r="F129" s="11"/>
      <c r="G129" s="10"/>
      <c r="H129" s="10"/>
    </row>
    <row r="130" spans="2:8">
      <c r="B130" s="10"/>
      <c r="C130" s="10"/>
      <c r="D130" s="10"/>
      <c r="E130" s="10"/>
      <c r="F130" s="11"/>
      <c r="G130" s="10"/>
      <c r="H130" s="10"/>
    </row>
    <row r="131" spans="2:8">
      <c r="B131" s="10"/>
      <c r="C131" s="10"/>
      <c r="D131" s="10"/>
      <c r="E131" s="10"/>
      <c r="F131" s="11"/>
      <c r="G131" s="10"/>
      <c r="H131" s="10"/>
    </row>
    <row r="132" spans="2:8">
      <c r="B132" s="10"/>
      <c r="C132" s="10"/>
      <c r="D132" s="10"/>
      <c r="E132" s="10"/>
      <c r="F132" s="11"/>
      <c r="G132" s="10"/>
      <c r="H132" s="10"/>
    </row>
    <row r="133" spans="2:8">
      <c r="B133" s="10"/>
      <c r="C133" s="10"/>
      <c r="D133" s="10"/>
      <c r="E133" s="10"/>
      <c r="F133" s="11"/>
      <c r="G133" s="10"/>
      <c r="H133" s="10"/>
    </row>
    <row r="134" spans="2:8">
      <c r="B134" s="10"/>
      <c r="C134" s="10"/>
      <c r="D134" s="10"/>
      <c r="E134" s="10"/>
      <c r="F134" s="11"/>
      <c r="G134" s="10"/>
      <c r="H134" s="10"/>
    </row>
    <row r="135" spans="2:8">
      <c r="B135" s="10"/>
      <c r="C135" s="10"/>
      <c r="D135" s="10"/>
      <c r="E135" s="10"/>
      <c r="F135" s="11"/>
      <c r="G135" s="10"/>
      <c r="H135" s="10"/>
    </row>
    <row r="136" spans="2:8">
      <c r="B136" s="10"/>
      <c r="C136" s="10"/>
      <c r="D136" s="10"/>
      <c r="E136" s="10"/>
      <c r="F136" s="11"/>
      <c r="G136" s="10"/>
      <c r="H136" s="10"/>
    </row>
    <row r="137" spans="2:8">
      <c r="B137" s="10"/>
      <c r="C137" s="10"/>
      <c r="D137" s="10"/>
      <c r="E137" s="10"/>
      <c r="F137" s="11"/>
      <c r="G137" s="10"/>
      <c r="H137" s="10"/>
    </row>
    <row r="138" spans="2:8">
      <c r="B138" s="10"/>
      <c r="C138" s="10"/>
      <c r="D138" s="10"/>
      <c r="E138" s="10"/>
      <c r="F138" s="11"/>
      <c r="G138" s="10"/>
      <c r="H138" s="10"/>
    </row>
    <row r="139" spans="2:8">
      <c r="B139" s="10"/>
      <c r="C139" s="10"/>
      <c r="D139" s="10"/>
      <c r="E139" s="10"/>
      <c r="F139" s="11"/>
      <c r="G139" s="10"/>
      <c r="H139" s="10"/>
    </row>
    <row r="140" spans="2:8">
      <c r="B140" s="10"/>
      <c r="C140" s="10"/>
      <c r="D140" s="10"/>
      <c r="E140" s="10"/>
      <c r="F140" s="11"/>
      <c r="G140" s="10"/>
      <c r="H140" s="10"/>
    </row>
    <row r="141" spans="2:8">
      <c r="B141" s="10"/>
      <c r="C141" s="10"/>
      <c r="D141" s="10"/>
      <c r="E141" s="10"/>
      <c r="F141" s="11"/>
      <c r="G141" s="10"/>
      <c r="H141" s="10"/>
    </row>
    <row r="142" spans="2:8">
      <c r="B142" s="10"/>
      <c r="C142" s="10"/>
      <c r="D142" s="10"/>
      <c r="E142" s="10"/>
      <c r="F142" s="11"/>
      <c r="G142" s="10"/>
      <c r="H142" s="10"/>
    </row>
    <row r="143" spans="2:8">
      <c r="B143" s="10"/>
      <c r="C143" s="10"/>
      <c r="D143" s="10"/>
      <c r="E143" s="10"/>
      <c r="F143" s="11"/>
      <c r="G143" s="10"/>
      <c r="H143" s="10"/>
    </row>
    <row r="144" spans="2:8">
      <c r="B144" s="10"/>
      <c r="C144" s="10"/>
      <c r="D144" s="10"/>
      <c r="E144" s="10"/>
      <c r="F144" s="11"/>
      <c r="G144" s="10"/>
      <c r="H144" s="10"/>
    </row>
    <row r="145" spans="2:8">
      <c r="B145" s="10"/>
      <c r="C145" s="10"/>
      <c r="D145" s="10"/>
      <c r="E145" s="10"/>
      <c r="F145" s="11"/>
      <c r="G145" s="10"/>
      <c r="H145" s="10"/>
    </row>
    <row r="146" spans="2:8">
      <c r="B146" s="10"/>
      <c r="C146" s="10"/>
      <c r="D146" s="10"/>
      <c r="E146" s="10"/>
      <c r="F146" s="11"/>
      <c r="G146" s="10"/>
      <c r="H146" s="10"/>
    </row>
    <row r="147" spans="2:8">
      <c r="B147" s="10"/>
      <c r="C147" s="10"/>
      <c r="D147" s="10"/>
      <c r="E147" s="10"/>
      <c r="F147" s="11"/>
      <c r="G147" s="10"/>
      <c r="H147" s="10"/>
    </row>
    <row r="148" spans="2:8">
      <c r="B148" s="10"/>
      <c r="C148" s="10"/>
      <c r="D148" s="10"/>
      <c r="E148" s="10"/>
      <c r="F148" s="11"/>
      <c r="G148" s="10"/>
      <c r="H148" s="10"/>
    </row>
    <row r="149" spans="2:8">
      <c r="B149" s="10"/>
      <c r="C149" s="10"/>
      <c r="D149" s="10"/>
      <c r="E149" s="10"/>
      <c r="F149" s="11"/>
      <c r="G149" s="10"/>
      <c r="H149" s="10"/>
    </row>
    <row r="150" spans="2:8">
      <c r="B150" s="10"/>
      <c r="C150" s="10"/>
      <c r="D150" s="10"/>
      <c r="E150" s="10"/>
      <c r="F150" s="11"/>
      <c r="G150" s="10"/>
      <c r="H150" s="10"/>
    </row>
    <row r="151" spans="2:8">
      <c r="B151" s="10"/>
      <c r="C151" s="10"/>
      <c r="D151" s="10"/>
      <c r="E151" s="10"/>
      <c r="F151" s="11"/>
      <c r="G151" s="10"/>
      <c r="H151" s="10"/>
    </row>
    <row r="152" spans="2:8">
      <c r="B152" s="10"/>
      <c r="C152" s="10"/>
      <c r="D152" s="10"/>
      <c r="E152" s="10"/>
      <c r="F152" s="11"/>
      <c r="G152" s="10"/>
      <c r="H152" s="10"/>
    </row>
    <row r="153" spans="2:8">
      <c r="B153" s="10"/>
      <c r="C153" s="10"/>
      <c r="D153" s="10"/>
      <c r="E153" s="10"/>
      <c r="F153" s="11"/>
      <c r="G153" s="10"/>
      <c r="H153" s="10"/>
    </row>
    <row r="154" spans="2:8">
      <c r="B154" s="10"/>
      <c r="C154" s="10"/>
      <c r="D154" s="10"/>
      <c r="E154" s="10"/>
      <c r="F154" s="11"/>
      <c r="G154" s="10"/>
      <c r="H154" s="10"/>
    </row>
    <row r="155" spans="2:8">
      <c r="B155" s="10"/>
      <c r="C155" s="10"/>
      <c r="D155" s="10"/>
      <c r="E155" s="10"/>
      <c r="F155" s="11"/>
      <c r="G155" s="10"/>
      <c r="H155" s="10"/>
    </row>
    <row r="156" spans="2:8">
      <c r="B156" s="10"/>
      <c r="C156" s="10"/>
      <c r="D156" s="10"/>
      <c r="E156" s="10"/>
      <c r="F156" s="11"/>
      <c r="G156" s="10"/>
      <c r="H156" s="10"/>
    </row>
    <row r="157" spans="2:8">
      <c r="B157" s="10"/>
      <c r="C157" s="10"/>
      <c r="D157" s="10"/>
      <c r="E157" s="10"/>
      <c r="F157" s="11"/>
      <c r="G157" s="10"/>
      <c r="H157" s="10"/>
    </row>
    <row r="158" spans="2:8">
      <c r="B158" s="10"/>
      <c r="C158" s="10"/>
      <c r="D158" s="10"/>
      <c r="E158" s="10"/>
      <c r="F158" s="11"/>
      <c r="G158" s="10"/>
      <c r="H158" s="10"/>
    </row>
    <row r="159" spans="2:8">
      <c r="B159" s="10"/>
      <c r="C159" s="10"/>
      <c r="D159" s="10"/>
      <c r="E159" s="10"/>
      <c r="F159" s="11"/>
      <c r="G159" s="10"/>
      <c r="H159" s="10"/>
    </row>
    <row r="160" spans="2:8">
      <c r="B160" s="10"/>
      <c r="C160" s="10"/>
      <c r="D160" s="10"/>
      <c r="E160" s="10"/>
      <c r="F160" s="11"/>
      <c r="G160" s="10"/>
      <c r="H160" s="10"/>
    </row>
    <row r="161" spans="2:8">
      <c r="B161" s="10"/>
      <c r="C161" s="10"/>
      <c r="D161" s="10"/>
      <c r="E161" s="10"/>
      <c r="F161" s="11"/>
      <c r="G161" s="10"/>
      <c r="H161" s="10"/>
    </row>
    <row r="162" spans="2:8">
      <c r="B162" s="10"/>
      <c r="C162" s="10"/>
      <c r="D162" s="10"/>
      <c r="E162" s="10"/>
      <c r="F162" s="11"/>
      <c r="G162" s="10"/>
      <c r="H162" s="10"/>
    </row>
    <row r="163" spans="2:8">
      <c r="B163" s="10"/>
      <c r="C163" s="10"/>
      <c r="D163" s="10"/>
      <c r="E163" s="10"/>
      <c r="F163" s="11"/>
      <c r="G163" s="10"/>
      <c r="H163" s="10"/>
    </row>
    <row r="164" spans="2:8">
      <c r="B164" s="10"/>
      <c r="C164" s="10"/>
      <c r="D164" s="10"/>
      <c r="E164" s="10"/>
      <c r="F164" s="11"/>
      <c r="G164" s="10"/>
      <c r="H164" s="10"/>
    </row>
    <row r="165" spans="2:8">
      <c r="B165" s="10"/>
      <c r="C165" s="10"/>
      <c r="D165" s="10"/>
      <c r="E165" s="10"/>
      <c r="F165" s="11"/>
      <c r="G165" s="10"/>
      <c r="H165" s="10"/>
    </row>
    <row r="166" spans="2:8">
      <c r="B166" s="10"/>
      <c r="C166" s="10"/>
      <c r="D166" s="10"/>
      <c r="E166" s="10"/>
      <c r="F166" s="11"/>
      <c r="G166" s="10"/>
      <c r="H166" s="10"/>
    </row>
    <row r="167" spans="2:8">
      <c r="B167" s="10"/>
      <c r="C167" s="10"/>
      <c r="D167" s="10"/>
      <c r="E167" s="10"/>
      <c r="F167" s="11"/>
      <c r="G167" s="10"/>
      <c r="H167" s="10"/>
    </row>
    <row r="168" spans="2:8">
      <c r="B168" s="10"/>
      <c r="C168" s="10"/>
      <c r="D168" s="10"/>
      <c r="E168" s="10"/>
      <c r="F168" s="11"/>
      <c r="G168" s="10"/>
      <c r="H168" s="10"/>
    </row>
    <row r="169" spans="2:8">
      <c r="B169" s="10"/>
      <c r="C169" s="10"/>
      <c r="D169" s="10"/>
      <c r="E169" s="10"/>
      <c r="F169" s="11"/>
      <c r="G169" s="10"/>
      <c r="H169" s="10"/>
    </row>
    <row r="170" spans="2:8">
      <c r="B170" s="10"/>
      <c r="C170" s="10"/>
      <c r="D170" s="10"/>
      <c r="E170" s="10"/>
      <c r="F170" s="11"/>
      <c r="G170" s="10"/>
      <c r="H170" s="10"/>
    </row>
    <row r="171" spans="2:8">
      <c r="B171" s="10"/>
      <c r="C171" s="10"/>
      <c r="D171" s="10"/>
      <c r="E171" s="10"/>
      <c r="F171" s="11"/>
      <c r="G171" s="10"/>
      <c r="H171" s="10"/>
    </row>
    <row r="172" spans="2:8">
      <c r="B172" s="10"/>
      <c r="C172" s="10"/>
      <c r="D172" s="10"/>
      <c r="E172" s="10"/>
      <c r="F172" s="11"/>
      <c r="G172" s="10"/>
      <c r="H172" s="10"/>
    </row>
    <row r="173" spans="2:8">
      <c r="B173" s="10"/>
      <c r="C173" s="10"/>
      <c r="D173" s="10"/>
      <c r="E173" s="10"/>
      <c r="F173" s="11"/>
      <c r="G173" s="10"/>
      <c r="H173" s="10"/>
    </row>
    <row r="174" spans="2:8">
      <c r="B174" s="10"/>
      <c r="C174" s="10"/>
      <c r="D174" s="10"/>
      <c r="E174" s="10"/>
      <c r="F174" s="11"/>
      <c r="G174" s="10"/>
      <c r="H174" s="10"/>
    </row>
    <row r="175" spans="2:8">
      <c r="B175" s="10"/>
      <c r="C175" s="10"/>
      <c r="D175" s="10"/>
      <c r="E175" s="10"/>
      <c r="F175" s="11"/>
      <c r="G175" s="10"/>
      <c r="H175" s="10"/>
    </row>
    <row r="176" spans="2:8">
      <c r="B176" s="10"/>
      <c r="C176" s="10"/>
      <c r="D176" s="10"/>
      <c r="E176" s="10"/>
      <c r="F176" s="11"/>
      <c r="G176" s="10"/>
      <c r="H176" s="10"/>
    </row>
    <row r="177" spans="2:8">
      <c r="B177" s="10"/>
      <c r="C177" s="10"/>
      <c r="D177" s="10"/>
      <c r="E177" s="10"/>
      <c r="F177" s="11"/>
      <c r="G177" s="10"/>
      <c r="H177" s="10"/>
    </row>
    <row r="178" spans="2:8">
      <c r="B178" s="10"/>
      <c r="C178" s="10"/>
      <c r="D178" s="10"/>
      <c r="E178" s="10"/>
      <c r="F178" s="11"/>
      <c r="G178" s="10"/>
      <c r="H178" s="10"/>
    </row>
    <row r="179" spans="2:8">
      <c r="B179" s="10"/>
      <c r="C179" s="10"/>
      <c r="D179" s="10"/>
      <c r="E179" s="10"/>
      <c r="F179" s="11"/>
      <c r="G179" s="10"/>
      <c r="H179" s="10"/>
    </row>
    <row r="180" spans="2:8">
      <c r="B180" s="10"/>
      <c r="C180" s="10"/>
      <c r="D180" s="10"/>
      <c r="E180" s="10"/>
      <c r="F180" s="11"/>
      <c r="G180" s="10"/>
      <c r="H180" s="10"/>
    </row>
    <row r="181" spans="2:8">
      <c r="B181" s="10"/>
      <c r="C181" s="10"/>
      <c r="D181" s="10"/>
      <c r="E181" s="10"/>
      <c r="F181" s="11"/>
      <c r="G181" s="10"/>
      <c r="H181" s="10"/>
    </row>
    <row r="182" spans="2:8">
      <c r="B182" s="10"/>
      <c r="C182" s="10"/>
      <c r="D182" s="10"/>
      <c r="E182" s="10"/>
      <c r="F182" s="11"/>
      <c r="G182" s="10"/>
      <c r="H182" s="10"/>
    </row>
    <row r="183" spans="2:8">
      <c r="B183" s="10"/>
      <c r="C183" s="10"/>
      <c r="D183" s="10"/>
      <c r="E183" s="10"/>
      <c r="F183" s="11"/>
      <c r="G183" s="10"/>
      <c r="H183" s="10"/>
    </row>
    <row r="184" spans="2:8">
      <c r="B184" s="10"/>
      <c r="C184" s="10"/>
      <c r="D184" s="10"/>
      <c r="E184" s="10"/>
      <c r="F184" s="11"/>
      <c r="G184" s="10"/>
      <c r="H184" s="10"/>
    </row>
    <row r="185" spans="2:8">
      <c r="B185" s="10"/>
      <c r="C185" s="10"/>
      <c r="D185" s="10"/>
      <c r="E185" s="10"/>
      <c r="F185" s="11"/>
      <c r="G185" s="10"/>
      <c r="H185" s="10"/>
    </row>
    <row r="186" spans="2:8">
      <c r="B186" s="10"/>
      <c r="C186" s="10"/>
      <c r="D186" s="10"/>
      <c r="E186" s="10"/>
      <c r="F186" s="11"/>
      <c r="G186" s="10"/>
      <c r="H186" s="10"/>
    </row>
    <row r="187" spans="2:8">
      <c r="B187" s="10"/>
      <c r="C187" s="10"/>
      <c r="D187" s="10"/>
      <c r="E187" s="10"/>
      <c r="F187" s="11"/>
      <c r="G187" s="10"/>
      <c r="H187" s="10"/>
    </row>
    <row r="188" spans="2:8">
      <c r="B188" s="10"/>
      <c r="C188" s="10"/>
      <c r="D188" s="10"/>
      <c r="E188" s="10"/>
      <c r="F188" s="11"/>
      <c r="G188" s="10"/>
      <c r="H188" s="10"/>
    </row>
    <row r="189" spans="2:8">
      <c r="B189" s="10"/>
      <c r="C189" s="10"/>
      <c r="D189" s="10"/>
      <c r="E189" s="10"/>
      <c r="F189" s="11"/>
      <c r="G189" s="10"/>
      <c r="H189" s="10"/>
    </row>
    <row r="190" spans="2:8">
      <c r="B190" s="10"/>
      <c r="C190" s="10"/>
      <c r="D190" s="10"/>
      <c r="E190" s="10"/>
      <c r="F190" s="11"/>
      <c r="G190" s="10"/>
      <c r="H190" s="10"/>
    </row>
    <row r="191" spans="2:8">
      <c r="B191" s="10"/>
      <c r="C191" s="10"/>
      <c r="D191" s="10"/>
      <c r="E191" s="10"/>
      <c r="F191" s="11"/>
      <c r="G191" s="10"/>
      <c r="H191" s="10"/>
    </row>
    <row r="192" spans="2:8">
      <c r="B192" s="10"/>
      <c r="C192" s="10"/>
      <c r="D192" s="10"/>
      <c r="E192" s="10"/>
      <c r="F192" s="11"/>
      <c r="G192" s="10"/>
      <c r="H192" s="10"/>
    </row>
    <row r="193" spans="2:8">
      <c r="B193" s="10"/>
      <c r="C193" s="10"/>
      <c r="D193" s="10"/>
      <c r="E193" s="10"/>
      <c r="F193" s="11"/>
      <c r="G193" s="10"/>
      <c r="H193" s="10"/>
    </row>
    <row r="194" spans="2:8">
      <c r="B194" s="10"/>
      <c r="C194" s="10"/>
      <c r="D194" s="10"/>
      <c r="E194" s="10"/>
      <c r="F194" s="11"/>
      <c r="G194" s="10"/>
      <c r="H194" s="10"/>
    </row>
    <row r="195" spans="2:8">
      <c r="B195" s="10"/>
      <c r="C195" s="10"/>
      <c r="D195" s="10"/>
      <c r="E195" s="10"/>
      <c r="F195" s="11"/>
      <c r="G195" s="10"/>
      <c r="H195" s="10"/>
    </row>
    <row r="196" spans="2:8">
      <c r="B196" s="10"/>
      <c r="C196" s="10"/>
      <c r="D196" s="10"/>
      <c r="E196" s="10"/>
      <c r="F196" s="11"/>
      <c r="G196" s="10"/>
      <c r="H196" s="10"/>
    </row>
    <row r="197" spans="2:8">
      <c r="B197" s="10"/>
      <c r="C197" s="10"/>
      <c r="D197" s="10"/>
      <c r="E197" s="10"/>
      <c r="F197" s="11"/>
      <c r="G197" s="10"/>
      <c r="H197" s="10"/>
    </row>
    <row r="198" spans="2:8">
      <c r="B198" s="10"/>
      <c r="C198" s="10"/>
      <c r="D198" s="10"/>
      <c r="E198" s="10"/>
      <c r="F198" s="11"/>
      <c r="G198" s="10"/>
      <c r="H198" s="10"/>
    </row>
    <row r="199" spans="2:8">
      <c r="B199" s="10"/>
      <c r="C199" s="10"/>
      <c r="D199" s="10"/>
      <c r="E199" s="10"/>
      <c r="F199" s="11"/>
      <c r="G199" s="10"/>
      <c r="H199" s="10"/>
    </row>
    <row r="200" spans="2:8">
      <c r="B200" s="10"/>
      <c r="C200" s="10"/>
      <c r="D200" s="10"/>
      <c r="E200" s="10"/>
      <c r="F200" s="11"/>
      <c r="G200" s="10"/>
      <c r="H200" s="10"/>
    </row>
    <row r="201" spans="2:8">
      <c r="B201" s="10"/>
      <c r="C201" s="10"/>
      <c r="D201" s="10"/>
      <c r="E201" s="10"/>
      <c r="F201" s="11"/>
      <c r="G201" s="10"/>
      <c r="H201" s="10"/>
    </row>
    <row r="202" spans="2:8">
      <c r="B202" s="10"/>
      <c r="C202" s="10"/>
      <c r="D202" s="10"/>
      <c r="E202" s="10"/>
      <c r="F202" s="11"/>
      <c r="G202" s="10"/>
      <c r="H202" s="10"/>
    </row>
    <row r="203" spans="2:8">
      <c r="B203" s="10"/>
      <c r="C203" s="10"/>
      <c r="D203" s="10"/>
      <c r="E203" s="10"/>
      <c r="F203" s="11"/>
      <c r="G203" s="10"/>
      <c r="H203" s="10"/>
    </row>
    <row r="204" spans="2:8">
      <c r="B204" s="10"/>
      <c r="C204" s="10"/>
      <c r="D204" s="10"/>
      <c r="E204" s="10"/>
      <c r="F204" s="11"/>
      <c r="G204" s="10"/>
      <c r="H204" s="10"/>
    </row>
    <row r="205" spans="2:8">
      <c r="B205" s="10"/>
      <c r="C205" s="10"/>
      <c r="D205" s="10"/>
      <c r="E205" s="10"/>
      <c r="F205" s="11"/>
      <c r="G205" s="10"/>
      <c r="H205" s="10"/>
    </row>
    <row r="206" spans="2:8">
      <c r="B206" s="10"/>
      <c r="C206" s="10"/>
      <c r="D206" s="10"/>
      <c r="E206" s="10"/>
      <c r="F206" s="11"/>
      <c r="G206" s="10"/>
      <c r="H206" s="10"/>
    </row>
    <row r="207" spans="2:8">
      <c r="B207" s="10"/>
      <c r="C207" s="10"/>
      <c r="D207" s="10"/>
      <c r="E207" s="10"/>
      <c r="F207" s="11"/>
      <c r="G207" s="10"/>
      <c r="H207" s="10"/>
    </row>
    <row r="208" spans="2:8">
      <c r="B208" s="10"/>
      <c r="C208" s="10"/>
      <c r="D208" s="10"/>
      <c r="E208" s="10"/>
      <c r="F208" s="11"/>
      <c r="G208" s="10"/>
      <c r="H208" s="10"/>
    </row>
    <row r="209" spans="2:8">
      <c r="B209" s="10"/>
      <c r="C209" s="10"/>
      <c r="D209" s="10"/>
      <c r="E209" s="10"/>
      <c r="F209" s="11"/>
      <c r="G209" s="10"/>
      <c r="H209" s="10"/>
    </row>
    <row r="210" spans="2:8">
      <c r="B210" s="10"/>
      <c r="C210" s="10"/>
      <c r="D210" s="10"/>
      <c r="E210" s="10"/>
      <c r="F210" s="11"/>
      <c r="G210" s="10"/>
      <c r="H210" s="10"/>
    </row>
    <row r="211" spans="2:8">
      <c r="B211" s="10"/>
      <c r="C211" s="10"/>
      <c r="D211" s="10"/>
      <c r="E211" s="10"/>
      <c r="F211" s="11"/>
      <c r="G211" s="10"/>
      <c r="H211" s="10"/>
    </row>
    <row r="212" spans="2:8">
      <c r="B212" s="10"/>
      <c r="C212" s="10"/>
      <c r="D212" s="10"/>
      <c r="E212" s="10"/>
      <c r="F212" s="11"/>
      <c r="G212" s="10"/>
      <c r="H212" s="10"/>
    </row>
    <row r="213" spans="2:8">
      <c r="B213" s="10"/>
      <c r="C213" s="10"/>
      <c r="D213" s="10"/>
      <c r="E213" s="10"/>
      <c r="F213" s="11"/>
      <c r="G213" s="10"/>
      <c r="H213" s="10"/>
    </row>
    <row r="214" spans="2:8">
      <c r="B214" s="10"/>
      <c r="C214" s="10"/>
      <c r="D214" s="10"/>
      <c r="E214" s="10"/>
      <c r="F214" s="11"/>
      <c r="G214" s="10"/>
      <c r="H214" s="10"/>
    </row>
    <row r="215" spans="2:8">
      <c r="B215" s="10"/>
      <c r="C215" s="10"/>
      <c r="D215" s="10"/>
      <c r="E215" s="10"/>
      <c r="F215" s="11"/>
      <c r="G215" s="10"/>
      <c r="H215" s="10"/>
    </row>
    <row r="216" spans="2:8">
      <c r="B216" s="10"/>
      <c r="C216" s="10"/>
      <c r="D216" s="10"/>
      <c r="E216" s="10"/>
      <c r="F216" s="11"/>
      <c r="G216" s="10"/>
      <c r="H216" s="10"/>
    </row>
    <row r="217" spans="2:8">
      <c r="B217" s="10"/>
      <c r="C217" s="10"/>
      <c r="D217" s="10"/>
      <c r="E217" s="10"/>
      <c r="F217" s="11"/>
      <c r="G217" s="10"/>
      <c r="H217" s="10"/>
    </row>
    <row r="218" spans="2:8">
      <c r="B218" s="10"/>
      <c r="C218" s="10"/>
      <c r="D218" s="10"/>
      <c r="E218" s="10"/>
      <c r="F218" s="11"/>
      <c r="G218" s="10"/>
      <c r="H218" s="10"/>
    </row>
    <row r="219" spans="2:8">
      <c r="B219" s="10"/>
      <c r="C219" s="10"/>
      <c r="D219" s="10"/>
      <c r="E219" s="10"/>
      <c r="F219" s="11"/>
      <c r="G219" s="10"/>
      <c r="H219" s="10"/>
    </row>
    <row r="220" spans="2:8">
      <c r="B220" s="10"/>
      <c r="C220" s="10"/>
      <c r="D220" s="10"/>
      <c r="E220" s="10"/>
      <c r="F220" s="11"/>
      <c r="G220" s="10"/>
      <c r="H220" s="10"/>
    </row>
    <row r="221" spans="2:8">
      <c r="B221" s="10"/>
      <c r="C221" s="10"/>
      <c r="D221" s="10"/>
      <c r="E221" s="10"/>
      <c r="F221" s="11"/>
      <c r="G221" s="10"/>
      <c r="H221" s="10"/>
    </row>
    <row r="222" spans="2:8">
      <c r="B222" s="10"/>
      <c r="C222" s="10"/>
      <c r="D222" s="10"/>
      <c r="E222" s="10"/>
      <c r="F222" s="11"/>
      <c r="G222" s="10"/>
      <c r="H222" s="10"/>
    </row>
    <row r="223" spans="2:8">
      <c r="B223" s="10"/>
      <c r="C223" s="10"/>
      <c r="D223" s="10"/>
      <c r="E223" s="10"/>
      <c r="F223" s="11"/>
      <c r="G223" s="10"/>
      <c r="H223" s="10"/>
    </row>
    <row r="224" spans="2:8">
      <c r="B224" s="10"/>
      <c r="C224" s="10"/>
      <c r="D224" s="10"/>
      <c r="E224" s="10"/>
      <c r="F224" s="11"/>
      <c r="G224" s="10"/>
      <c r="H224" s="10"/>
    </row>
    <row r="225" spans="2:8">
      <c r="B225" s="10"/>
      <c r="C225" s="10"/>
      <c r="D225" s="10"/>
      <c r="E225" s="10"/>
      <c r="F225" s="11"/>
      <c r="G225" s="10"/>
      <c r="H225" s="10"/>
    </row>
    <row r="226" spans="2:8">
      <c r="B226" s="10"/>
      <c r="C226" s="10"/>
      <c r="D226" s="10"/>
      <c r="E226" s="10"/>
      <c r="F226" s="11"/>
      <c r="G226" s="10"/>
      <c r="H226" s="10"/>
    </row>
    <row r="227" spans="2:8">
      <c r="B227" s="10"/>
      <c r="C227" s="10"/>
      <c r="D227" s="10"/>
      <c r="E227" s="10"/>
      <c r="F227" s="11"/>
      <c r="G227" s="10"/>
      <c r="H227" s="10"/>
    </row>
    <row r="228" spans="2:8">
      <c r="B228" s="10"/>
      <c r="C228" s="10"/>
      <c r="D228" s="10"/>
      <c r="E228" s="10"/>
      <c r="F228" s="11"/>
      <c r="G228" s="10"/>
      <c r="H228" s="10"/>
    </row>
    <row r="229" spans="2:8">
      <c r="B229" s="10"/>
      <c r="C229" s="10"/>
      <c r="D229" s="10"/>
      <c r="E229" s="10"/>
      <c r="F229" s="11"/>
      <c r="G229" s="10"/>
      <c r="H229" s="10"/>
    </row>
    <row r="230" spans="2:8">
      <c r="B230" s="10"/>
      <c r="C230" s="10"/>
      <c r="D230" s="10"/>
      <c r="E230" s="10"/>
      <c r="F230" s="11"/>
      <c r="G230" s="10"/>
      <c r="H230" s="10"/>
    </row>
    <row r="231" spans="2:8">
      <c r="B231" s="10"/>
      <c r="C231" s="10"/>
      <c r="D231" s="10"/>
      <c r="E231" s="10"/>
      <c r="F231" s="11"/>
      <c r="G231" s="10"/>
      <c r="H231" s="10"/>
    </row>
    <row r="232" spans="2:8">
      <c r="B232" s="10"/>
      <c r="C232" s="10"/>
      <c r="D232" s="10"/>
      <c r="E232" s="10"/>
      <c r="F232" s="11"/>
      <c r="G232" s="10"/>
      <c r="H232" s="10"/>
    </row>
    <row r="233" spans="2:8">
      <c r="B233" s="10"/>
      <c r="C233" s="10"/>
      <c r="D233" s="10"/>
      <c r="E233" s="10"/>
      <c r="F233" s="11"/>
      <c r="G233" s="10"/>
      <c r="H233" s="10"/>
    </row>
    <row r="234" spans="2:8">
      <c r="B234" s="10"/>
      <c r="C234" s="10"/>
      <c r="D234" s="10"/>
      <c r="E234" s="10"/>
      <c r="F234" s="11"/>
      <c r="G234" s="10"/>
      <c r="H234" s="10"/>
    </row>
    <row r="235" spans="2:8">
      <c r="B235" s="10"/>
      <c r="C235" s="10"/>
      <c r="D235" s="10"/>
      <c r="E235" s="10"/>
      <c r="F235" s="11"/>
      <c r="G235" s="10"/>
      <c r="H235" s="10"/>
    </row>
    <row r="236" spans="2:8">
      <c r="B236" s="10"/>
      <c r="C236" s="10"/>
      <c r="D236" s="10"/>
      <c r="E236" s="10"/>
      <c r="F236" s="11"/>
      <c r="G236" s="10"/>
      <c r="H236" s="10"/>
    </row>
    <row r="237" spans="2:8">
      <c r="B237" s="10"/>
      <c r="C237" s="10"/>
      <c r="D237" s="10"/>
      <c r="E237" s="10"/>
      <c r="F237" s="11"/>
      <c r="G237" s="10"/>
      <c r="H237" s="10"/>
    </row>
    <row r="238" spans="2:8">
      <c r="B238" s="10"/>
      <c r="C238" s="10"/>
      <c r="D238" s="10"/>
      <c r="E238" s="10"/>
      <c r="F238" s="11"/>
      <c r="G238" s="10"/>
      <c r="H238" s="10"/>
    </row>
    <row r="239" spans="2:8">
      <c r="B239" s="10"/>
      <c r="C239" s="10"/>
      <c r="D239" s="10"/>
      <c r="E239" s="10"/>
      <c r="F239" s="11"/>
      <c r="G239" s="10"/>
      <c r="H239" s="10"/>
    </row>
    <row r="240" spans="2:8">
      <c r="B240" s="10"/>
      <c r="C240" s="10"/>
      <c r="D240" s="10"/>
      <c r="E240" s="10"/>
      <c r="F240" s="11"/>
      <c r="G240" s="10"/>
      <c r="H240" s="10"/>
    </row>
    <row r="241" spans="2:8">
      <c r="B241" s="10"/>
      <c r="C241" s="10"/>
      <c r="D241" s="10"/>
      <c r="E241" s="10"/>
      <c r="F241" s="11"/>
      <c r="G241" s="10"/>
      <c r="H241" s="10"/>
    </row>
    <row r="242" spans="2:8">
      <c r="B242" s="10"/>
      <c r="C242" s="10"/>
      <c r="D242" s="10"/>
      <c r="E242" s="10"/>
      <c r="F242" s="11"/>
      <c r="G242" s="10"/>
      <c r="H242" s="10"/>
    </row>
    <row r="243" spans="2:8">
      <c r="B243" s="10"/>
      <c r="C243" s="10"/>
      <c r="D243" s="10"/>
      <c r="E243" s="10"/>
      <c r="F243" s="11"/>
      <c r="G243" s="10"/>
      <c r="H243" s="10"/>
    </row>
    <row r="244" spans="2:8">
      <c r="B244" s="10"/>
      <c r="C244" s="10"/>
      <c r="D244" s="10"/>
      <c r="E244" s="10"/>
      <c r="F244" s="11"/>
      <c r="G244" s="10"/>
      <c r="H244" s="10"/>
    </row>
    <row r="245" spans="2:8">
      <c r="B245" s="10"/>
      <c r="C245" s="10"/>
      <c r="D245" s="10"/>
      <c r="E245" s="10"/>
      <c r="F245" s="11"/>
      <c r="G245" s="10"/>
      <c r="H245" s="10"/>
    </row>
    <row r="246" spans="2:8">
      <c r="B246" s="10"/>
      <c r="C246" s="10"/>
      <c r="D246" s="10"/>
      <c r="E246" s="10"/>
      <c r="F246" s="11"/>
      <c r="G246" s="10"/>
      <c r="H246" s="10"/>
    </row>
    <row r="247" spans="2:8">
      <c r="B247" s="10"/>
      <c r="C247" s="10"/>
      <c r="D247" s="10"/>
      <c r="E247" s="10"/>
      <c r="F247" s="11"/>
      <c r="G247" s="10"/>
      <c r="H247" s="10"/>
    </row>
    <row r="248" spans="2:8">
      <c r="B248" s="10"/>
      <c r="C248" s="10"/>
      <c r="D248" s="10"/>
      <c r="E248" s="10"/>
      <c r="F248" s="11"/>
      <c r="G248" s="10"/>
      <c r="H248" s="10"/>
    </row>
    <row r="249" spans="2:8">
      <c r="B249" s="10"/>
      <c r="C249" s="10"/>
      <c r="D249" s="10"/>
      <c r="E249" s="10"/>
      <c r="F249" s="11"/>
      <c r="G249" s="10"/>
      <c r="H249" s="10"/>
    </row>
    <row r="250" spans="2:8">
      <c r="B250" s="10"/>
      <c r="C250" s="10"/>
      <c r="D250" s="10"/>
      <c r="E250" s="10"/>
      <c r="F250" s="11"/>
      <c r="G250" s="10"/>
      <c r="H250" s="10"/>
    </row>
    <row r="251" spans="2:8">
      <c r="B251" s="10"/>
      <c r="C251" s="10"/>
      <c r="D251" s="10"/>
      <c r="E251" s="10"/>
      <c r="F251" s="11"/>
      <c r="G251" s="10"/>
      <c r="H251" s="10"/>
    </row>
    <row r="252" spans="2:8">
      <c r="B252" s="10"/>
      <c r="C252" s="10"/>
      <c r="D252" s="10"/>
      <c r="E252" s="10"/>
      <c r="F252" s="11"/>
      <c r="G252" s="10"/>
      <c r="H252" s="10"/>
    </row>
    <row r="253" spans="2:8">
      <c r="B253" s="10"/>
      <c r="C253" s="10"/>
      <c r="D253" s="10"/>
      <c r="E253" s="10"/>
      <c r="F253" s="11"/>
      <c r="G253" s="10"/>
      <c r="H253" s="10"/>
    </row>
    <row r="254" spans="2:8">
      <c r="B254" s="10"/>
      <c r="C254" s="10"/>
      <c r="D254" s="10"/>
      <c r="E254" s="10"/>
      <c r="F254" s="11"/>
      <c r="G254" s="10"/>
      <c r="H254" s="10"/>
    </row>
    <row r="255" spans="2:8">
      <c r="B255" s="10"/>
      <c r="C255" s="10"/>
      <c r="D255" s="10"/>
      <c r="E255" s="10"/>
      <c r="F255" s="11"/>
      <c r="G255" s="10"/>
      <c r="H255" s="10"/>
    </row>
    <row r="256" spans="2:8">
      <c r="B256" s="10"/>
      <c r="C256" s="10"/>
      <c r="D256" s="10"/>
      <c r="E256" s="10"/>
      <c r="F256" s="11"/>
      <c r="G256" s="10"/>
      <c r="H256" s="10"/>
    </row>
    <row r="257" spans="2:8">
      <c r="B257" s="10"/>
      <c r="C257" s="10"/>
      <c r="D257" s="10"/>
      <c r="E257" s="10"/>
      <c r="F257" s="11"/>
      <c r="G257" s="10"/>
      <c r="H257" s="10"/>
    </row>
    <row r="258" spans="2:8">
      <c r="B258" s="10"/>
      <c r="C258" s="10"/>
      <c r="D258" s="10"/>
      <c r="E258" s="10"/>
      <c r="F258" s="11"/>
      <c r="G258" s="10"/>
      <c r="H258" s="10"/>
    </row>
    <row r="259" spans="2:8">
      <c r="B259" s="10"/>
      <c r="C259" s="10"/>
      <c r="D259" s="10"/>
      <c r="E259" s="10"/>
      <c r="F259" s="11"/>
      <c r="G259" s="10"/>
      <c r="H259" s="10"/>
    </row>
    <row r="260" spans="2:8">
      <c r="B260" s="10"/>
      <c r="C260" s="10"/>
      <c r="D260" s="10"/>
      <c r="E260" s="10"/>
      <c r="F260" s="11"/>
      <c r="G260" s="10"/>
      <c r="H260" s="10"/>
    </row>
    <row r="261" spans="2:8">
      <c r="B261" s="10"/>
      <c r="C261" s="10"/>
      <c r="D261" s="10"/>
      <c r="E261" s="10"/>
      <c r="F261" s="11"/>
      <c r="G261" s="10"/>
      <c r="H261" s="10"/>
    </row>
    <row r="262" spans="2:8">
      <c r="B262" s="10"/>
      <c r="C262" s="10"/>
      <c r="D262" s="10"/>
      <c r="E262" s="10"/>
      <c r="F262" s="11"/>
      <c r="G262" s="10"/>
      <c r="H262" s="10"/>
    </row>
    <row r="263" spans="2:8">
      <c r="B263" s="10"/>
      <c r="C263" s="10"/>
      <c r="D263" s="10"/>
      <c r="E263" s="10"/>
      <c r="F263" s="11"/>
      <c r="G263" s="10"/>
      <c r="H263" s="10"/>
    </row>
    <row r="264" spans="2:8">
      <c r="B264" s="10"/>
      <c r="C264" s="10"/>
      <c r="D264" s="10"/>
      <c r="E264" s="10"/>
      <c r="F264" s="11"/>
      <c r="G264" s="10"/>
      <c r="H264" s="10"/>
    </row>
    <row r="265" spans="2:8">
      <c r="B265" s="10"/>
      <c r="C265" s="10"/>
      <c r="D265" s="10"/>
      <c r="E265" s="10"/>
      <c r="F265" s="11"/>
      <c r="G265" s="10"/>
      <c r="H265" s="10"/>
    </row>
    <row r="266" spans="2:8">
      <c r="B266" s="10"/>
      <c r="C266" s="10"/>
      <c r="D266" s="10"/>
      <c r="E266" s="10"/>
      <c r="F266" s="11"/>
      <c r="G266" s="10"/>
      <c r="H266" s="10"/>
    </row>
    <row r="267" spans="2:8">
      <c r="B267" s="10"/>
      <c r="C267" s="10"/>
      <c r="D267" s="10"/>
      <c r="E267" s="10"/>
      <c r="F267" s="11"/>
      <c r="G267" s="10"/>
      <c r="H267" s="10"/>
    </row>
    <row r="268" spans="2:8">
      <c r="B268" s="10"/>
      <c r="C268" s="10"/>
      <c r="D268" s="10"/>
      <c r="E268" s="10"/>
      <c r="F268" s="11"/>
      <c r="G268" s="10"/>
      <c r="H268" s="10"/>
    </row>
    <row r="269" spans="2:8">
      <c r="B269" s="10"/>
      <c r="C269" s="10"/>
      <c r="D269" s="10"/>
      <c r="E269" s="10"/>
      <c r="F269" s="11"/>
      <c r="G269" s="10"/>
      <c r="H269" s="10"/>
    </row>
    <row r="270" spans="2:8">
      <c r="B270" s="10"/>
      <c r="C270" s="10"/>
      <c r="D270" s="10"/>
      <c r="E270" s="10"/>
      <c r="F270" s="11"/>
      <c r="G270" s="10"/>
      <c r="H270" s="10"/>
    </row>
    <row r="271" spans="2:8">
      <c r="B271" s="10"/>
      <c r="C271" s="10"/>
      <c r="D271" s="10"/>
      <c r="E271" s="10"/>
      <c r="F271" s="11"/>
      <c r="G271" s="10"/>
      <c r="H271" s="10"/>
    </row>
    <row r="272" spans="2:8">
      <c r="B272" s="10"/>
      <c r="C272" s="10"/>
      <c r="D272" s="10"/>
      <c r="E272" s="10"/>
      <c r="F272" s="11"/>
      <c r="G272" s="10"/>
      <c r="H272" s="10"/>
    </row>
    <row r="273" spans="2:8">
      <c r="B273" s="10"/>
      <c r="C273" s="10"/>
      <c r="D273" s="10"/>
      <c r="E273" s="10"/>
      <c r="F273" s="11"/>
      <c r="G273" s="10"/>
      <c r="H273" s="10"/>
    </row>
    <row r="274" spans="2:8">
      <c r="B274" s="10"/>
      <c r="C274" s="10"/>
      <c r="D274" s="10"/>
      <c r="E274" s="10"/>
      <c r="F274" s="11"/>
      <c r="G274" s="10"/>
      <c r="H274" s="10"/>
    </row>
    <row r="275" spans="2:8">
      <c r="B275" s="10"/>
      <c r="C275" s="10"/>
      <c r="D275" s="10"/>
      <c r="E275" s="10"/>
      <c r="F275" s="11"/>
      <c r="G275" s="10"/>
      <c r="H275" s="10"/>
    </row>
    <row r="276" spans="2:8">
      <c r="B276" s="10"/>
      <c r="C276" s="10"/>
      <c r="D276" s="10"/>
      <c r="E276" s="10"/>
      <c r="F276" s="11"/>
      <c r="G276" s="10"/>
      <c r="H276" s="10"/>
    </row>
    <row r="277" spans="2:8">
      <c r="B277" s="10"/>
      <c r="C277" s="10"/>
      <c r="D277" s="10"/>
      <c r="E277" s="10"/>
      <c r="F277" s="11"/>
      <c r="G277" s="10"/>
      <c r="H277" s="10"/>
    </row>
    <row r="278" spans="2:8">
      <c r="B278" s="10"/>
      <c r="C278" s="10"/>
      <c r="D278" s="10"/>
      <c r="E278" s="10"/>
      <c r="F278" s="11"/>
      <c r="G278" s="10"/>
      <c r="H278" s="10"/>
    </row>
    <row r="279" spans="2:8">
      <c r="B279" s="10"/>
      <c r="C279" s="10"/>
      <c r="D279" s="10"/>
      <c r="E279" s="10"/>
      <c r="F279" s="11"/>
      <c r="G279" s="10"/>
      <c r="H279" s="10"/>
    </row>
    <row r="280" spans="2:8">
      <c r="B280" s="10"/>
      <c r="C280" s="10"/>
      <c r="D280" s="10"/>
      <c r="E280" s="10"/>
      <c r="F280" s="11"/>
      <c r="G280" s="10"/>
      <c r="H280" s="10"/>
    </row>
    <row r="281" spans="2:8">
      <c r="B281" s="10"/>
      <c r="C281" s="10"/>
      <c r="D281" s="10"/>
      <c r="E281" s="10"/>
      <c r="F281" s="11"/>
      <c r="G281" s="10"/>
      <c r="H281" s="10"/>
    </row>
    <row r="282" spans="2:8">
      <c r="B282" s="10"/>
      <c r="C282" s="10"/>
      <c r="D282" s="10"/>
      <c r="E282" s="10"/>
      <c r="F282" s="11"/>
      <c r="G282" s="10"/>
      <c r="H282" s="10"/>
    </row>
    <row r="283" spans="2:8">
      <c r="B283" s="10"/>
      <c r="C283" s="10"/>
      <c r="D283" s="10"/>
      <c r="E283" s="10"/>
      <c r="F283" s="11"/>
      <c r="G283" s="10"/>
      <c r="H283" s="10"/>
    </row>
    <row r="284" spans="2:8">
      <c r="B284" s="10"/>
      <c r="C284" s="10"/>
      <c r="D284" s="10"/>
      <c r="E284" s="10"/>
      <c r="F284" s="11"/>
      <c r="G284" s="10"/>
      <c r="H284" s="10"/>
    </row>
    <row r="285" spans="2:8">
      <c r="B285" s="10"/>
      <c r="C285" s="10"/>
      <c r="D285" s="10"/>
      <c r="E285" s="10"/>
      <c r="F285" s="11"/>
      <c r="G285" s="10"/>
      <c r="H285" s="10"/>
    </row>
    <row r="286" spans="2:8">
      <c r="B286" s="10"/>
      <c r="C286" s="10"/>
      <c r="D286" s="10"/>
      <c r="E286" s="10"/>
      <c r="F286" s="11"/>
      <c r="G286" s="10"/>
      <c r="H286" s="10"/>
    </row>
    <row r="287" spans="2:8">
      <c r="B287" s="10"/>
      <c r="C287" s="10"/>
      <c r="D287" s="10"/>
      <c r="E287" s="10"/>
      <c r="F287" s="11"/>
      <c r="G287" s="10"/>
      <c r="H287" s="10"/>
    </row>
    <row r="288" spans="2:8">
      <c r="B288" s="10"/>
      <c r="C288" s="10"/>
      <c r="D288" s="10"/>
      <c r="E288" s="10"/>
      <c r="F288" s="11"/>
      <c r="G288" s="10"/>
      <c r="H288" s="10"/>
    </row>
    <row r="289" spans="2:8">
      <c r="B289" s="10"/>
      <c r="C289" s="10"/>
      <c r="D289" s="10"/>
      <c r="E289" s="10"/>
      <c r="F289" s="11"/>
      <c r="G289" s="10"/>
      <c r="H289" s="10"/>
    </row>
    <row r="290" spans="2:8">
      <c r="B290" s="10"/>
      <c r="C290" s="10"/>
      <c r="D290" s="10"/>
      <c r="E290" s="10"/>
      <c r="F290" s="11"/>
      <c r="G290" s="10"/>
      <c r="H290" s="10"/>
    </row>
    <row r="291" spans="2:8">
      <c r="B291" s="10"/>
      <c r="C291" s="10"/>
      <c r="D291" s="10"/>
      <c r="E291" s="10"/>
      <c r="F291" s="11"/>
      <c r="G291" s="10"/>
      <c r="H291" s="10"/>
    </row>
    <row r="292" spans="2:8">
      <c r="B292" s="10"/>
      <c r="C292" s="10"/>
      <c r="D292" s="10"/>
      <c r="E292" s="10"/>
      <c r="F292" s="11"/>
      <c r="G292" s="10"/>
      <c r="H292" s="10"/>
    </row>
    <row r="293" spans="2:8">
      <c r="B293" s="10"/>
      <c r="C293" s="10"/>
      <c r="D293" s="10"/>
      <c r="E293" s="10"/>
      <c r="F293" s="11"/>
      <c r="G293" s="10"/>
      <c r="H293" s="10"/>
    </row>
    <row r="294" spans="2:8">
      <c r="B294" s="10"/>
      <c r="C294" s="10"/>
      <c r="D294" s="10"/>
      <c r="E294" s="10"/>
      <c r="F294" s="11"/>
      <c r="G294" s="10"/>
      <c r="H294" s="10"/>
    </row>
    <row r="295" spans="2:8">
      <c r="B295" s="10"/>
      <c r="C295" s="10"/>
      <c r="D295" s="10"/>
      <c r="E295" s="10"/>
      <c r="F295" s="11"/>
      <c r="G295" s="10"/>
      <c r="H295" s="10"/>
    </row>
    <row r="296" spans="2:8">
      <c r="B296" s="10"/>
      <c r="C296" s="10"/>
      <c r="D296" s="10"/>
      <c r="E296" s="10"/>
      <c r="F296" s="11"/>
      <c r="G296" s="10"/>
      <c r="H296" s="10"/>
    </row>
    <row r="297" spans="2:8">
      <c r="B297" s="10"/>
      <c r="C297" s="10"/>
      <c r="D297" s="10"/>
      <c r="E297" s="10"/>
      <c r="F297" s="11"/>
      <c r="G297" s="10"/>
      <c r="H297" s="10"/>
    </row>
    <row r="298" spans="2:8">
      <c r="B298" s="10"/>
      <c r="C298" s="10"/>
      <c r="D298" s="10"/>
      <c r="E298" s="10"/>
      <c r="F298" s="11"/>
      <c r="G298" s="10"/>
      <c r="H298" s="10"/>
    </row>
    <row r="299" spans="2:8">
      <c r="B299" s="10"/>
      <c r="C299" s="10"/>
      <c r="D299" s="10"/>
      <c r="E299" s="10"/>
      <c r="F299" s="11"/>
      <c r="G299" s="10"/>
      <c r="H299" s="10"/>
    </row>
    <row r="300" spans="2:8">
      <c r="B300" s="10"/>
      <c r="C300" s="10"/>
      <c r="D300" s="10"/>
      <c r="E300" s="10"/>
      <c r="F300" s="11"/>
      <c r="G300" s="10"/>
      <c r="H300" s="10"/>
    </row>
    <row r="301" spans="2:8">
      <c r="B301" s="10"/>
      <c r="C301" s="10"/>
      <c r="D301" s="10"/>
      <c r="E301" s="10"/>
      <c r="F301" s="11"/>
      <c r="G301" s="10"/>
      <c r="H301" s="10"/>
    </row>
    <row r="302" spans="2:8">
      <c r="B302" s="10"/>
      <c r="C302" s="10"/>
      <c r="D302" s="10"/>
      <c r="E302" s="10"/>
      <c r="F302" s="11"/>
      <c r="G302" s="10"/>
      <c r="H302" s="10"/>
    </row>
    <row r="303" spans="2:8">
      <c r="B303" s="10"/>
      <c r="C303" s="10"/>
      <c r="D303" s="10"/>
      <c r="E303" s="10"/>
      <c r="F303" s="11"/>
      <c r="G303" s="10"/>
      <c r="H303" s="10"/>
    </row>
    <row r="304" spans="2:8">
      <c r="B304" s="10"/>
      <c r="C304" s="10"/>
      <c r="D304" s="10"/>
      <c r="E304" s="10"/>
      <c r="F304" s="11"/>
      <c r="G304" s="10"/>
      <c r="H304" s="10"/>
    </row>
    <row r="305" spans="2:8">
      <c r="B305" s="10"/>
      <c r="C305" s="10"/>
      <c r="D305" s="10"/>
      <c r="E305" s="10"/>
      <c r="F305" s="11"/>
      <c r="G305" s="10"/>
      <c r="H305" s="10"/>
    </row>
    <row r="306" spans="2:8">
      <c r="B306" s="10"/>
      <c r="C306" s="10"/>
      <c r="D306" s="10"/>
      <c r="E306" s="10"/>
      <c r="F306" s="11"/>
      <c r="G306" s="10"/>
      <c r="H306" s="10"/>
    </row>
    <row r="307" spans="2:8">
      <c r="B307" s="10"/>
      <c r="C307" s="10"/>
      <c r="D307" s="10"/>
      <c r="E307" s="10"/>
      <c r="F307" s="11"/>
      <c r="G307" s="10"/>
      <c r="H307" s="10"/>
    </row>
    <row r="308" spans="2:8">
      <c r="B308" s="10"/>
      <c r="C308" s="10"/>
      <c r="D308" s="10"/>
      <c r="E308" s="10"/>
      <c r="F308" s="11"/>
      <c r="G308" s="10"/>
      <c r="H308" s="10"/>
    </row>
    <row r="309" spans="2:8">
      <c r="B309" s="10"/>
      <c r="C309" s="10"/>
      <c r="D309" s="10"/>
      <c r="E309" s="10"/>
      <c r="F309" s="11"/>
      <c r="G309" s="10"/>
      <c r="H309" s="10"/>
    </row>
    <row r="310" spans="2:8">
      <c r="B310" s="10"/>
      <c r="C310" s="10"/>
      <c r="D310" s="10"/>
      <c r="E310" s="10"/>
      <c r="F310" s="11"/>
      <c r="G310" s="10"/>
      <c r="H310" s="10"/>
    </row>
    <row r="311" spans="2:8">
      <c r="B311" s="10"/>
      <c r="C311" s="10"/>
      <c r="D311" s="10"/>
      <c r="E311" s="10"/>
      <c r="F311" s="11"/>
      <c r="G311" s="10"/>
      <c r="H311" s="10"/>
    </row>
    <row r="312" spans="2:8">
      <c r="B312" s="10"/>
      <c r="C312" s="10"/>
      <c r="D312" s="10"/>
      <c r="E312" s="10"/>
      <c r="F312" s="11"/>
      <c r="G312" s="10"/>
      <c r="H312" s="10"/>
    </row>
    <row r="313" spans="2:8">
      <c r="B313" s="10"/>
      <c r="C313" s="10"/>
      <c r="D313" s="10"/>
      <c r="E313" s="10"/>
      <c r="F313" s="11"/>
      <c r="G313" s="10"/>
      <c r="H313" s="10"/>
    </row>
    <row r="314" spans="2:8">
      <c r="B314" s="10"/>
      <c r="C314" s="10"/>
      <c r="D314" s="10"/>
      <c r="E314" s="10"/>
      <c r="F314" s="11"/>
      <c r="G314" s="10"/>
      <c r="H314" s="10"/>
    </row>
    <row r="315" spans="2:8">
      <c r="B315" s="10"/>
      <c r="C315" s="10"/>
      <c r="D315" s="10"/>
      <c r="E315" s="10"/>
      <c r="F315" s="11"/>
      <c r="G315" s="10"/>
      <c r="H315" s="10"/>
    </row>
    <row r="316" spans="2:8">
      <c r="B316" s="10"/>
      <c r="C316" s="10"/>
      <c r="D316" s="10"/>
      <c r="E316" s="10"/>
      <c r="F316" s="11"/>
      <c r="G316" s="10"/>
      <c r="H316" s="10"/>
    </row>
    <row r="317" spans="2:8">
      <c r="B317" s="10"/>
      <c r="C317" s="10"/>
      <c r="D317" s="10"/>
      <c r="E317" s="10"/>
      <c r="F317" s="11"/>
      <c r="G317" s="10"/>
      <c r="H317" s="10"/>
    </row>
    <row r="318" spans="2:8">
      <c r="B318" s="10"/>
      <c r="C318" s="10"/>
      <c r="D318" s="10"/>
      <c r="E318" s="10"/>
      <c r="F318" s="11"/>
      <c r="G318" s="10"/>
      <c r="H318" s="10"/>
    </row>
    <row r="319" spans="2:8">
      <c r="B319" s="10"/>
      <c r="C319" s="10"/>
      <c r="D319" s="10"/>
      <c r="E319" s="10"/>
      <c r="F319" s="11"/>
      <c r="G319" s="10"/>
      <c r="H319" s="10"/>
    </row>
    <row r="320" spans="2:8">
      <c r="B320" s="10"/>
      <c r="C320" s="10"/>
      <c r="D320" s="10"/>
      <c r="E320" s="10"/>
      <c r="F320" s="11"/>
      <c r="G320" s="10"/>
      <c r="H320" s="10"/>
    </row>
    <row r="321" spans="2:8">
      <c r="B321" s="10"/>
      <c r="C321" s="10"/>
      <c r="D321" s="10"/>
      <c r="E321" s="10"/>
      <c r="F321" s="11"/>
      <c r="G321" s="10"/>
      <c r="H321" s="10"/>
    </row>
    <row r="322" spans="2:8">
      <c r="B322" s="10"/>
      <c r="C322" s="10"/>
      <c r="D322" s="10"/>
      <c r="E322" s="10"/>
      <c r="F322" s="11"/>
      <c r="G322" s="10"/>
      <c r="H322" s="10"/>
    </row>
    <row r="323" spans="2:8">
      <c r="B323" s="10"/>
      <c r="C323" s="10"/>
      <c r="D323" s="10"/>
      <c r="E323" s="10"/>
      <c r="F323" s="11"/>
      <c r="G323" s="10"/>
      <c r="H323" s="10"/>
    </row>
    <row r="324" spans="2:8">
      <c r="B324" s="10"/>
      <c r="C324" s="10"/>
      <c r="D324" s="10"/>
      <c r="E324" s="10"/>
      <c r="F324" s="11"/>
      <c r="G324" s="10"/>
      <c r="H324" s="10"/>
    </row>
    <row r="325" spans="2:8">
      <c r="B325" s="10"/>
      <c r="C325" s="10"/>
      <c r="D325" s="10"/>
      <c r="E325" s="10"/>
      <c r="F325" s="11"/>
      <c r="G325" s="10"/>
      <c r="H325" s="10"/>
    </row>
    <row r="326" spans="2:8">
      <c r="B326" s="10"/>
      <c r="C326" s="10"/>
      <c r="D326" s="10"/>
      <c r="E326" s="10"/>
      <c r="F326" s="11"/>
      <c r="G326" s="10"/>
      <c r="H326" s="10"/>
    </row>
    <row r="327" spans="2:8">
      <c r="B327" s="10"/>
      <c r="C327" s="10"/>
      <c r="D327" s="10"/>
      <c r="E327" s="10"/>
      <c r="F327" s="11"/>
      <c r="G327" s="10"/>
      <c r="H327" s="10"/>
    </row>
    <row r="328" spans="2:8">
      <c r="B328" s="10"/>
      <c r="C328" s="10"/>
      <c r="D328" s="10"/>
      <c r="E328" s="10"/>
      <c r="F328" s="11"/>
      <c r="G328" s="10"/>
      <c r="H328" s="10"/>
    </row>
    <row r="329" spans="2:8">
      <c r="B329" s="10"/>
      <c r="C329" s="10"/>
      <c r="D329" s="10"/>
      <c r="E329" s="10"/>
      <c r="F329" s="11"/>
      <c r="G329" s="10"/>
      <c r="H329" s="10"/>
    </row>
    <row r="330" spans="2:8">
      <c r="B330" s="10"/>
      <c r="C330" s="10"/>
      <c r="D330" s="10"/>
      <c r="E330" s="10"/>
      <c r="F330" s="11"/>
      <c r="G330" s="10"/>
      <c r="H330" s="10"/>
    </row>
    <row r="331" spans="2:8">
      <c r="B331" s="10"/>
      <c r="C331" s="10"/>
      <c r="D331" s="10"/>
      <c r="E331" s="10"/>
      <c r="F331" s="11"/>
      <c r="G331" s="10"/>
      <c r="H331" s="10"/>
    </row>
    <row r="332" spans="2:8">
      <c r="B332" s="10"/>
      <c r="C332" s="10"/>
      <c r="D332" s="10"/>
      <c r="E332" s="10"/>
      <c r="F332" s="11"/>
      <c r="G332" s="10"/>
      <c r="H332" s="10"/>
    </row>
    <row r="333" spans="2:8">
      <c r="B333" s="10"/>
      <c r="C333" s="10"/>
      <c r="D333" s="10"/>
      <c r="E333" s="10"/>
      <c r="F333" s="11"/>
      <c r="G333" s="10"/>
      <c r="H333" s="10"/>
    </row>
    <row r="334" spans="2:8">
      <c r="B334" s="10"/>
      <c r="C334" s="10"/>
      <c r="D334" s="10"/>
      <c r="E334" s="10"/>
      <c r="F334" s="11"/>
      <c r="G334" s="10"/>
      <c r="H334" s="10"/>
    </row>
    <row r="335" spans="2:8">
      <c r="B335" s="10"/>
      <c r="C335" s="10"/>
      <c r="D335" s="10"/>
      <c r="E335" s="10"/>
      <c r="F335" s="11"/>
      <c r="G335" s="10"/>
      <c r="H335" s="10"/>
    </row>
    <row r="336" spans="2:8">
      <c r="B336" s="10"/>
      <c r="C336" s="10"/>
      <c r="D336" s="10"/>
      <c r="E336" s="10"/>
      <c r="F336" s="11"/>
      <c r="G336" s="10"/>
      <c r="H336" s="10"/>
    </row>
    <row r="337" spans="2:8">
      <c r="B337" s="10"/>
      <c r="C337" s="10"/>
      <c r="D337" s="10"/>
      <c r="E337" s="10"/>
      <c r="F337" s="11"/>
      <c r="G337" s="10"/>
      <c r="H337" s="10"/>
    </row>
    <row r="338" spans="2:8">
      <c r="B338" s="10"/>
      <c r="C338" s="10"/>
      <c r="D338" s="10"/>
      <c r="E338" s="10"/>
      <c r="F338" s="11"/>
      <c r="G338" s="10"/>
      <c r="H338" s="10"/>
    </row>
    <row r="339" spans="2:8">
      <c r="B339" s="10"/>
      <c r="C339" s="10"/>
      <c r="D339" s="10"/>
      <c r="E339" s="10"/>
      <c r="F339" s="11"/>
      <c r="G339" s="10"/>
      <c r="H339" s="10"/>
    </row>
    <row r="340" spans="2:8">
      <c r="B340" s="10"/>
      <c r="C340" s="10"/>
      <c r="D340" s="10"/>
      <c r="E340" s="10"/>
      <c r="F340" s="11"/>
      <c r="G340" s="10"/>
      <c r="H340" s="10"/>
    </row>
    <row r="341" spans="2:8">
      <c r="B341" s="10"/>
      <c r="C341" s="10"/>
      <c r="D341" s="10"/>
      <c r="E341" s="10"/>
      <c r="F341" s="11"/>
      <c r="G341" s="10"/>
      <c r="H341" s="10"/>
    </row>
    <row r="342" spans="2:8">
      <c r="B342" s="10"/>
      <c r="C342" s="10"/>
      <c r="D342" s="10"/>
      <c r="E342" s="10"/>
      <c r="F342" s="11"/>
      <c r="G342" s="10"/>
      <c r="H342" s="10"/>
    </row>
    <row r="343" spans="2:8">
      <c r="B343" s="10"/>
      <c r="C343" s="10"/>
      <c r="D343" s="10"/>
      <c r="E343" s="10"/>
      <c r="F343" s="11"/>
      <c r="G343" s="10"/>
      <c r="H343" s="10"/>
    </row>
    <row r="344" spans="2:8">
      <c r="B344" s="10"/>
      <c r="C344" s="10"/>
      <c r="D344" s="10"/>
      <c r="E344" s="10"/>
      <c r="F344" s="11"/>
      <c r="G344" s="10"/>
      <c r="H344" s="10"/>
    </row>
    <row r="345" spans="2:8">
      <c r="B345" s="10"/>
      <c r="C345" s="10"/>
      <c r="D345" s="10"/>
      <c r="E345" s="10"/>
      <c r="F345" s="11"/>
      <c r="G345" s="10"/>
      <c r="H345" s="10"/>
    </row>
    <row r="346" spans="2:8">
      <c r="B346" s="10"/>
      <c r="C346" s="10"/>
      <c r="D346" s="10"/>
      <c r="E346" s="10"/>
      <c r="F346" s="11"/>
      <c r="G346" s="10"/>
      <c r="H346" s="10"/>
    </row>
    <row r="347" spans="2:8">
      <c r="B347" s="10"/>
      <c r="C347" s="10"/>
      <c r="D347" s="10"/>
      <c r="E347" s="10"/>
      <c r="F347" s="11"/>
      <c r="G347" s="10"/>
      <c r="H347" s="10"/>
    </row>
    <row r="348" spans="2:8">
      <c r="B348" s="10"/>
      <c r="C348" s="10"/>
      <c r="D348" s="10"/>
      <c r="E348" s="10"/>
      <c r="F348" s="11"/>
      <c r="G348" s="10"/>
      <c r="H348" s="10"/>
    </row>
    <row r="349" spans="2:8">
      <c r="B349" s="10"/>
      <c r="C349" s="10"/>
      <c r="D349" s="10"/>
      <c r="E349" s="10"/>
      <c r="F349" s="11"/>
      <c r="G349" s="10"/>
      <c r="H349" s="10"/>
    </row>
    <row r="350" spans="2:8">
      <c r="B350" s="10"/>
      <c r="C350" s="10"/>
      <c r="D350" s="10"/>
      <c r="E350" s="10"/>
      <c r="F350" s="11"/>
      <c r="G350" s="10"/>
      <c r="H350" s="10"/>
    </row>
    <row r="351" spans="2:8">
      <c r="B351" s="10"/>
      <c r="C351" s="10"/>
      <c r="D351" s="10"/>
      <c r="E351" s="10"/>
      <c r="F351" s="11"/>
      <c r="G351" s="10"/>
      <c r="H351" s="10"/>
    </row>
    <row r="352" spans="2:8">
      <c r="B352" s="10"/>
      <c r="C352" s="10"/>
      <c r="D352" s="10"/>
      <c r="E352" s="10"/>
      <c r="F352" s="11"/>
      <c r="G352" s="10"/>
      <c r="H352" s="10"/>
    </row>
    <row r="353" spans="2:8">
      <c r="B353" s="10"/>
      <c r="C353" s="10"/>
      <c r="D353" s="10"/>
      <c r="E353" s="10"/>
      <c r="F353" s="11"/>
      <c r="G353" s="10"/>
      <c r="H353" s="10"/>
    </row>
    <row r="354" spans="2:8">
      <c r="B354" s="10"/>
      <c r="C354" s="10"/>
      <c r="D354" s="10"/>
      <c r="E354" s="10"/>
      <c r="F354" s="11"/>
      <c r="G354" s="10"/>
      <c r="H354" s="10"/>
    </row>
    <row r="355" spans="2:8">
      <c r="B355" s="10"/>
      <c r="C355" s="10"/>
      <c r="D355" s="10"/>
      <c r="E355" s="10"/>
      <c r="F355" s="11"/>
      <c r="G355" s="10"/>
      <c r="H355" s="10"/>
    </row>
    <row r="356" spans="2:8">
      <c r="B356" s="10"/>
      <c r="C356" s="10"/>
      <c r="D356" s="10"/>
      <c r="E356" s="10"/>
      <c r="F356" s="11"/>
      <c r="G356" s="10"/>
      <c r="H356" s="10"/>
    </row>
    <row r="357" spans="2:8">
      <c r="B357" s="10"/>
      <c r="C357" s="10"/>
      <c r="D357" s="10"/>
      <c r="E357" s="10"/>
      <c r="F357" s="11"/>
      <c r="G357" s="10"/>
      <c r="H357" s="10"/>
    </row>
    <row r="358" spans="2:8">
      <c r="B358" s="10"/>
      <c r="C358" s="10"/>
      <c r="D358" s="10"/>
      <c r="E358" s="10"/>
      <c r="F358" s="11"/>
      <c r="G358" s="10"/>
      <c r="H358" s="10"/>
    </row>
    <row r="359" spans="2:8">
      <c r="B359" s="10"/>
      <c r="C359" s="10"/>
      <c r="D359" s="10"/>
      <c r="E359" s="10"/>
      <c r="F359" s="11"/>
      <c r="G359" s="10"/>
      <c r="H359" s="10"/>
    </row>
    <row r="360" spans="2:8">
      <c r="B360" s="10"/>
      <c r="C360" s="10"/>
      <c r="D360" s="10"/>
      <c r="E360" s="10"/>
      <c r="F360" s="11"/>
      <c r="G360" s="10"/>
      <c r="H360" s="10"/>
    </row>
    <row r="361" spans="2:8">
      <c r="B361" s="10"/>
      <c r="C361" s="10"/>
      <c r="D361" s="10"/>
      <c r="E361" s="10"/>
      <c r="F361" s="11"/>
      <c r="G361" s="10"/>
      <c r="H361" s="10"/>
    </row>
    <row r="362" spans="2:8">
      <c r="B362" s="10"/>
      <c r="C362" s="10"/>
      <c r="D362" s="10"/>
      <c r="E362" s="10"/>
      <c r="F362" s="11"/>
      <c r="G362" s="10"/>
      <c r="H362" s="10"/>
    </row>
    <row r="363" spans="2:8">
      <c r="B363" s="10"/>
      <c r="C363" s="10"/>
      <c r="D363" s="10"/>
      <c r="E363" s="10"/>
      <c r="F363" s="11"/>
      <c r="G363" s="10"/>
      <c r="H363" s="10"/>
    </row>
    <row r="364" spans="2:8">
      <c r="B364" s="10"/>
      <c r="C364" s="10"/>
      <c r="D364" s="10"/>
      <c r="E364" s="10"/>
      <c r="F364" s="11"/>
      <c r="G364" s="10"/>
      <c r="H364" s="10"/>
    </row>
    <row r="365" spans="2:8">
      <c r="B365" s="10"/>
      <c r="C365" s="10"/>
      <c r="D365" s="10"/>
      <c r="E365" s="10"/>
      <c r="F365" s="11"/>
      <c r="G365" s="10"/>
      <c r="H365" s="10"/>
    </row>
    <row r="366" spans="2:8">
      <c r="B366" s="10"/>
      <c r="C366" s="10"/>
      <c r="D366" s="10"/>
      <c r="E366" s="10"/>
      <c r="F366" s="11"/>
      <c r="G366" s="10"/>
      <c r="H366" s="10"/>
    </row>
    <row r="367" spans="2:8">
      <c r="B367" s="10"/>
      <c r="C367" s="10"/>
      <c r="D367" s="10"/>
      <c r="E367" s="10"/>
      <c r="F367" s="11"/>
      <c r="G367" s="10"/>
      <c r="H367" s="10"/>
    </row>
    <row r="368" spans="2:8">
      <c r="B368" s="10"/>
      <c r="C368" s="10"/>
      <c r="D368" s="10"/>
      <c r="E368" s="10"/>
      <c r="F368" s="11"/>
      <c r="G368" s="10"/>
      <c r="H368" s="10"/>
    </row>
    <row r="369" spans="2:8">
      <c r="B369" s="10"/>
      <c r="C369" s="10"/>
      <c r="D369" s="10"/>
      <c r="E369" s="10"/>
      <c r="F369" s="11"/>
      <c r="G369" s="10"/>
      <c r="H369" s="10"/>
    </row>
    <row r="370" spans="2:8">
      <c r="B370" s="10"/>
      <c r="C370" s="10"/>
      <c r="D370" s="10"/>
      <c r="E370" s="10"/>
      <c r="F370" s="11"/>
      <c r="G370" s="10"/>
      <c r="H370" s="10"/>
    </row>
    <row r="371" spans="2:8">
      <c r="B371" s="10"/>
      <c r="C371" s="10"/>
      <c r="D371" s="10"/>
      <c r="E371" s="10"/>
      <c r="F371" s="11"/>
      <c r="G371" s="10"/>
      <c r="H371" s="10"/>
    </row>
    <row r="372" spans="2:8">
      <c r="B372" s="10"/>
      <c r="C372" s="10"/>
      <c r="D372" s="10"/>
      <c r="E372" s="10"/>
      <c r="F372" s="11"/>
      <c r="G372" s="10"/>
      <c r="H372" s="10"/>
    </row>
    <row r="373" spans="2:8">
      <c r="B373" s="10"/>
      <c r="C373" s="10"/>
      <c r="D373" s="10"/>
      <c r="E373" s="10"/>
      <c r="F373" s="11"/>
      <c r="G373" s="10"/>
      <c r="H373" s="10"/>
    </row>
    <row r="374" spans="2:8">
      <c r="B374" s="10"/>
      <c r="C374" s="10"/>
      <c r="D374" s="10"/>
      <c r="E374" s="10"/>
      <c r="F374" s="11"/>
      <c r="G374" s="10"/>
      <c r="H374" s="10"/>
    </row>
    <row r="375" spans="2:8">
      <c r="B375" s="10"/>
      <c r="C375" s="10"/>
      <c r="D375" s="10"/>
      <c r="E375" s="10"/>
      <c r="F375" s="11"/>
      <c r="G375" s="10"/>
      <c r="H375" s="10"/>
    </row>
    <row r="376" spans="2:8">
      <c r="B376" s="10"/>
      <c r="C376" s="10"/>
      <c r="D376" s="10"/>
      <c r="E376" s="10"/>
      <c r="F376" s="11"/>
      <c r="G376" s="10"/>
      <c r="H376" s="10"/>
    </row>
    <row r="377" spans="2:8">
      <c r="B377" s="10"/>
      <c r="C377" s="10"/>
      <c r="D377" s="10"/>
      <c r="E377" s="10"/>
      <c r="F377" s="11"/>
      <c r="G377" s="10"/>
      <c r="H377" s="10"/>
    </row>
    <row r="378" spans="2:8">
      <c r="B378" s="10"/>
      <c r="C378" s="10"/>
      <c r="D378" s="10"/>
      <c r="E378" s="10"/>
      <c r="F378" s="11"/>
      <c r="G378" s="10"/>
      <c r="H378" s="10"/>
    </row>
    <row r="379" spans="2:8">
      <c r="B379" s="10"/>
      <c r="C379" s="10"/>
      <c r="D379" s="10"/>
      <c r="E379" s="10"/>
      <c r="F379" s="11"/>
      <c r="G379" s="10"/>
      <c r="H379" s="10"/>
    </row>
    <row r="380" spans="2:8">
      <c r="B380" s="10"/>
      <c r="C380" s="10"/>
      <c r="D380" s="10"/>
      <c r="E380" s="10"/>
      <c r="F380" s="11"/>
      <c r="G380" s="10"/>
      <c r="H380" s="10"/>
    </row>
    <row r="381" spans="2:8">
      <c r="B381" s="10"/>
      <c r="C381" s="10"/>
      <c r="D381" s="10"/>
      <c r="E381" s="10"/>
      <c r="F381" s="11"/>
      <c r="G381" s="10"/>
      <c r="H381" s="10"/>
    </row>
    <row r="382" spans="2:8">
      <c r="B382" s="10"/>
      <c r="C382" s="10"/>
      <c r="D382" s="10"/>
      <c r="E382" s="10"/>
      <c r="F382" s="11"/>
      <c r="G382" s="10"/>
      <c r="H382" s="10"/>
    </row>
    <row r="383" spans="2:8">
      <c r="B383" s="10"/>
      <c r="C383" s="10"/>
      <c r="D383" s="10"/>
      <c r="E383" s="10"/>
      <c r="F383" s="11"/>
      <c r="G383" s="10"/>
      <c r="H383" s="10"/>
    </row>
    <row r="384" spans="2:8">
      <c r="B384" s="10"/>
      <c r="C384" s="10"/>
      <c r="D384" s="10"/>
      <c r="E384" s="10"/>
      <c r="F384" s="11"/>
      <c r="G384" s="10"/>
      <c r="H384" s="10"/>
    </row>
    <row r="385" spans="2:8">
      <c r="B385" s="10"/>
      <c r="C385" s="10"/>
      <c r="D385" s="10"/>
      <c r="E385" s="10"/>
      <c r="F385" s="11"/>
      <c r="G385" s="10"/>
      <c r="H385" s="10"/>
    </row>
    <row r="386" spans="2:8">
      <c r="B386" s="10"/>
      <c r="C386" s="10"/>
      <c r="D386" s="10"/>
      <c r="E386" s="10"/>
      <c r="F386" s="11"/>
      <c r="G386" s="10"/>
      <c r="H386" s="10"/>
    </row>
    <row r="387" spans="2:8">
      <c r="B387" s="10"/>
      <c r="C387" s="10"/>
      <c r="D387" s="10"/>
      <c r="E387" s="10"/>
      <c r="F387" s="11"/>
      <c r="G387" s="10"/>
      <c r="H387" s="10"/>
    </row>
    <row r="388" spans="2:8">
      <c r="B388" s="10"/>
      <c r="C388" s="10"/>
      <c r="D388" s="10"/>
      <c r="E388" s="10"/>
      <c r="F388" s="11"/>
      <c r="G388" s="10"/>
      <c r="H388" s="10"/>
    </row>
    <row r="389" spans="2:8">
      <c r="B389" s="10"/>
      <c r="C389" s="10"/>
      <c r="D389" s="10"/>
      <c r="E389" s="10"/>
      <c r="F389" s="11"/>
      <c r="G389" s="10"/>
      <c r="H389" s="10"/>
    </row>
    <row r="390" spans="2:8">
      <c r="B390" s="10"/>
      <c r="C390" s="10"/>
      <c r="D390" s="10"/>
      <c r="E390" s="10"/>
      <c r="F390" s="11"/>
      <c r="G390" s="10"/>
      <c r="H390" s="10"/>
    </row>
    <row r="391" spans="2:8">
      <c r="B391" s="10"/>
      <c r="C391" s="10"/>
      <c r="D391" s="10"/>
      <c r="E391" s="10"/>
      <c r="F391" s="11"/>
      <c r="G391" s="10"/>
      <c r="H391" s="10"/>
    </row>
    <row r="392" spans="2:8">
      <c r="B392" s="10"/>
      <c r="C392" s="10"/>
      <c r="D392" s="10"/>
      <c r="E392" s="10"/>
      <c r="F392" s="11"/>
      <c r="G392" s="10"/>
      <c r="H392" s="10"/>
    </row>
    <row r="393" spans="2:8">
      <c r="B393" s="10"/>
      <c r="C393" s="10"/>
      <c r="D393" s="10"/>
      <c r="E393" s="10"/>
      <c r="F393" s="11"/>
      <c r="G393" s="10"/>
      <c r="H393" s="10"/>
    </row>
    <row r="394" spans="2:8">
      <c r="B394" s="10"/>
      <c r="C394" s="10"/>
      <c r="D394" s="10"/>
      <c r="E394" s="10"/>
      <c r="F394" s="11"/>
      <c r="G394" s="10"/>
      <c r="H394" s="10"/>
    </row>
    <row r="395" spans="2:8">
      <c r="B395" s="10"/>
      <c r="C395" s="10"/>
      <c r="D395" s="10"/>
      <c r="E395" s="10"/>
      <c r="F395" s="11"/>
      <c r="G395" s="10"/>
      <c r="H395" s="10"/>
    </row>
    <row r="396" spans="2:8">
      <c r="B396" s="10"/>
      <c r="C396" s="10"/>
      <c r="D396" s="10"/>
      <c r="E396" s="10"/>
      <c r="F396" s="11"/>
      <c r="G396" s="10"/>
      <c r="H396" s="10"/>
    </row>
    <row r="397" spans="2:8">
      <c r="B397" s="10"/>
      <c r="C397" s="10"/>
      <c r="D397" s="10"/>
      <c r="E397" s="10"/>
      <c r="F397" s="11"/>
      <c r="G397" s="10"/>
      <c r="H397" s="10"/>
    </row>
    <row r="398" spans="2:8">
      <c r="B398" s="10"/>
      <c r="C398" s="10"/>
      <c r="D398" s="10"/>
      <c r="E398" s="10"/>
      <c r="F398" s="11"/>
      <c r="G398" s="10"/>
      <c r="H398" s="10"/>
    </row>
    <row r="399" spans="2:8">
      <c r="B399" s="10"/>
      <c r="C399" s="10"/>
      <c r="D399" s="10"/>
      <c r="E399" s="10"/>
      <c r="F399" s="11"/>
      <c r="G399" s="10"/>
      <c r="H399" s="10"/>
    </row>
    <row r="400" spans="2:8">
      <c r="B400" s="10"/>
      <c r="C400" s="10"/>
      <c r="D400" s="10"/>
      <c r="E400" s="10"/>
      <c r="F400" s="11"/>
      <c r="G400" s="10"/>
      <c r="H400" s="10"/>
    </row>
    <row r="401" spans="2:8">
      <c r="B401" s="10"/>
      <c r="C401" s="10"/>
      <c r="D401" s="10"/>
      <c r="E401" s="10"/>
      <c r="F401" s="11"/>
      <c r="G401" s="10"/>
      <c r="H401" s="10"/>
    </row>
    <row r="402" spans="2:8">
      <c r="B402" s="10"/>
      <c r="C402" s="10"/>
      <c r="D402" s="10"/>
      <c r="E402" s="10"/>
      <c r="F402" s="11"/>
      <c r="G402" s="10"/>
      <c r="H402" s="10"/>
    </row>
    <row r="403" spans="2:8">
      <c r="B403" s="10"/>
      <c r="C403" s="10"/>
      <c r="D403" s="10"/>
      <c r="E403" s="10"/>
      <c r="F403" s="11"/>
      <c r="G403" s="10"/>
      <c r="H403" s="10"/>
    </row>
    <row r="404" spans="2:8">
      <c r="B404" s="10"/>
      <c r="C404" s="10"/>
      <c r="D404" s="10"/>
      <c r="E404" s="10"/>
      <c r="F404" s="11"/>
      <c r="G404" s="10"/>
      <c r="H404" s="10"/>
    </row>
    <row r="405" spans="2:8">
      <c r="B405" s="10"/>
      <c r="C405" s="10"/>
      <c r="D405" s="10"/>
      <c r="E405" s="10"/>
      <c r="F405" s="11"/>
      <c r="G405" s="10"/>
      <c r="H405" s="10"/>
    </row>
    <row r="406" spans="2:8">
      <c r="B406" s="10"/>
      <c r="C406" s="10"/>
      <c r="D406" s="10"/>
      <c r="E406" s="10"/>
      <c r="F406" s="11"/>
      <c r="G406" s="10"/>
      <c r="H406" s="10"/>
    </row>
    <row r="407" spans="2:8">
      <c r="B407" s="10"/>
      <c r="C407" s="10"/>
      <c r="D407" s="10"/>
      <c r="E407" s="10"/>
      <c r="F407" s="11"/>
      <c r="G407" s="10"/>
      <c r="H407" s="10"/>
    </row>
    <row r="408" spans="2:8">
      <c r="B408" s="10"/>
      <c r="C408" s="10"/>
      <c r="D408" s="10"/>
      <c r="E408" s="10"/>
      <c r="F408" s="11"/>
      <c r="G408" s="10"/>
      <c r="H408" s="10"/>
    </row>
    <row r="409" spans="2:8">
      <c r="B409" s="10"/>
      <c r="C409" s="10"/>
      <c r="D409" s="10"/>
      <c r="E409" s="10"/>
      <c r="F409" s="11"/>
      <c r="G409" s="10"/>
      <c r="H409" s="10"/>
    </row>
    <row r="410" spans="2:8">
      <c r="B410" s="10"/>
      <c r="C410" s="10"/>
      <c r="D410" s="10"/>
      <c r="E410" s="10"/>
      <c r="F410" s="11"/>
      <c r="G410" s="10"/>
      <c r="H410" s="10"/>
    </row>
    <row r="411" spans="2:8">
      <c r="B411" s="10"/>
      <c r="C411" s="10"/>
      <c r="D411" s="10"/>
      <c r="E411" s="10"/>
      <c r="F411" s="11"/>
      <c r="G411" s="10"/>
      <c r="H411" s="10"/>
    </row>
    <row r="412" spans="2:8">
      <c r="B412" s="10"/>
      <c r="C412" s="10"/>
      <c r="D412" s="10"/>
      <c r="E412" s="10"/>
      <c r="F412" s="11"/>
      <c r="G412" s="10"/>
      <c r="H412" s="10"/>
    </row>
    <row r="413" spans="2:8">
      <c r="B413" s="10"/>
      <c r="C413" s="10"/>
      <c r="D413" s="10"/>
      <c r="E413" s="10"/>
      <c r="F413" s="11"/>
      <c r="G413" s="10"/>
      <c r="H413" s="10"/>
    </row>
    <row r="414" spans="2:8">
      <c r="B414" s="10"/>
      <c r="C414" s="10"/>
      <c r="D414" s="10"/>
      <c r="E414" s="10"/>
      <c r="F414" s="11"/>
      <c r="G414" s="10"/>
      <c r="H414" s="10"/>
    </row>
    <row r="415" spans="2:8">
      <c r="B415" s="10"/>
      <c r="C415" s="10"/>
      <c r="D415" s="10"/>
      <c r="E415" s="10"/>
      <c r="F415" s="11"/>
      <c r="G415" s="10"/>
      <c r="H415" s="10"/>
    </row>
    <row r="416" spans="2:8">
      <c r="B416" s="10"/>
      <c r="C416" s="10"/>
      <c r="D416" s="10"/>
      <c r="E416" s="10"/>
      <c r="F416" s="11"/>
      <c r="G416" s="10"/>
      <c r="H416" s="10"/>
    </row>
    <row r="417" spans="2:8">
      <c r="B417" s="10"/>
      <c r="C417" s="10"/>
      <c r="D417" s="10"/>
      <c r="E417" s="10"/>
      <c r="F417" s="11"/>
      <c r="G417" s="10"/>
      <c r="H417" s="10"/>
    </row>
    <row r="418" spans="2:8">
      <c r="B418" s="10"/>
      <c r="C418" s="10"/>
      <c r="D418" s="10"/>
      <c r="E418" s="10"/>
      <c r="F418" s="11"/>
      <c r="G418" s="10"/>
      <c r="H418" s="10"/>
    </row>
    <row r="419" spans="2:8">
      <c r="B419" s="10"/>
      <c r="C419" s="10"/>
      <c r="D419" s="10"/>
      <c r="E419" s="10"/>
      <c r="F419" s="11"/>
      <c r="G419" s="10"/>
      <c r="H419" s="10"/>
    </row>
    <row r="420" spans="2:8">
      <c r="B420" s="10"/>
      <c r="C420" s="10"/>
      <c r="D420" s="10"/>
      <c r="E420" s="10"/>
      <c r="F420" s="11"/>
      <c r="G420" s="10"/>
      <c r="H420" s="10"/>
    </row>
    <row r="421" spans="2:8">
      <c r="B421" s="10"/>
      <c r="C421" s="10"/>
      <c r="D421" s="10"/>
      <c r="E421" s="10"/>
      <c r="F421" s="11"/>
      <c r="G421" s="10"/>
      <c r="H421" s="10"/>
    </row>
    <row r="422" spans="2:8">
      <c r="B422" s="10"/>
      <c r="C422" s="10"/>
      <c r="D422" s="10"/>
      <c r="E422" s="10"/>
      <c r="F422" s="11"/>
      <c r="G422" s="10"/>
      <c r="H422" s="10"/>
    </row>
    <row r="423" spans="2:8">
      <c r="B423" s="10"/>
      <c r="C423" s="10"/>
      <c r="D423" s="10"/>
      <c r="E423" s="10"/>
      <c r="F423" s="11"/>
      <c r="G423" s="10"/>
      <c r="H423" s="10"/>
    </row>
    <row r="424" spans="2:8">
      <c r="B424" s="10"/>
      <c r="C424" s="10"/>
      <c r="D424" s="10"/>
      <c r="E424" s="10"/>
      <c r="F424" s="11"/>
      <c r="G424" s="10"/>
      <c r="H424" s="10"/>
    </row>
    <row r="425" spans="2:8">
      <c r="B425" s="10"/>
      <c r="C425" s="10"/>
      <c r="D425" s="10"/>
      <c r="E425" s="10"/>
      <c r="F425" s="11"/>
      <c r="G425" s="10"/>
      <c r="H425" s="10"/>
    </row>
    <row r="426" spans="2:8">
      <c r="B426" s="10"/>
      <c r="C426" s="10"/>
      <c r="D426" s="10"/>
      <c r="E426" s="10"/>
      <c r="F426" s="11"/>
      <c r="G426" s="10"/>
      <c r="H426" s="10"/>
    </row>
    <row r="427" spans="2:8">
      <c r="B427" s="10"/>
      <c r="C427" s="10"/>
      <c r="D427" s="10"/>
      <c r="E427" s="10"/>
      <c r="F427" s="11"/>
      <c r="G427" s="10"/>
      <c r="H427" s="10"/>
    </row>
    <row r="428" spans="2:8">
      <c r="B428" s="10"/>
      <c r="C428" s="10"/>
      <c r="D428" s="10"/>
      <c r="E428" s="10"/>
      <c r="F428" s="11"/>
      <c r="G428" s="10"/>
      <c r="H428" s="10"/>
    </row>
    <row r="429" spans="2:8">
      <c r="B429" s="10"/>
      <c r="C429" s="10"/>
      <c r="D429" s="10"/>
      <c r="E429" s="10"/>
      <c r="F429" s="11"/>
      <c r="G429" s="10"/>
      <c r="H429" s="10"/>
    </row>
    <row r="430" spans="2:8">
      <c r="B430" s="10"/>
      <c r="C430" s="10"/>
      <c r="D430" s="10"/>
      <c r="E430" s="10"/>
      <c r="F430" s="11"/>
      <c r="G430" s="10"/>
      <c r="H430" s="10"/>
    </row>
    <row r="431" spans="2:8">
      <c r="B431" s="10"/>
      <c r="C431" s="10"/>
      <c r="D431" s="10"/>
      <c r="E431" s="10"/>
      <c r="F431" s="11"/>
      <c r="G431" s="10"/>
      <c r="H431" s="10"/>
    </row>
    <row r="432" spans="2:8">
      <c r="B432" s="10"/>
      <c r="C432" s="10"/>
      <c r="D432" s="10"/>
      <c r="E432" s="10"/>
      <c r="F432" s="11"/>
      <c r="G432" s="10"/>
      <c r="H432" s="10"/>
    </row>
    <row r="433" spans="2:8">
      <c r="B433" s="10"/>
      <c r="C433" s="10"/>
      <c r="D433" s="10"/>
      <c r="E433" s="10"/>
      <c r="F433" s="11"/>
      <c r="G433" s="10"/>
      <c r="H433" s="10"/>
    </row>
    <row r="434" spans="2:8">
      <c r="B434" s="10"/>
      <c r="C434" s="10"/>
      <c r="D434" s="10"/>
      <c r="E434" s="10"/>
      <c r="F434" s="11"/>
      <c r="G434" s="10"/>
      <c r="H434" s="10"/>
    </row>
    <row r="435" spans="2:8">
      <c r="B435" s="10"/>
      <c r="C435" s="10"/>
      <c r="D435" s="10"/>
      <c r="E435" s="10"/>
      <c r="F435" s="11"/>
      <c r="G435" s="10"/>
      <c r="H435" s="10"/>
    </row>
    <row r="436" spans="2:8">
      <c r="B436" s="10"/>
      <c r="C436" s="10"/>
      <c r="D436" s="10"/>
      <c r="E436" s="10"/>
      <c r="F436" s="11"/>
      <c r="G436" s="10"/>
      <c r="H436" s="10"/>
    </row>
    <row r="437" spans="2:8">
      <c r="B437" s="10"/>
      <c r="C437" s="10"/>
      <c r="D437" s="10"/>
      <c r="E437" s="10"/>
      <c r="F437" s="11"/>
      <c r="G437" s="10"/>
      <c r="H437" s="10"/>
    </row>
    <row r="438" spans="2:8">
      <c r="B438" s="10"/>
      <c r="C438" s="10"/>
      <c r="D438" s="10"/>
      <c r="E438" s="10"/>
      <c r="F438" s="11"/>
      <c r="G438" s="10"/>
      <c r="H438" s="10"/>
    </row>
    <row r="439" spans="2:8">
      <c r="B439" s="10"/>
      <c r="C439" s="10"/>
      <c r="D439" s="10"/>
      <c r="E439" s="10"/>
      <c r="F439" s="11"/>
      <c r="G439" s="10"/>
      <c r="H439" s="10"/>
    </row>
    <row r="440" spans="2:8">
      <c r="B440" s="10"/>
      <c r="C440" s="10"/>
      <c r="D440" s="10"/>
      <c r="E440" s="10"/>
      <c r="F440" s="11"/>
      <c r="G440" s="10"/>
      <c r="H440" s="10"/>
    </row>
    <row r="441" spans="2:8">
      <c r="B441" s="10"/>
      <c r="C441" s="10"/>
      <c r="D441" s="10"/>
      <c r="E441" s="10"/>
      <c r="F441" s="11"/>
      <c r="G441" s="10"/>
      <c r="H441" s="10"/>
    </row>
    <row r="442" spans="2:8">
      <c r="B442" s="10"/>
      <c r="C442" s="10"/>
      <c r="D442" s="10"/>
      <c r="E442" s="10"/>
      <c r="F442" s="11"/>
      <c r="G442" s="10"/>
      <c r="H442" s="10"/>
    </row>
    <row r="443" spans="2:8">
      <c r="B443" s="10"/>
      <c r="C443" s="10"/>
      <c r="D443" s="10"/>
      <c r="E443" s="10"/>
      <c r="F443" s="11"/>
      <c r="G443" s="10"/>
      <c r="H443" s="10"/>
    </row>
    <row r="444" spans="2:8">
      <c r="B444" s="10"/>
      <c r="C444" s="10"/>
      <c r="D444" s="10"/>
      <c r="E444" s="10"/>
      <c r="F444" s="11"/>
      <c r="G444" s="10"/>
      <c r="H444" s="10"/>
    </row>
    <row r="445" spans="2:8">
      <c r="B445" s="10"/>
      <c r="C445" s="10"/>
      <c r="D445" s="10"/>
      <c r="E445" s="10"/>
      <c r="F445" s="11"/>
      <c r="G445" s="10"/>
      <c r="H445" s="10"/>
    </row>
    <row r="446" spans="2:8">
      <c r="B446" s="10"/>
      <c r="C446" s="10"/>
      <c r="D446" s="10"/>
      <c r="E446" s="10"/>
      <c r="F446" s="11"/>
      <c r="G446" s="10"/>
      <c r="H446" s="10"/>
    </row>
    <row r="447" spans="2:8">
      <c r="B447" s="10"/>
      <c r="C447" s="10"/>
      <c r="D447" s="10"/>
      <c r="E447" s="10"/>
      <c r="F447" s="11"/>
      <c r="G447" s="10"/>
      <c r="H447" s="10"/>
    </row>
    <row r="448" spans="2:8">
      <c r="B448" s="10"/>
      <c r="C448" s="10"/>
      <c r="D448" s="10"/>
      <c r="E448" s="10"/>
      <c r="F448" s="11"/>
      <c r="G448" s="10"/>
      <c r="H448" s="10"/>
    </row>
    <row r="449" spans="2:8">
      <c r="B449" s="10"/>
      <c r="C449" s="10"/>
      <c r="D449" s="10"/>
      <c r="E449" s="10"/>
      <c r="F449" s="11"/>
      <c r="G449" s="10"/>
      <c r="H449" s="10"/>
    </row>
    <row r="450" spans="2:8">
      <c r="B450" s="10"/>
      <c r="C450" s="10"/>
      <c r="D450" s="10"/>
      <c r="E450" s="10"/>
      <c r="F450" s="11"/>
      <c r="G450" s="10"/>
      <c r="H450" s="10"/>
    </row>
    <row r="451" spans="2:8">
      <c r="B451" s="10"/>
      <c r="C451" s="10"/>
      <c r="D451" s="10"/>
      <c r="E451" s="10"/>
      <c r="F451" s="11"/>
      <c r="G451" s="10"/>
      <c r="H451" s="10"/>
    </row>
    <row r="452" spans="2:8">
      <c r="B452" s="10"/>
      <c r="C452" s="10"/>
      <c r="D452" s="10"/>
      <c r="E452" s="10"/>
      <c r="F452" s="11"/>
      <c r="G452" s="10"/>
      <c r="H452" s="10"/>
    </row>
    <row r="453" spans="2:8">
      <c r="B453" s="10"/>
      <c r="C453" s="10"/>
      <c r="D453" s="10"/>
      <c r="E453" s="10"/>
      <c r="F453" s="11"/>
      <c r="G453" s="10"/>
      <c r="H453" s="10"/>
    </row>
    <row r="454" spans="2:8">
      <c r="B454" s="10"/>
      <c r="C454" s="10"/>
      <c r="D454" s="10"/>
      <c r="E454" s="10"/>
      <c r="F454" s="11"/>
      <c r="G454" s="10"/>
      <c r="H454" s="10"/>
    </row>
    <row r="455" spans="2:8">
      <c r="B455" s="10"/>
      <c r="C455" s="10"/>
      <c r="D455" s="10"/>
      <c r="E455" s="10"/>
      <c r="F455" s="11"/>
      <c r="G455" s="10"/>
      <c r="H455" s="10"/>
    </row>
    <row r="456" spans="2:8">
      <c r="B456" s="10"/>
      <c r="C456" s="10"/>
      <c r="D456" s="10"/>
      <c r="E456" s="10"/>
      <c r="F456" s="11"/>
      <c r="G456" s="10"/>
      <c r="H456" s="10"/>
    </row>
    <row r="457" spans="2:8">
      <c r="B457" s="10"/>
      <c r="C457" s="10"/>
      <c r="D457" s="10"/>
      <c r="E457" s="10"/>
      <c r="F457" s="11"/>
      <c r="G457" s="10"/>
      <c r="H457" s="10"/>
    </row>
    <row r="458" spans="2:8">
      <c r="B458" s="10"/>
      <c r="C458" s="10"/>
      <c r="D458" s="10"/>
      <c r="E458" s="10"/>
      <c r="F458" s="11"/>
      <c r="G458" s="10"/>
      <c r="H458" s="10"/>
    </row>
    <row r="459" spans="2:8">
      <c r="B459" s="10"/>
      <c r="C459" s="10"/>
      <c r="D459" s="10"/>
      <c r="E459" s="10"/>
      <c r="F459" s="11"/>
      <c r="G459" s="10"/>
      <c r="H459" s="10"/>
    </row>
    <row r="460" spans="2:8">
      <c r="B460" s="10"/>
      <c r="C460" s="10"/>
      <c r="D460" s="10"/>
      <c r="E460" s="10"/>
      <c r="F460" s="11"/>
      <c r="G460" s="10"/>
      <c r="H460" s="10"/>
    </row>
    <row r="461" spans="2:8">
      <c r="B461" s="10"/>
      <c r="C461" s="10"/>
      <c r="D461" s="10"/>
      <c r="E461" s="10"/>
      <c r="F461" s="11"/>
      <c r="G461" s="10"/>
      <c r="H461" s="10"/>
    </row>
    <row r="462" spans="2:8">
      <c r="B462" s="10"/>
      <c r="C462" s="10"/>
      <c r="D462" s="10"/>
      <c r="E462" s="10"/>
      <c r="F462" s="11"/>
      <c r="G462" s="10"/>
      <c r="H462" s="10"/>
    </row>
    <row r="463" spans="2:8">
      <c r="B463" s="10"/>
      <c r="C463" s="10"/>
      <c r="D463" s="10"/>
      <c r="E463" s="10"/>
      <c r="F463" s="11"/>
      <c r="G463" s="10"/>
      <c r="H463" s="10"/>
    </row>
    <row r="464" spans="2:8">
      <c r="B464" s="10"/>
      <c r="C464" s="10"/>
      <c r="D464" s="10"/>
      <c r="E464" s="10"/>
      <c r="F464" s="11"/>
      <c r="G464" s="10"/>
      <c r="H464" s="10"/>
    </row>
    <row r="465" spans="2:8">
      <c r="B465" s="10"/>
      <c r="C465" s="10"/>
      <c r="D465" s="10"/>
      <c r="E465" s="10"/>
      <c r="F465" s="11"/>
      <c r="G465" s="10"/>
      <c r="H465" s="10"/>
    </row>
    <row r="466" spans="2:8">
      <c r="B466" s="10"/>
      <c r="C466" s="10"/>
      <c r="D466" s="10"/>
      <c r="E466" s="10"/>
      <c r="F466" s="11"/>
      <c r="G466" s="10"/>
      <c r="H466" s="10"/>
    </row>
    <row r="467" spans="2:8">
      <c r="B467" s="10"/>
      <c r="C467" s="10"/>
      <c r="D467" s="10"/>
      <c r="E467" s="10"/>
      <c r="F467" s="11"/>
      <c r="G467" s="10"/>
      <c r="H467" s="10"/>
    </row>
    <row r="468" spans="2:8">
      <c r="B468" s="10"/>
      <c r="C468" s="10"/>
      <c r="D468" s="10"/>
      <c r="E468" s="10"/>
      <c r="F468" s="11"/>
      <c r="G468" s="10"/>
      <c r="H468" s="10"/>
    </row>
    <row r="469" spans="2:8">
      <c r="B469" s="10"/>
      <c r="C469" s="10"/>
      <c r="D469" s="10"/>
      <c r="E469" s="10"/>
      <c r="F469" s="11"/>
      <c r="G469" s="10"/>
      <c r="H469" s="10"/>
    </row>
    <row r="470" spans="2:8">
      <c r="B470" s="10"/>
      <c r="C470" s="10"/>
      <c r="D470" s="10"/>
      <c r="E470" s="10"/>
      <c r="F470" s="11"/>
      <c r="G470" s="10"/>
      <c r="H470" s="10"/>
    </row>
    <row r="471" spans="2:8">
      <c r="B471" s="10"/>
      <c r="C471" s="10"/>
      <c r="D471" s="10"/>
      <c r="E471" s="10"/>
      <c r="F471" s="11"/>
      <c r="G471" s="10"/>
      <c r="H471" s="10"/>
    </row>
    <row r="472" spans="2:8">
      <c r="B472" s="10"/>
      <c r="C472" s="10"/>
      <c r="D472" s="10"/>
      <c r="E472" s="10"/>
      <c r="F472" s="11"/>
      <c r="G472" s="10"/>
      <c r="H472" s="10"/>
    </row>
    <row r="473" spans="2:8">
      <c r="B473" s="10"/>
      <c r="C473" s="10"/>
      <c r="D473" s="10"/>
      <c r="E473" s="10"/>
      <c r="F473" s="11"/>
      <c r="G473" s="10"/>
      <c r="H473" s="10"/>
    </row>
    <row r="474" spans="2:8">
      <c r="B474" s="10"/>
      <c r="C474" s="10"/>
      <c r="D474" s="10"/>
      <c r="E474" s="10"/>
      <c r="F474" s="11"/>
      <c r="G474" s="10"/>
      <c r="H474" s="10"/>
    </row>
    <row r="475" spans="2:8">
      <c r="B475" s="10"/>
      <c r="C475" s="10"/>
      <c r="D475" s="10"/>
      <c r="E475" s="10"/>
      <c r="F475" s="11"/>
      <c r="G475" s="10"/>
      <c r="H475" s="10"/>
    </row>
    <row r="476" spans="2:8">
      <c r="B476" s="10"/>
      <c r="C476" s="10"/>
      <c r="D476" s="10"/>
      <c r="E476" s="10"/>
      <c r="F476" s="11"/>
      <c r="G476" s="10"/>
      <c r="H476" s="10"/>
    </row>
    <row r="477" spans="2:8">
      <c r="B477" s="10"/>
      <c r="C477" s="10"/>
      <c r="D477" s="10"/>
      <c r="E477" s="10"/>
      <c r="F477" s="11"/>
      <c r="G477" s="10"/>
      <c r="H477" s="10"/>
    </row>
    <row r="478" spans="2:8">
      <c r="B478" s="10"/>
      <c r="C478" s="10"/>
      <c r="D478" s="10"/>
      <c r="E478" s="10"/>
      <c r="F478" s="11"/>
      <c r="G478" s="10"/>
      <c r="H478" s="10"/>
    </row>
    <row r="479" spans="2:8">
      <c r="B479" s="10"/>
      <c r="C479" s="10"/>
      <c r="D479" s="10"/>
      <c r="E479" s="10"/>
      <c r="F479" s="11"/>
      <c r="G479" s="10"/>
      <c r="H479" s="10"/>
    </row>
    <row r="480" spans="2:8">
      <c r="B480" s="10"/>
      <c r="C480" s="10"/>
      <c r="D480" s="10"/>
      <c r="E480" s="10"/>
      <c r="F480" s="11"/>
      <c r="G480" s="10"/>
      <c r="H480" s="10"/>
    </row>
    <row r="481" spans="2:8">
      <c r="B481" s="10"/>
      <c r="C481" s="10"/>
      <c r="D481" s="10"/>
      <c r="E481" s="10"/>
      <c r="F481" s="11"/>
      <c r="G481" s="10"/>
      <c r="H481" s="10"/>
    </row>
    <row r="482" spans="2:8">
      <c r="B482" s="10"/>
      <c r="C482" s="10"/>
      <c r="D482" s="10"/>
      <c r="E482" s="10"/>
      <c r="F482" s="11"/>
      <c r="G482" s="10"/>
      <c r="H482" s="10"/>
    </row>
    <row r="483" spans="2:8">
      <c r="B483" s="10"/>
      <c r="C483" s="10"/>
      <c r="D483" s="10"/>
      <c r="E483" s="10"/>
      <c r="F483" s="11"/>
      <c r="G483" s="10"/>
      <c r="H483" s="10"/>
    </row>
    <row r="484" spans="2:8">
      <c r="B484" s="10"/>
      <c r="C484" s="10"/>
      <c r="D484" s="10"/>
      <c r="E484" s="10"/>
      <c r="F484" s="11"/>
      <c r="G484" s="10"/>
      <c r="H484" s="10"/>
    </row>
    <row r="485" spans="2:8">
      <c r="B485" s="10"/>
      <c r="C485" s="10"/>
      <c r="D485" s="10"/>
      <c r="E485" s="10"/>
      <c r="F485" s="11"/>
      <c r="G485" s="10"/>
      <c r="H485" s="10"/>
    </row>
    <row r="486" spans="2:8">
      <c r="B486" s="10"/>
      <c r="C486" s="10"/>
      <c r="D486" s="10"/>
      <c r="E486" s="10"/>
      <c r="F486" s="11"/>
      <c r="G486" s="10"/>
      <c r="H486" s="10"/>
    </row>
    <row r="487" spans="2:8">
      <c r="B487" s="10"/>
      <c r="C487" s="10"/>
      <c r="D487" s="10"/>
      <c r="E487" s="10"/>
      <c r="F487" s="11"/>
      <c r="G487" s="10"/>
      <c r="H487" s="10"/>
    </row>
    <row r="488" spans="2:8">
      <c r="B488" s="10"/>
      <c r="C488" s="10"/>
      <c r="D488" s="10"/>
      <c r="E488" s="10"/>
      <c r="F488" s="11"/>
      <c r="G488" s="10"/>
      <c r="H488" s="10"/>
    </row>
    <row r="489" spans="2:8">
      <c r="B489" s="10"/>
      <c r="C489" s="10"/>
      <c r="D489" s="10"/>
      <c r="E489" s="10"/>
      <c r="F489" s="11"/>
      <c r="G489" s="10"/>
      <c r="H489" s="10"/>
    </row>
    <row r="490" spans="2:8">
      <c r="B490" s="10"/>
      <c r="C490" s="10"/>
      <c r="D490" s="10"/>
      <c r="E490" s="10"/>
      <c r="F490" s="11"/>
      <c r="G490" s="10"/>
      <c r="H490" s="10"/>
    </row>
    <row r="491" spans="2:8">
      <c r="B491" s="10"/>
      <c r="C491" s="10"/>
      <c r="D491" s="10"/>
      <c r="E491" s="10"/>
      <c r="F491" s="11"/>
      <c r="G491" s="10"/>
      <c r="H491" s="10"/>
    </row>
    <row r="492" spans="2:8">
      <c r="B492" s="10"/>
      <c r="C492" s="10"/>
      <c r="D492" s="10"/>
      <c r="E492" s="10"/>
      <c r="F492" s="11"/>
      <c r="G492" s="10"/>
      <c r="H492" s="10"/>
    </row>
    <row r="493" spans="2:8">
      <c r="B493" s="10"/>
      <c r="C493" s="10"/>
      <c r="D493" s="10"/>
      <c r="E493" s="10"/>
      <c r="F493" s="11"/>
      <c r="G493" s="10"/>
      <c r="H493" s="10"/>
    </row>
    <row r="494" spans="2:8">
      <c r="B494" s="10"/>
      <c r="C494" s="10"/>
      <c r="D494" s="10"/>
      <c r="E494" s="10"/>
      <c r="F494" s="11"/>
      <c r="G494" s="10"/>
      <c r="H494" s="10"/>
    </row>
    <row r="495" spans="2:8">
      <c r="B495" s="10"/>
      <c r="C495" s="10"/>
      <c r="D495" s="10"/>
      <c r="E495" s="10"/>
      <c r="F495" s="11"/>
      <c r="G495" s="10"/>
      <c r="H495" s="10"/>
    </row>
    <row r="496" spans="2:8">
      <c r="B496" s="10"/>
      <c r="C496" s="10"/>
      <c r="D496" s="10"/>
      <c r="E496" s="10"/>
      <c r="F496" s="11"/>
      <c r="G496" s="10"/>
      <c r="H496" s="10"/>
    </row>
    <row r="497" spans="2:8">
      <c r="B497" s="10"/>
      <c r="C497" s="10"/>
      <c r="D497" s="10"/>
      <c r="E497" s="10"/>
      <c r="F497" s="11"/>
      <c r="G497" s="10"/>
      <c r="H497" s="10"/>
    </row>
    <row r="498" spans="2:8">
      <c r="B498" s="10"/>
      <c r="C498" s="10"/>
      <c r="D498" s="10"/>
      <c r="E498" s="10"/>
      <c r="F498" s="11"/>
      <c r="G498" s="10"/>
      <c r="H498" s="10"/>
    </row>
    <row r="499" spans="2:8">
      <c r="B499" s="10"/>
      <c r="C499" s="10"/>
      <c r="D499" s="10"/>
      <c r="E499" s="10"/>
      <c r="F499" s="11"/>
      <c r="G499" s="10"/>
      <c r="H499" s="10"/>
    </row>
    <row r="500" spans="2:8">
      <c r="B500" s="10"/>
      <c r="C500" s="10"/>
      <c r="D500" s="10"/>
      <c r="E500" s="10"/>
      <c r="F500" s="11"/>
      <c r="G500" s="10"/>
      <c r="H500" s="10"/>
    </row>
    <row r="501" spans="2:8">
      <c r="B501" s="10"/>
      <c r="C501" s="10"/>
      <c r="D501" s="10"/>
      <c r="E501" s="10"/>
      <c r="F501" s="11"/>
      <c r="G501" s="10"/>
      <c r="H501" s="10"/>
    </row>
    <row r="502" spans="2:8">
      <c r="B502" s="10"/>
      <c r="C502" s="10"/>
      <c r="D502" s="10"/>
      <c r="E502" s="10"/>
      <c r="F502" s="11"/>
      <c r="G502" s="10"/>
      <c r="H502" s="10"/>
    </row>
    <row r="503" spans="2:8">
      <c r="B503" s="10"/>
      <c r="C503" s="10"/>
      <c r="D503" s="10"/>
      <c r="E503" s="10"/>
      <c r="F503" s="11"/>
      <c r="G503" s="10"/>
      <c r="H503" s="10"/>
    </row>
    <row r="504" spans="2:8">
      <c r="B504" s="10"/>
      <c r="C504" s="10"/>
      <c r="D504" s="10"/>
      <c r="E504" s="10"/>
      <c r="F504" s="11"/>
      <c r="G504" s="10"/>
      <c r="H504" s="10"/>
    </row>
    <row r="505" spans="2:8">
      <c r="B505" s="10"/>
      <c r="C505" s="10"/>
      <c r="D505" s="10"/>
      <c r="E505" s="10"/>
      <c r="F505" s="11"/>
      <c r="G505" s="10"/>
      <c r="H505" s="10"/>
    </row>
    <row r="506" spans="2:8">
      <c r="B506" s="10"/>
      <c r="C506" s="10"/>
      <c r="D506" s="10"/>
      <c r="E506" s="10"/>
      <c r="F506" s="11"/>
      <c r="G506" s="10"/>
      <c r="H506" s="10"/>
    </row>
    <row r="507" spans="2:8">
      <c r="B507" s="10"/>
      <c r="C507" s="10"/>
      <c r="D507" s="10"/>
      <c r="E507" s="10"/>
      <c r="F507" s="11"/>
      <c r="G507" s="10"/>
      <c r="H507" s="10"/>
    </row>
    <row r="508" spans="2:8">
      <c r="B508" s="10"/>
      <c r="C508" s="10"/>
      <c r="D508" s="10"/>
      <c r="E508" s="10"/>
      <c r="F508" s="11"/>
      <c r="G508" s="10"/>
      <c r="H508" s="10"/>
    </row>
    <row r="509" spans="2:8">
      <c r="B509" s="10"/>
      <c r="C509" s="10"/>
      <c r="D509" s="10"/>
      <c r="E509" s="10"/>
      <c r="F509" s="11"/>
      <c r="G509" s="10"/>
      <c r="H509" s="10"/>
    </row>
    <row r="510" spans="2:8">
      <c r="B510" s="10"/>
      <c r="C510" s="10"/>
      <c r="D510" s="10"/>
      <c r="E510" s="10"/>
      <c r="F510" s="11"/>
      <c r="G510" s="10"/>
      <c r="H510" s="10"/>
    </row>
    <row r="511" spans="2:8">
      <c r="B511" s="10"/>
      <c r="C511" s="10"/>
      <c r="D511" s="10"/>
      <c r="E511" s="10"/>
      <c r="F511" s="11"/>
      <c r="G511" s="10"/>
      <c r="H511" s="10"/>
    </row>
    <row r="512" spans="2:8">
      <c r="B512" s="10"/>
      <c r="C512" s="10"/>
      <c r="D512" s="10"/>
      <c r="E512" s="10"/>
      <c r="F512" s="11"/>
      <c r="G512" s="10"/>
      <c r="H512" s="10"/>
    </row>
    <row r="513" spans="2:8">
      <c r="B513" s="10"/>
      <c r="C513" s="10"/>
      <c r="D513" s="10"/>
      <c r="E513" s="10"/>
      <c r="F513" s="11"/>
      <c r="G513" s="10"/>
      <c r="H513" s="10"/>
    </row>
    <row r="514" spans="2:8">
      <c r="B514" s="10"/>
      <c r="C514" s="10"/>
      <c r="D514" s="10"/>
      <c r="E514" s="10"/>
      <c r="F514" s="11"/>
      <c r="G514" s="10"/>
      <c r="H514" s="10"/>
    </row>
    <row r="515" spans="2:8">
      <c r="B515" s="10"/>
      <c r="C515" s="10"/>
      <c r="D515" s="10"/>
      <c r="E515" s="10"/>
      <c r="F515" s="11"/>
      <c r="G515" s="10"/>
      <c r="H515" s="10"/>
    </row>
    <row r="516" spans="2:8">
      <c r="B516" s="10"/>
      <c r="C516" s="10"/>
      <c r="D516" s="10"/>
      <c r="E516" s="10"/>
      <c r="F516" s="11"/>
      <c r="G516" s="10"/>
      <c r="H516" s="10"/>
    </row>
    <row r="517" spans="2:8">
      <c r="B517" s="10"/>
      <c r="C517" s="10"/>
      <c r="D517" s="10"/>
      <c r="E517" s="10"/>
      <c r="F517" s="11"/>
      <c r="G517" s="10"/>
      <c r="H517" s="10"/>
    </row>
    <row r="518" spans="2:8">
      <c r="B518" s="10"/>
      <c r="C518" s="10"/>
      <c r="D518" s="10"/>
      <c r="E518" s="10"/>
      <c r="F518" s="11"/>
      <c r="G518" s="10"/>
      <c r="H518" s="10"/>
    </row>
    <row r="519" spans="2:8">
      <c r="B519" s="10"/>
      <c r="C519" s="10"/>
      <c r="D519" s="10"/>
      <c r="E519" s="10"/>
      <c r="F519" s="11"/>
      <c r="G519" s="10"/>
      <c r="H519" s="10"/>
    </row>
    <row r="520" spans="2:8">
      <c r="B520" s="10"/>
      <c r="C520" s="10"/>
      <c r="D520" s="10"/>
      <c r="E520" s="10"/>
      <c r="F520" s="11"/>
      <c r="G520" s="10"/>
      <c r="H520" s="10"/>
    </row>
    <row r="521" spans="2:8">
      <c r="B521" s="10"/>
      <c r="C521" s="10"/>
      <c r="D521" s="10"/>
      <c r="E521" s="10"/>
      <c r="F521" s="11"/>
      <c r="G521" s="10"/>
      <c r="H521" s="10"/>
    </row>
    <row r="522" spans="2:8">
      <c r="B522" s="10"/>
      <c r="C522" s="10"/>
      <c r="D522" s="10"/>
      <c r="E522" s="10"/>
      <c r="F522" s="11"/>
      <c r="G522" s="10"/>
      <c r="H522" s="10"/>
    </row>
    <row r="523" spans="2:8">
      <c r="B523" s="10"/>
      <c r="C523" s="10"/>
      <c r="D523" s="10"/>
      <c r="E523" s="10"/>
      <c r="F523" s="11"/>
      <c r="G523" s="10"/>
      <c r="H523" s="10"/>
    </row>
    <row r="524" spans="2:8">
      <c r="B524" s="10"/>
      <c r="C524" s="10"/>
      <c r="D524" s="10"/>
      <c r="E524" s="10"/>
      <c r="F524" s="11"/>
      <c r="G524" s="10"/>
      <c r="H524" s="10"/>
    </row>
    <row r="525" spans="2:8">
      <c r="B525" s="10"/>
      <c r="C525" s="10"/>
      <c r="D525" s="10"/>
      <c r="E525" s="10"/>
      <c r="F525" s="11"/>
      <c r="G525" s="10"/>
      <c r="H525" s="10"/>
    </row>
    <row r="526" spans="2:8">
      <c r="B526" s="10"/>
      <c r="C526" s="10"/>
      <c r="D526" s="10"/>
      <c r="E526" s="10"/>
      <c r="F526" s="11"/>
      <c r="G526" s="10"/>
      <c r="H526" s="10"/>
    </row>
    <row r="527" spans="2:8">
      <c r="B527" s="10"/>
      <c r="C527" s="10"/>
      <c r="D527" s="10"/>
      <c r="E527" s="10"/>
      <c r="F527" s="11"/>
      <c r="G527" s="10"/>
      <c r="H527" s="10"/>
    </row>
    <row r="528" spans="2:8">
      <c r="B528" s="10"/>
      <c r="C528" s="10"/>
      <c r="D528" s="10"/>
      <c r="E528" s="10"/>
      <c r="F528" s="11"/>
      <c r="G528" s="10"/>
      <c r="H528" s="10"/>
    </row>
    <row r="529" spans="2:8">
      <c r="B529" s="10"/>
      <c r="C529" s="10"/>
      <c r="D529" s="10"/>
      <c r="E529" s="10"/>
      <c r="F529" s="11"/>
      <c r="G529" s="10"/>
      <c r="H529" s="10"/>
    </row>
    <row r="530" spans="2:8">
      <c r="B530" s="10"/>
      <c r="C530" s="10"/>
      <c r="D530" s="10"/>
      <c r="E530" s="10"/>
      <c r="F530" s="11"/>
      <c r="G530" s="10"/>
      <c r="H530" s="10"/>
    </row>
    <row r="531" spans="2:8">
      <c r="B531" s="10"/>
      <c r="C531" s="10"/>
      <c r="D531" s="10"/>
      <c r="E531" s="10"/>
      <c r="F531" s="11"/>
      <c r="G531" s="10"/>
      <c r="H531" s="10"/>
    </row>
    <row r="532" spans="2:8">
      <c r="B532" s="10"/>
      <c r="C532" s="10"/>
      <c r="D532" s="10"/>
      <c r="E532" s="10"/>
      <c r="F532" s="11"/>
      <c r="G532" s="10"/>
      <c r="H532" s="10"/>
    </row>
    <row r="533" spans="2:8">
      <c r="B533" s="10"/>
      <c r="C533" s="10"/>
      <c r="D533" s="10"/>
      <c r="E533" s="10"/>
      <c r="F533" s="11"/>
      <c r="G533" s="10"/>
      <c r="H533" s="10"/>
    </row>
    <row r="534" spans="2:8">
      <c r="B534" s="10"/>
      <c r="C534" s="10"/>
      <c r="D534" s="10"/>
      <c r="E534" s="10"/>
      <c r="F534" s="11"/>
      <c r="G534" s="10"/>
      <c r="H534" s="10"/>
    </row>
    <row r="535" spans="2:8">
      <c r="B535" s="10"/>
      <c r="C535" s="10"/>
      <c r="D535" s="10"/>
      <c r="E535" s="10"/>
      <c r="F535" s="11"/>
      <c r="G535" s="10"/>
      <c r="H535" s="10"/>
    </row>
    <row r="536" spans="2:8">
      <c r="B536" s="10"/>
      <c r="C536" s="10"/>
      <c r="D536" s="10"/>
      <c r="E536" s="10"/>
      <c r="F536" s="11"/>
      <c r="G536" s="10"/>
      <c r="H536" s="10"/>
    </row>
    <row r="537" spans="2:8">
      <c r="B537" s="10"/>
      <c r="C537" s="10"/>
      <c r="D537" s="10"/>
      <c r="E537" s="10"/>
      <c r="F537" s="11"/>
      <c r="G537" s="10"/>
      <c r="H537" s="10"/>
    </row>
    <row r="538" spans="2:8">
      <c r="B538" s="10"/>
      <c r="C538" s="10"/>
      <c r="D538" s="10"/>
      <c r="E538" s="10"/>
      <c r="F538" s="11"/>
      <c r="G538" s="10"/>
      <c r="H538" s="10"/>
    </row>
    <row r="539" spans="2:8">
      <c r="B539" s="10"/>
      <c r="C539" s="10"/>
      <c r="D539" s="10"/>
      <c r="E539" s="10"/>
      <c r="F539" s="11"/>
      <c r="G539" s="10"/>
      <c r="H539" s="10"/>
    </row>
    <row r="540" spans="2:8">
      <c r="B540" s="10"/>
      <c r="C540" s="10"/>
      <c r="D540" s="10"/>
      <c r="E540" s="10"/>
      <c r="F540" s="11"/>
      <c r="G540" s="10"/>
      <c r="H540" s="10"/>
    </row>
    <row r="541" spans="2:8">
      <c r="B541" s="10"/>
      <c r="C541" s="10"/>
      <c r="D541" s="10"/>
      <c r="E541" s="10"/>
      <c r="F541" s="11"/>
      <c r="G541" s="10"/>
      <c r="H541" s="10"/>
    </row>
    <row r="542" spans="2:8">
      <c r="B542" s="10"/>
      <c r="C542" s="10"/>
      <c r="D542" s="10"/>
      <c r="E542" s="10"/>
      <c r="F542" s="11"/>
      <c r="G542" s="10"/>
      <c r="H542" s="10"/>
    </row>
    <row r="543" spans="2:8">
      <c r="B543" s="10"/>
      <c r="C543" s="10"/>
      <c r="D543" s="10"/>
      <c r="E543" s="10"/>
      <c r="F543" s="11"/>
      <c r="G543" s="10"/>
      <c r="H543" s="10"/>
    </row>
    <row r="544" spans="2:8">
      <c r="B544" s="10"/>
      <c r="C544" s="10"/>
      <c r="D544" s="10"/>
      <c r="E544" s="10"/>
      <c r="F544" s="11"/>
      <c r="G544" s="10"/>
      <c r="H544" s="10"/>
    </row>
    <row r="545" spans="2:8">
      <c r="B545" s="10"/>
      <c r="C545" s="10"/>
      <c r="D545" s="10"/>
      <c r="E545" s="10"/>
      <c r="F545" s="11"/>
      <c r="G545" s="10"/>
      <c r="H545" s="10"/>
    </row>
    <row r="546" spans="2:8">
      <c r="B546" s="10"/>
      <c r="C546" s="10"/>
      <c r="D546" s="10"/>
      <c r="E546" s="10"/>
      <c r="F546" s="11"/>
      <c r="G546" s="10"/>
      <c r="H546" s="10"/>
    </row>
    <row r="547" spans="2:8">
      <c r="B547" s="10"/>
      <c r="C547" s="10"/>
      <c r="D547" s="10"/>
      <c r="E547" s="10"/>
      <c r="F547" s="11"/>
      <c r="G547" s="10"/>
      <c r="H547" s="10"/>
    </row>
    <row r="548" spans="2:8">
      <c r="B548" s="10"/>
      <c r="C548" s="10"/>
      <c r="D548" s="10"/>
      <c r="E548" s="10"/>
      <c r="F548" s="11"/>
      <c r="G548" s="10"/>
      <c r="H548" s="10"/>
    </row>
    <row r="549" spans="2:8">
      <c r="B549" s="10"/>
      <c r="C549" s="10"/>
      <c r="D549" s="10"/>
      <c r="E549" s="10"/>
      <c r="F549" s="11"/>
      <c r="G549" s="10"/>
      <c r="H549" s="10"/>
    </row>
    <row r="550" spans="2:8">
      <c r="B550" s="10"/>
      <c r="C550" s="10"/>
      <c r="D550" s="10"/>
      <c r="E550" s="10"/>
      <c r="F550" s="11"/>
      <c r="G550" s="10"/>
      <c r="H550" s="10"/>
    </row>
    <row r="551" spans="2:8">
      <c r="B551" s="10"/>
      <c r="C551" s="10"/>
      <c r="D551" s="10"/>
      <c r="E551" s="10"/>
      <c r="F551" s="11"/>
      <c r="G551" s="10"/>
      <c r="H551" s="10"/>
    </row>
    <row r="552" spans="2:8">
      <c r="B552" s="10"/>
      <c r="C552" s="10"/>
      <c r="D552" s="10"/>
      <c r="E552" s="10"/>
      <c r="F552" s="11"/>
      <c r="G552" s="10"/>
      <c r="H552" s="10"/>
    </row>
    <row r="553" spans="2:8">
      <c r="B553" s="10"/>
      <c r="C553" s="10"/>
      <c r="D553" s="10"/>
      <c r="E553" s="10"/>
      <c r="F553" s="11"/>
      <c r="G553" s="10"/>
      <c r="H553" s="10"/>
    </row>
    <row r="554" spans="2:8">
      <c r="B554" s="10"/>
      <c r="C554" s="10"/>
      <c r="D554" s="10"/>
      <c r="E554" s="10"/>
      <c r="F554" s="11"/>
      <c r="G554" s="10"/>
      <c r="H554" s="10"/>
    </row>
    <row r="555" spans="2:8">
      <c r="B555" s="10"/>
      <c r="C555" s="10"/>
      <c r="D555" s="10"/>
      <c r="E555" s="10"/>
      <c r="F555" s="11"/>
      <c r="G555" s="10"/>
      <c r="H555" s="10"/>
    </row>
    <row r="556" spans="2:8">
      <c r="B556" s="10"/>
      <c r="C556" s="10"/>
      <c r="D556" s="10"/>
      <c r="E556" s="10"/>
      <c r="F556" s="11"/>
      <c r="G556" s="10"/>
      <c r="H556" s="10"/>
    </row>
    <row r="557" spans="2:8">
      <c r="B557" s="10"/>
      <c r="C557" s="10"/>
      <c r="D557" s="10"/>
      <c r="E557" s="10"/>
      <c r="F557" s="11"/>
      <c r="G557" s="10"/>
      <c r="H557" s="10"/>
    </row>
    <row r="558" spans="2:8">
      <c r="B558" s="10"/>
      <c r="C558" s="10"/>
      <c r="D558" s="10"/>
      <c r="E558" s="10"/>
      <c r="F558" s="11"/>
      <c r="G558" s="10"/>
      <c r="H558" s="10"/>
    </row>
    <row r="559" spans="2:8">
      <c r="B559" s="10"/>
      <c r="C559" s="10"/>
      <c r="D559" s="10"/>
      <c r="E559" s="10"/>
      <c r="F559" s="11"/>
      <c r="G559" s="10"/>
      <c r="H559" s="10"/>
    </row>
    <row r="560" spans="2:8">
      <c r="B560" s="10"/>
      <c r="C560" s="10"/>
      <c r="D560" s="10"/>
      <c r="E560" s="10"/>
      <c r="F560" s="11"/>
      <c r="G560" s="10"/>
      <c r="H560" s="10"/>
    </row>
    <row r="561" spans="2:8">
      <c r="B561" s="10"/>
      <c r="C561" s="10"/>
      <c r="D561" s="10"/>
      <c r="E561" s="10"/>
      <c r="F561" s="11"/>
      <c r="G561" s="10"/>
      <c r="H561" s="10"/>
    </row>
    <row r="562" spans="2:8">
      <c r="B562" s="10"/>
      <c r="C562" s="10"/>
      <c r="D562" s="10"/>
      <c r="E562" s="10"/>
      <c r="F562" s="11"/>
      <c r="G562" s="10"/>
      <c r="H562" s="10"/>
    </row>
    <row r="563" spans="2:8">
      <c r="B563" s="10"/>
      <c r="C563" s="10"/>
      <c r="D563" s="10"/>
      <c r="E563" s="10"/>
      <c r="F563" s="11"/>
      <c r="G563" s="10"/>
      <c r="H563" s="10"/>
    </row>
    <row r="564" spans="2:8">
      <c r="B564" s="10"/>
      <c r="C564" s="10"/>
      <c r="D564" s="10"/>
      <c r="E564" s="10"/>
      <c r="F564" s="11"/>
      <c r="G564" s="10"/>
      <c r="H564" s="10"/>
    </row>
    <row r="565" spans="2:8">
      <c r="B565" s="10"/>
      <c r="C565" s="10"/>
      <c r="D565" s="10"/>
      <c r="E565" s="10"/>
      <c r="F565" s="11"/>
      <c r="G565" s="10"/>
      <c r="H565" s="10"/>
    </row>
    <row r="566" spans="2:8">
      <c r="B566" s="10"/>
      <c r="C566" s="10"/>
      <c r="D566" s="10"/>
      <c r="E566" s="10"/>
      <c r="F566" s="11"/>
      <c r="G566" s="10"/>
      <c r="H566" s="10"/>
    </row>
    <row r="567" spans="2:8">
      <c r="B567" s="10"/>
      <c r="C567" s="10"/>
      <c r="D567" s="10"/>
      <c r="E567" s="10"/>
      <c r="F567" s="11"/>
      <c r="G567" s="10"/>
      <c r="H567" s="10"/>
    </row>
    <row r="568" spans="2:8">
      <c r="B568" s="10"/>
      <c r="C568" s="10"/>
      <c r="D568" s="10"/>
      <c r="E568" s="10"/>
      <c r="F568" s="11"/>
      <c r="G568" s="10"/>
      <c r="H568" s="10"/>
    </row>
    <row r="569" spans="2:8">
      <c r="B569" s="10"/>
      <c r="C569" s="10"/>
      <c r="D569" s="10"/>
      <c r="E569" s="10"/>
      <c r="F569" s="11"/>
      <c r="G569" s="10"/>
      <c r="H569" s="10"/>
    </row>
    <row r="570" spans="2:8">
      <c r="B570" s="10"/>
      <c r="C570" s="10"/>
      <c r="D570" s="10"/>
      <c r="E570" s="10"/>
      <c r="F570" s="11"/>
      <c r="G570" s="10"/>
      <c r="H570" s="10"/>
    </row>
    <row r="571" spans="2:8">
      <c r="B571" s="10"/>
      <c r="C571" s="10"/>
      <c r="D571" s="10"/>
      <c r="E571" s="10"/>
      <c r="F571" s="11"/>
      <c r="G571" s="10"/>
      <c r="H571" s="10"/>
    </row>
    <row r="572" spans="2:8">
      <c r="B572" s="10"/>
      <c r="C572" s="10"/>
      <c r="D572" s="10"/>
      <c r="E572" s="10"/>
      <c r="F572" s="11"/>
      <c r="G572" s="10"/>
      <c r="H572" s="10"/>
    </row>
    <row r="573" spans="2:8">
      <c r="B573" s="10"/>
      <c r="C573" s="10"/>
      <c r="D573" s="10"/>
      <c r="E573" s="10"/>
      <c r="F573" s="11"/>
      <c r="G573" s="10"/>
      <c r="H573" s="10"/>
    </row>
    <row r="574" spans="2:8">
      <c r="B574" s="10"/>
      <c r="C574" s="10"/>
      <c r="D574" s="10"/>
      <c r="E574" s="10"/>
      <c r="F574" s="11"/>
      <c r="G574" s="10"/>
      <c r="H574" s="10"/>
    </row>
    <row r="575" spans="2:8">
      <c r="B575" s="10"/>
      <c r="C575" s="10"/>
      <c r="D575" s="10"/>
      <c r="E575" s="10"/>
      <c r="F575" s="11"/>
      <c r="G575" s="10"/>
      <c r="H575" s="10"/>
    </row>
    <row r="576" spans="2:8">
      <c r="B576" s="10"/>
      <c r="C576" s="10"/>
      <c r="D576" s="10"/>
      <c r="E576" s="10"/>
      <c r="F576" s="11"/>
      <c r="G576" s="10"/>
      <c r="H576" s="10"/>
    </row>
    <row r="577" spans="2:8">
      <c r="B577" s="10"/>
      <c r="C577" s="10"/>
      <c r="D577" s="10"/>
      <c r="E577" s="10"/>
      <c r="F577" s="11"/>
      <c r="G577" s="10"/>
      <c r="H577" s="10"/>
    </row>
    <row r="578" spans="2:8">
      <c r="B578" s="10"/>
      <c r="C578" s="10"/>
      <c r="D578" s="10"/>
      <c r="E578" s="10"/>
      <c r="F578" s="11"/>
      <c r="G578" s="10"/>
      <c r="H578" s="10"/>
    </row>
    <row r="579" spans="2:8">
      <c r="B579" s="10"/>
      <c r="C579" s="10"/>
      <c r="D579" s="10"/>
      <c r="E579" s="10"/>
      <c r="F579" s="11"/>
      <c r="G579" s="10"/>
      <c r="H579" s="10"/>
    </row>
    <row r="580" spans="2:8">
      <c r="B580" s="10"/>
      <c r="C580" s="10"/>
      <c r="D580" s="10"/>
      <c r="E580" s="10"/>
      <c r="F580" s="11"/>
      <c r="G580" s="10"/>
      <c r="H580" s="10"/>
    </row>
    <row r="581" spans="2:8">
      <c r="B581" s="10"/>
      <c r="C581" s="10"/>
      <c r="D581" s="10"/>
      <c r="E581" s="10"/>
      <c r="F581" s="11"/>
      <c r="G581" s="10"/>
      <c r="H581" s="10"/>
    </row>
    <row r="582" spans="2:8">
      <c r="B582" s="10"/>
      <c r="C582" s="10"/>
      <c r="D582" s="10"/>
      <c r="E582" s="10"/>
      <c r="F582" s="11"/>
      <c r="G582" s="10"/>
      <c r="H582" s="10"/>
    </row>
    <row r="583" spans="2:8">
      <c r="B583" s="10"/>
      <c r="C583" s="10"/>
      <c r="D583" s="10"/>
      <c r="E583" s="10"/>
      <c r="F583" s="11"/>
      <c r="G583" s="10"/>
      <c r="H583" s="10"/>
    </row>
    <row r="584" spans="2:8">
      <c r="B584" s="10"/>
      <c r="C584" s="10"/>
      <c r="D584" s="10"/>
      <c r="E584" s="10"/>
      <c r="F584" s="11"/>
      <c r="G584" s="10"/>
      <c r="H584" s="10"/>
    </row>
    <row r="585" spans="2:8">
      <c r="B585" s="10"/>
      <c r="C585" s="10"/>
      <c r="D585" s="10"/>
      <c r="E585" s="10"/>
      <c r="F585" s="11"/>
      <c r="G585" s="10"/>
      <c r="H585" s="10"/>
    </row>
    <row r="586" spans="2:8">
      <c r="B586" s="10"/>
      <c r="C586" s="10"/>
      <c r="D586" s="10"/>
      <c r="E586" s="10"/>
      <c r="F586" s="11"/>
      <c r="G586" s="10"/>
      <c r="H586" s="10"/>
    </row>
    <row r="587" spans="2:8">
      <c r="B587" s="10"/>
      <c r="C587" s="10"/>
      <c r="D587" s="10"/>
      <c r="E587" s="10"/>
      <c r="F587" s="11"/>
      <c r="G587" s="10"/>
      <c r="H587" s="10"/>
    </row>
    <row r="588" spans="2:8">
      <c r="B588" s="10"/>
      <c r="C588" s="10"/>
      <c r="D588" s="10"/>
      <c r="E588" s="10"/>
      <c r="F588" s="11"/>
      <c r="G588" s="10"/>
      <c r="H588" s="10"/>
    </row>
    <row r="589" spans="2:8">
      <c r="B589" s="10"/>
      <c r="C589" s="10"/>
      <c r="D589" s="10"/>
      <c r="E589" s="10"/>
      <c r="F589" s="11"/>
      <c r="G589" s="10"/>
      <c r="H589" s="10"/>
    </row>
    <row r="590" spans="2:8">
      <c r="B590" s="10"/>
      <c r="C590" s="10"/>
      <c r="D590" s="10"/>
      <c r="E590" s="10"/>
      <c r="F590" s="11"/>
      <c r="G590" s="10"/>
      <c r="H590" s="10"/>
    </row>
    <row r="591" spans="2:8">
      <c r="B591" s="10"/>
      <c r="C591" s="10"/>
      <c r="D591" s="10"/>
      <c r="E591" s="10"/>
      <c r="F591" s="11"/>
      <c r="G591" s="10"/>
      <c r="H591" s="10"/>
    </row>
    <row r="592" spans="2:8">
      <c r="B592" s="10"/>
      <c r="C592" s="10"/>
      <c r="D592" s="10"/>
      <c r="E592" s="10"/>
      <c r="F592" s="11"/>
      <c r="G592" s="10"/>
      <c r="H592" s="10"/>
    </row>
    <row r="593" spans="2:8">
      <c r="B593" s="10"/>
      <c r="C593" s="10"/>
      <c r="D593" s="10"/>
      <c r="E593" s="10"/>
      <c r="F593" s="11"/>
      <c r="G593" s="10"/>
      <c r="H593" s="10"/>
    </row>
    <row r="594" spans="2:8">
      <c r="B594" s="10"/>
      <c r="C594" s="10"/>
      <c r="D594" s="10"/>
      <c r="E594" s="10"/>
      <c r="F594" s="11"/>
      <c r="G594" s="10"/>
      <c r="H594" s="10"/>
    </row>
    <row r="595" spans="2:8">
      <c r="B595" s="10"/>
      <c r="C595" s="10"/>
      <c r="D595" s="10"/>
      <c r="E595" s="10"/>
      <c r="F595" s="11"/>
      <c r="G595" s="10"/>
      <c r="H595" s="10"/>
    </row>
    <row r="596" spans="2:8">
      <c r="B596" s="10"/>
      <c r="C596" s="10"/>
      <c r="D596" s="10"/>
      <c r="E596" s="10"/>
      <c r="F596" s="11"/>
      <c r="G596" s="10"/>
      <c r="H596" s="10"/>
    </row>
    <row r="597" spans="2:8">
      <c r="B597" s="10"/>
      <c r="C597" s="10"/>
      <c r="D597" s="10"/>
      <c r="E597" s="10"/>
      <c r="F597" s="11"/>
      <c r="G597" s="10"/>
      <c r="H597" s="10"/>
    </row>
    <row r="598" spans="2:8">
      <c r="B598" s="10"/>
      <c r="C598" s="10"/>
      <c r="D598" s="10"/>
      <c r="E598" s="10"/>
      <c r="F598" s="11"/>
      <c r="G598" s="10"/>
      <c r="H598" s="10"/>
    </row>
    <row r="599" spans="2:8">
      <c r="B599" s="10"/>
      <c r="C599" s="10"/>
      <c r="D599" s="10"/>
      <c r="E599" s="10"/>
      <c r="F599" s="11"/>
      <c r="G599" s="10"/>
      <c r="H599" s="10"/>
    </row>
    <row r="600" spans="2:8">
      <c r="B600" s="10"/>
      <c r="C600" s="10"/>
      <c r="D600" s="10"/>
      <c r="E600" s="10"/>
      <c r="F600" s="11"/>
      <c r="G600" s="10"/>
      <c r="H600" s="10"/>
    </row>
    <row r="601" spans="2:8">
      <c r="B601" s="10"/>
      <c r="C601" s="10"/>
      <c r="D601" s="10"/>
      <c r="E601" s="10"/>
      <c r="F601" s="11"/>
      <c r="G601" s="10"/>
      <c r="H601" s="10"/>
    </row>
    <row r="602" spans="2:8">
      <c r="B602" s="10"/>
      <c r="C602" s="10"/>
      <c r="D602" s="10"/>
      <c r="E602" s="10"/>
      <c r="F602" s="11"/>
      <c r="G602" s="10"/>
      <c r="H602" s="10"/>
    </row>
    <row r="603" spans="2:8">
      <c r="B603" s="10"/>
      <c r="C603" s="10"/>
      <c r="D603" s="10"/>
      <c r="E603" s="10"/>
      <c r="F603" s="11"/>
      <c r="G603" s="10"/>
      <c r="H603" s="10"/>
    </row>
    <row r="604" spans="2:8">
      <c r="B604" s="10"/>
      <c r="C604" s="10"/>
      <c r="D604" s="10"/>
      <c r="E604" s="10"/>
      <c r="F604" s="11"/>
      <c r="G604" s="10"/>
      <c r="H604" s="10"/>
    </row>
    <row r="605" spans="2:8">
      <c r="B605" s="10"/>
      <c r="C605" s="10"/>
      <c r="D605" s="10"/>
      <c r="E605" s="10"/>
      <c r="F605" s="11"/>
      <c r="G605" s="10"/>
      <c r="H605" s="10"/>
    </row>
    <row r="606" spans="2:8">
      <c r="B606" s="10"/>
      <c r="C606" s="10"/>
      <c r="D606" s="10"/>
      <c r="E606" s="10"/>
      <c r="F606" s="11"/>
      <c r="G606" s="10"/>
      <c r="H606" s="10"/>
    </row>
    <row r="607" spans="2:8">
      <c r="B607" s="10"/>
      <c r="C607" s="10"/>
      <c r="D607" s="10"/>
      <c r="E607" s="10"/>
      <c r="F607" s="11"/>
      <c r="G607" s="10"/>
      <c r="H607" s="10"/>
    </row>
    <row r="608" spans="2:8">
      <c r="B608" s="10"/>
      <c r="C608" s="10"/>
      <c r="D608" s="10"/>
      <c r="E608" s="10"/>
      <c r="F608" s="11"/>
      <c r="G608" s="10"/>
      <c r="H608" s="10"/>
    </row>
    <row r="609" spans="2:8">
      <c r="B609" s="10"/>
      <c r="C609" s="10"/>
      <c r="D609" s="10"/>
      <c r="E609" s="10"/>
      <c r="F609" s="11"/>
      <c r="G609" s="10"/>
      <c r="H609" s="10"/>
    </row>
    <row r="610" spans="2:8">
      <c r="B610" s="10"/>
      <c r="C610" s="10"/>
      <c r="D610" s="10"/>
      <c r="E610" s="10"/>
      <c r="F610" s="11"/>
      <c r="G610" s="10"/>
      <c r="H610" s="10"/>
    </row>
    <row r="611" spans="2:8">
      <c r="B611" s="10"/>
      <c r="C611" s="10"/>
      <c r="D611" s="10"/>
      <c r="E611" s="10"/>
      <c r="F611" s="11"/>
      <c r="G611" s="10"/>
      <c r="H611" s="10"/>
    </row>
    <row r="612" spans="2:8">
      <c r="B612" s="10"/>
      <c r="C612" s="10"/>
      <c r="D612" s="10"/>
      <c r="E612" s="10"/>
      <c r="F612" s="11"/>
      <c r="G612" s="10"/>
      <c r="H612" s="10"/>
    </row>
    <row r="613" spans="2:8">
      <c r="B613" s="10"/>
      <c r="C613" s="10"/>
      <c r="D613" s="10"/>
      <c r="E613" s="10"/>
      <c r="F613" s="11"/>
      <c r="G613" s="10"/>
      <c r="H613" s="10"/>
    </row>
    <row r="614" spans="2:8">
      <c r="B614" s="10"/>
      <c r="C614" s="10"/>
      <c r="D614" s="10"/>
      <c r="E614" s="10"/>
      <c r="F614" s="11"/>
      <c r="G614" s="10"/>
      <c r="H614" s="10"/>
    </row>
    <row r="615" spans="2:8">
      <c r="B615" s="10"/>
      <c r="C615" s="10"/>
      <c r="D615" s="10"/>
      <c r="E615" s="10"/>
      <c r="F615" s="11"/>
      <c r="G615" s="10"/>
      <c r="H615" s="10"/>
    </row>
    <row r="616" spans="2:8">
      <c r="B616" s="10"/>
      <c r="C616" s="10"/>
      <c r="D616" s="10"/>
      <c r="E616" s="10"/>
      <c r="F616" s="11"/>
      <c r="G616" s="10"/>
      <c r="H616" s="10"/>
    </row>
    <row r="617" spans="2:8">
      <c r="B617" s="10"/>
      <c r="C617" s="10"/>
      <c r="D617" s="10"/>
      <c r="E617" s="10"/>
      <c r="F617" s="11"/>
      <c r="G617" s="10"/>
      <c r="H617" s="10"/>
    </row>
    <row r="618" spans="2:8">
      <c r="B618" s="10"/>
      <c r="C618" s="10"/>
      <c r="D618" s="10"/>
      <c r="E618" s="10"/>
      <c r="F618" s="11"/>
      <c r="G618" s="10"/>
      <c r="H618" s="10"/>
    </row>
    <row r="619" spans="2:8">
      <c r="B619" s="10"/>
      <c r="C619" s="10"/>
      <c r="D619" s="10"/>
      <c r="E619" s="10"/>
      <c r="F619" s="11"/>
      <c r="G619" s="10"/>
      <c r="H619" s="10"/>
    </row>
    <row r="620" spans="2:8">
      <c r="B620" s="10"/>
      <c r="C620" s="10"/>
      <c r="D620" s="10"/>
      <c r="E620" s="10"/>
      <c r="F620" s="11"/>
      <c r="G620" s="10"/>
      <c r="H620" s="10"/>
    </row>
    <row r="621" spans="2:8">
      <c r="B621" s="10"/>
      <c r="C621" s="10"/>
      <c r="D621" s="10"/>
      <c r="E621" s="10"/>
      <c r="F621" s="11"/>
      <c r="G621" s="10"/>
      <c r="H621" s="10"/>
    </row>
    <row r="622" spans="2:8">
      <c r="B622" s="10"/>
      <c r="C622" s="10"/>
      <c r="D622" s="10"/>
      <c r="E622" s="10"/>
      <c r="F622" s="11"/>
      <c r="G622" s="10"/>
      <c r="H622" s="10"/>
    </row>
    <row r="623" spans="2:8">
      <c r="B623" s="10"/>
      <c r="C623" s="10"/>
      <c r="D623" s="10"/>
      <c r="E623" s="10"/>
      <c r="F623" s="11"/>
      <c r="G623" s="10"/>
      <c r="H623" s="10"/>
    </row>
    <row r="624" spans="2:8">
      <c r="B624" s="10"/>
      <c r="C624" s="10"/>
      <c r="D624" s="10"/>
      <c r="E624" s="10"/>
      <c r="F624" s="11"/>
      <c r="G624" s="10"/>
      <c r="H624" s="10"/>
    </row>
    <row r="625" spans="2:8">
      <c r="B625" s="10"/>
      <c r="C625" s="10"/>
      <c r="D625" s="10"/>
      <c r="E625" s="10"/>
      <c r="F625" s="11"/>
      <c r="G625" s="10"/>
      <c r="H625" s="10"/>
    </row>
    <row r="626" spans="2:8">
      <c r="B626" s="10"/>
      <c r="C626" s="10"/>
      <c r="D626" s="10"/>
      <c r="E626" s="10"/>
      <c r="F626" s="11"/>
      <c r="G626" s="10"/>
      <c r="H626" s="10"/>
    </row>
    <row r="627" spans="2:8">
      <c r="B627" s="10"/>
      <c r="C627" s="10"/>
      <c r="D627" s="10"/>
      <c r="E627" s="10"/>
      <c r="F627" s="11"/>
      <c r="G627" s="10"/>
      <c r="H627" s="10"/>
    </row>
    <row r="628" spans="2:8">
      <c r="B628" s="10"/>
      <c r="C628" s="10"/>
      <c r="D628" s="10"/>
      <c r="E628" s="10"/>
      <c r="F628" s="11"/>
      <c r="G628" s="10"/>
      <c r="H628" s="10"/>
    </row>
    <row r="629" spans="2:8">
      <c r="B629" s="10"/>
      <c r="C629" s="10"/>
      <c r="D629" s="10"/>
      <c r="E629" s="10"/>
      <c r="F629" s="11"/>
      <c r="G629" s="10"/>
      <c r="H629" s="10"/>
    </row>
    <row r="630" spans="2:8">
      <c r="B630" s="10"/>
      <c r="C630" s="10"/>
      <c r="D630" s="10"/>
      <c r="E630" s="10"/>
      <c r="F630" s="11"/>
      <c r="G630" s="10"/>
      <c r="H630" s="10"/>
    </row>
    <row r="631" spans="2:8">
      <c r="B631" s="10"/>
      <c r="C631" s="10"/>
      <c r="D631" s="10"/>
      <c r="E631" s="10"/>
      <c r="F631" s="11"/>
      <c r="G631" s="10"/>
      <c r="H631" s="10"/>
    </row>
    <row r="632" spans="2:8">
      <c r="B632" s="10"/>
      <c r="C632" s="10"/>
      <c r="D632" s="10"/>
      <c r="E632" s="10"/>
      <c r="F632" s="11"/>
      <c r="G632" s="10"/>
      <c r="H632" s="10"/>
    </row>
    <row r="633" spans="2:8">
      <c r="B633" s="10"/>
      <c r="C633" s="10"/>
      <c r="D633" s="10"/>
      <c r="E633" s="10"/>
      <c r="F633" s="11"/>
      <c r="G633" s="10"/>
      <c r="H633" s="10"/>
    </row>
    <row r="634" spans="2:8">
      <c r="B634" s="10"/>
      <c r="C634" s="10"/>
      <c r="D634" s="10"/>
      <c r="E634" s="10"/>
      <c r="F634" s="11"/>
      <c r="G634" s="10"/>
      <c r="H634" s="10"/>
    </row>
    <row r="635" spans="2:8">
      <c r="B635" s="10"/>
      <c r="C635" s="10"/>
      <c r="D635" s="10"/>
      <c r="E635" s="10"/>
      <c r="F635" s="11"/>
      <c r="G635" s="10"/>
      <c r="H635" s="10"/>
    </row>
    <row r="636" spans="2:8">
      <c r="B636" s="10"/>
      <c r="C636" s="10"/>
      <c r="D636" s="10"/>
      <c r="E636" s="10"/>
      <c r="F636" s="11"/>
      <c r="G636" s="10"/>
      <c r="H636" s="10"/>
    </row>
    <row r="637" spans="2:8">
      <c r="B637" s="10"/>
      <c r="C637" s="10"/>
      <c r="D637" s="10"/>
      <c r="E637" s="10"/>
      <c r="F637" s="11"/>
      <c r="G637" s="10"/>
      <c r="H637" s="10"/>
    </row>
    <row r="638" spans="2:8">
      <c r="B638" s="10"/>
      <c r="C638" s="10"/>
      <c r="D638" s="10"/>
      <c r="E638" s="10"/>
      <c r="F638" s="11"/>
      <c r="G638" s="10"/>
      <c r="H638" s="10"/>
    </row>
    <row r="639" spans="2:8">
      <c r="B639" s="10"/>
      <c r="C639" s="10"/>
      <c r="D639" s="10"/>
      <c r="E639" s="10"/>
      <c r="F639" s="11"/>
      <c r="G639" s="10"/>
      <c r="H639" s="10"/>
    </row>
    <row r="640" spans="2:8">
      <c r="B640" s="10"/>
      <c r="C640" s="10"/>
      <c r="D640" s="10"/>
      <c r="E640" s="10"/>
      <c r="F640" s="11"/>
      <c r="G640" s="10"/>
      <c r="H640" s="10"/>
    </row>
    <row r="641" spans="2:8">
      <c r="B641" s="10"/>
      <c r="C641" s="10"/>
      <c r="D641" s="10"/>
      <c r="E641" s="10"/>
      <c r="F641" s="11"/>
      <c r="G641" s="10"/>
      <c r="H641" s="10"/>
    </row>
    <row r="642" spans="2:8">
      <c r="B642" s="10"/>
      <c r="C642" s="10"/>
      <c r="D642" s="10"/>
      <c r="E642" s="10"/>
      <c r="F642" s="11"/>
      <c r="G642" s="10"/>
      <c r="H642" s="10"/>
    </row>
    <row r="643" spans="2:8">
      <c r="B643" s="10"/>
      <c r="C643" s="10"/>
      <c r="D643" s="10"/>
      <c r="E643" s="10"/>
      <c r="F643" s="11"/>
      <c r="G643" s="10"/>
      <c r="H643" s="10"/>
    </row>
    <row r="644" spans="2:8">
      <c r="B644" s="10"/>
      <c r="C644" s="10"/>
      <c r="D644" s="10"/>
      <c r="E644" s="10"/>
      <c r="F644" s="11"/>
      <c r="G644" s="10"/>
      <c r="H644" s="10"/>
    </row>
    <row r="645" spans="2:8">
      <c r="B645" s="10"/>
      <c r="C645" s="10"/>
      <c r="D645" s="10"/>
      <c r="E645" s="10"/>
      <c r="F645" s="11"/>
      <c r="G645" s="10"/>
      <c r="H645" s="10"/>
    </row>
    <row r="646" spans="2:8">
      <c r="B646" s="10"/>
      <c r="C646" s="10"/>
      <c r="D646" s="10"/>
      <c r="E646" s="10"/>
      <c r="F646" s="11"/>
      <c r="G646" s="10"/>
      <c r="H646" s="10"/>
    </row>
    <row r="647" spans="2:8">
      <c r="B647" s="10"/>
      <c r="C647" s="10"/>
      <c r="D647" s="10"/>
      <c r="E647" s="10"/>
      <c r="F647" s="11"/>
      <c r="G647" s="10"/>
      <c r="H647" s="10"/>
    </row>
    <row r="648" spans="2:8">
      <c r="B648" s="10"/>
      <c r="C648" s="10"/>
      <c r="D648" s="10"/>
      <c r="E648" s="10"/>
      <c r="F648" s="11"/>
      <c r="G648" s="10"/>
      <c r="H648" s="10"/>
    </row>
    <row r="649" spans="2:8">
      <c r="B649" s="10"/>
      <c r="C649" s="10"/>
      <c r="D649" s="10"/>
      <c r="E649" s="10"/>
      <c r="F649" s="11"/>
      <c r="G649" s="10"/>
      <c r="H649" s="10"/>
    </row>
    <row r="650" spans="2:8">
      <c r="B650" s="10"/>
      <c r="C650" s="10"/>
      <c r="D650" s="10"/>
      <c r="E650" s="10"/>
      <c r="F650" s="11"/>
      <c r="G650" s="10"/>
      <c r="H650" s="10"/>
    </row>
    <row r="651" spans="2:8">
      <c r="B651" s="10"/>
      <c r="C651" s="10"/>
      <c r="D651" s="10"/>
      <c r="E651" s="10"/>
      <c r="F651" s="11"/>
      <c r="G651" s="10"/>
      <c r="H651" s="10"/>
    </row>
    <row r="652" spans="2:8">
      <c r="B652" s="10"/>
      <c r="C652" s="10"/>
      <c r="D652" s="10"/>
      <c r="E652" s="10"/>
      <c r="F652" s="11"/>
      <c r="G652" s="10"/>
      <c r="H652" s="10"/>
    </row>
    <row r="653" spans="2:8">
      <c r="B653" s="10"/>
      <c r="C653" s="10"/>
      <c r="D653" s="10"/>
      <c r="E653" s="10"/>
      <c r="F653" s="11"/>
      <c r="G653" s="10"/>
      <c r="H653" s="10"/>
    </row>
    <row r="654" spans="2:8">
      <c r="B654" s="10"/>
      <c r="C654" s="10"/>
      <c r="D654" s="10"/>
      <c r="E654" s="10"/>
      <c r="F654" s="11"/>
      <c r="G654" s="10"/>
      <c r="H654" s="10"/>
    </row>
    <row r="655" spans="2:8">
      <c r="B655" s="10"/>
      <c r="C655" s="10"/>
      <c r="D655" s="10"/>
      <c r="E655" s="10"/>
      <c r="F655" s="11"/>
      <c r="G655" s="10"/>
      <c r="H655" s="10"/>
    </row>
    <row r="656" spans="2:8">
      <c r="B656" s="10"/>
      <c r="C656" s="10"/>
      <c r="D656" s="10"/>
      <c r="E656" s="10"/>
      <c r="F656" s="11"/>
      <c r="G656" s="10"/>
      <c r="H656" s="10"/>
    </row>
    <row r="657" spans="2:8">
      <c r="B657" s="10"/>
      <c r="C657" s="10"/>
      <c r="D657" s="10"/>
      <c r="E657" s="10"/>
      <c r="F657" s="11"/>
      <c r="G657" s="10"/>
      <c r="H657" s="10"/>
    </row>
    <row r="658" spans="2:8">
      <c r="B658" s="10"/>
      <c r="C658" s="10"/>
      <c r="D658" s="10"/>
      <c r="E658" s="10"/>
      <c r="F658" s="11"/>
      <c r="G658" s="10"/>
      <c r="H658" s="10"/>
    </row>
    <row r="659" spans="2:8">
      <c r="B659" s="10"/>
      <c r="C659" s="10"/>
      <c r="D659" s="10"/>
      <c r="E659" s="10"/>
      <c r="F659" s="11"/>
      <c r="G659" s="10"/>
      <c r="H659" s="10"/>
    </row>
    <row r="660" spans="2:8">
      <c r="B660" s="10"/>
      <c r="C660" s="10"/>
      <c r="D660" s="10"/>
      <c r="E660" s="10"/>
      <c r="F660" s="11"/>
      <c r="G660" s="10"/>
      <c r="H660" s="10"/>
    </row>
    <row r="661" spans="2:8">
      <c r="B661" s="10"/>
      <c r="C661" s="10"/>
      <c r="D661" s="10"/>
      <c r="E661" s="10"/>
      <c r="F661" s="11"/>
      <c r="G661" s="10"/>
      <c r="H661" s="10"/>
    </row>
    <row r="662" spans="2:8">
      <c r="B662" s="10"/>
      <c r="C662" s="10"/>
      <c r="D662" s="10"/>
      <c r="E662" s="10"/>
      <c r="F662" s="11"/>
      <c r="G662" s="10"/>
      <c r="H662" s="10"/>
    </row>
    <row r="663" spans="2:8">
      <c r="B663" s="10"/>
      <c r="C663" s="10"/>
      <c r="D663" s="10"/>
      <c r="E663" s="10"/>
      <c r="F663" s="11"/>
      <c r="G663" s="10"/>
      <c r="H663" s="10"/>
    </row>
    <row r="664" spans="2:8">
      <c r="B664" s="10"/>
      <c r="C664" s="10"/>
      <c r="D664" s="10"/>
      <c r="E664" s="10"/>
      <c r="F664" s="11"/>
      <c r="G664" s="10"/>
      <c r="H664" s="10"/>
    </row>
    <row r="665" spans="2:8">
      <c r="B665" s="10"/>
      <c r="C665" s="10"/>
      <c r="D665" s="10"/>
      <c r="E665" s="10"/>
      <c r="F665" s="11"/>
      <c r="G665" s="10"/>
      <c r="H665" s="10"/>
    </row>
    <row r="666" spans="2:8">
      <c r="B666" s="10"/>
      <c r="C666" s="10"/>
      <c r="D666" s="10"/>
      <c r="E666" s="10"/>
      <c r="F666" s="11"/>
      <c r="G666" s="10"/>
      <c r="H666" s="10"/>
    </row>
    <row r="667" spans="2:8">
      <c r="B667" s="10"/>
      <c r="C667" s="10"/>
      <c r="D667" s="10"/>
      <c r="E667" s="10"/>
      <c r="F667" s="11"/>
      <c r="G667" s="10"/>
      <c r="H667" s="10"/>
    </row>
    <row r="668" spans="2:8">
      <c r="B668" s="10"/>
      <c r="C668" s="10"/>
      <c r="D668" s="10"/>
      <c r="E668" s="10"/>
      <c r="F668" s="11"/>
      <c r="G668" s="10"/>
      <c r="H668" s="10"/>
    </row>
    <row r="669" spans="2:8">
      <c r="B669" s="10"/>
      <c r="C669" s="10"/>
      <c r="D669" s="10"/>
      <c r="E669" s="10"/>
      <c r="F669" s="11"/>
      <c r="G669" s="10"/>
      <c r="H669" s="10"/>
    </row>
    <row r="670" spans="2:8">
      <c r="B670" s="10"/>
      <c r="C670" s="10"/>
      <c r="D670" s="10"/>
      <c r="E670" s="10"/>
      <c r="F670" s="11"/>
      <c r="G670" s="10"/>
      <c r="H670" s="10"/>
    </row>
    <row r="671" spans="2:8">
      <c r="B671" s="10"/>
      <c r="C671" s="10"/>
      <c r="D671" s="10"/>
      <c r="E671" s="10"/>
      <c r="F671" s="11"/>
      <c r="G671" s="10"/>
      <c r="H671" s="10"/>
    </row>
    <row r="672" spans="2:8">
      <c r="B672" s="10"/>
      <c r="C672" s="10"/>
      <c r="D672" s="10"/>
      <c r="E672" s="10"/>
      <c r="F672" s="11"/>
      <c r="G672" s="10"/>
      <c r="H672" s="10"/>
    </row>
    <row r="673" spans="2:8">
      <c r="B673" s="10"/>
      <c r="C673" s="10"/>
      <c r="D673" s="10"/>
      <c r="E673" s="10"/>
      <c r="F673" s="11"/>
      <c r="G673" s="10"/>
      <c r="H673" s="10"/>
    </row>
    <row r="674" spans="2:8">
      <c r="B674" s="10"/>
      <c r="C674" s="10"/>
      <c r="D674" s="10"/>
      <c r="E674" s="10"/>
      <c r="F674" s="11"/>
      <c r="G674" s="10"/>
      <c r="H674" s="10"/>
    </row>
    <row r="675" spans="2:8">
      <c r="B675" s="10"/>
      <c r="C675" s="10"/>
      <c r="D675" s="10"/>
      <c r="E675" s="10"/>
      <c r="F675" s="11"/>
      <c r="G675" s="10"/>
      <c r="H675" s="10"/>
    </row>
    <row r="676" spans="2:8">
      <c r="B676" s="10"/>
      <c r="C676" s="10"/>
      <c r="D676" s="10"/>
      <c r="E676" s="10"/>
      <c r="F676" s="11"/>
      <c r="G676" s="10"/>
      <c r="H676" s="10"/>
    </row>
    <row r="677" spans="2:8">
      <c r="B677" s="10"/>
      <c r="C677" s="10"/>
      <c r="D677" s="10"/>
      <c r="E677" s="10"/>
      <c r="F677" s="11"/>
      <c r="G677" s="10"/>
      <c r="H677" s="10"/>
    </row>
    <row r="678" spans="2:8">
      <c r="B678" s="10"/>
      <c r="C678" s="10"/>
      <c r="D678" s="10"/>
      <c r="E678" s="10"/>
      <c r="F678" s="11"/>
      <c r="G678" s="10"/>
      <c r="H678" s="10"/>
    </row>
    <row r="679" spans="2:8">
      <c r="B679" s="10"/>
      <c r="C679" s="10"/>
      <c r="D679" s="10"/>
      <c r="E679" s="10"/>
      <c r="F679" s="11"/>
      <c r="G679" s="10"/>
      <c r="H679" s="10"/>
    </row>
    <row r="680" spans="2:8">
      <c r="B680" s="10"/>
      <c r="C680" s="10"/>
      <c r="D680" s="10"/>
      <c r="E680" s="10"/>
      <c r="F680" s="11"/>
      <c r="G680" s="10"/>
      <c r="H680" s="10"/>
    </row>
    <row r="681" spans="2:8">
      <c r="B681" s="10"/>
      <c r="C681" s="10"/>
      <c r="D681" s="10"/>
      <c r="E681" s="10"/>
      <c r="F681" s="11"/>
      <c r="G681" s="10"/>
      <c r="H681" s="10"/>
    </row>
    <row r="682" spans="2:8">
      <c r="B682" s="10"/>
      <c r="C682" s="10"/>
      <c r="D682" s="10"/>
      <c r="E682" s="10"/>
      <c r="F682" s="11"/>
      <c r="G682" s="10"/>
      <c r="H682" s="10"/>
    </row>
    <row r="683" spans="2:8">
      <c r="B683" s="10"/>
      <c r="C683" s="10"/>
      <c r="D683" s="10"/>
      <c r="E683" s="10"/>
      <c r="F683" s="11"/>
      <c r="G683" s="10"/>
      <c r="H683" s="10"/>
    </row>
    <row r="684" spans="2:8">
      <c r="B684" s="10"/>
      <c r="C684" s="10"/>
      <c r="D684" s="10"/>
      <c r="E684" s="10"/>
      <c r="F684" s="11"/>
      <c r="G684" s="10"/>
      <c r="H684" s="10"/>
    </row>
    <row r="685" spans="2:8">
      <c r="B685" s="10"/>
      <c r="C685" s="10"/>
      <c r="D685" s="10"/>
      <c r="E685" s="10"/>
      <c r="F685" s="11"/>
      <c r="G685" s="10"/>
      <c r="H685" s="10"/>
    </row>
    <row r="686" spans="2:8">
      <c r="B686" s="10"/>
      <c r="C686" s="10"/>
      <c r="D686" s="10"/>
      <c r="E686" s="10"/>
      <c r="F686" s="11"/>
      <c r="G686" s="10"/>
      <c r="H686" s="10"/>
    </row>
    <row r="687" spans="2:8">
      <c r="B687" s="10"/>
      <c r="C687" s="10"/>
      <c r="D687" s="10"/>
      <c r="E687" s="10"/>
      <c r="F687" s="11"/>
      <c r="G687" s="10"/>
      <c r="H687" s="10"/>
    </row>
    <row r="688" spans="2:8">
      <c r="B688" s="10"/>
      <c r="C688" s="10"/>
      <c r="D688" s="10"/>
      <c r="E688" s="10"/>
      <c r="F688" s="11"/>
      <c r="G688" s="10"/>
      <c r="H688" s="10"/>
    </row>
    <row r="689" spans="2:8">
      <c r="B689" s="10"/>
      <c r="C689" s="10"/>
      <c r="D689" s="10"/>
      <c r="E689" s="10"/>
      <c r="F689" s="11"/>
      <c r="G689" s="10"/>
      <c r="H689" s="10"/>
    </row>
    <row r="690" spans="2:8">
      <c r="B690" s="10"/>
      <c r="C690" s="10"/>
      <c r="D690" s="10"/>
      <c r="E690" s="10"/>
      <c r="F690" s="11"/>
      <c r="G690" s="10"/>
      <c r="H690" s="10"/>
    </row>
    <row r="691" spans="2:8">
      <c r="B691" s="10"/>
      <c r="C691" s="10"/>
      <c r="D691" s="10"/>
      <c r="E691" s="10"/>
      <c r="F691" s="11"/>
      <c r="G691" s="10"/>
      <c r="H691" s="10"/>
    </row>
    <row r="692" spans="2:8">
      <c r="B692" s="10"/>
      <c r="C692" s="10"/>
      <c r="D692" s="10"/>
      <c r="E692" s="10"/>
      <c r="F692" s="11"/>
      <c r="G692" s="10"/>
      <c r="H692" s="10"/>
    </row>
    <row r="693" spans="2:8">
      <c r="B693" s="10"/>
      <c r="C693" s="10"/>
      <c r="D693" s="10"/>
      <c r="E693" s="10"/>
      <c r="F693" s="11"/>
      <c r="G693" s="10"/>
      <c r="H693" s="10"/>
    </row>
    <row r="694" spans="2:8">
      <c r="B694" s="10"/>
      <c r="C694" s="10"/>
      <c r="D694" s="10"/>
      <c r="E694" s="10"/>
      <c r="F694" s="11"/>
      <c r="G694" s="10"/>
      <c r="H694" s="10"/>
    </row>
    <row r="695" spans="2:8">
      <c r="B695" s="10"/>
      <c r="C695" s="10"/>
      <c r="D695" s="10"/>
      <c r="E695" s="10"/>
      <c r="F695" s="11"/>
      <c r="G695" s="10"/>
      <c r="H695" s="10"/>
    </row>
    <row r="696" spans="2:8">
      <c r="B696" s="10"/>
      <c r="C696" s="10"/>
      <c r="D696" s="10"/>
      <c r="E696" s="10"/>
      <c r="F696" s="11"/>
      <c r="G696" s="10"/>
      <c r="H696" s="10"/>
    </row>
    <row r="697" spans="2:8">
      <c r="B697" s="10"/>
      <c r="C697" s="10"/>
      <c r="D697" s="10"/>
      <c r="E697" s="10"/>
      <c r="F697" s="11"/>
      <c r="G697" s="10"/>
      <c r="H697" s="10"/>
    </row>
    <row r="698" spans="2:8">
      <c r="B698" s="10"/>
      <c r="C698" s="10"/>
      <c r="D698" s="10"/>
      <c r="E698" s="10"/>
      <c r="F698" s="11"/>
      <c r="G698" s="10"/>
      <c r="H698" s="10"/>
    </row>
    <row r="699" spans="2:8">
      <c r="B699" s="10"/>
      <c r="C699" s="10"/>
      <c r="D699" s="10"/>
      <c r="E699" s="10"/>
      <c r="F699" s="11"/>
      <c r="G699" s="10"/>
      <c r="H699" s="10"/>
    </row>
    <row r="700" spans="2:8">
      <c r="B700" s="10"/>
      <c r="C700" s="10"/>
      <c r="D700" s="10"/>
      <c r="E700" s="10"/>
      <c r="F700" s="11"/>
      <c r="G700" s="10"/>
      <c r="H700" s="10"/>
    </row>
    <row r="701" spans="2:8">
      <c r="B701" s="10"/>
      <c r="C701" s="10"/>
      <c r="D701" s="10"/>
      <c r="E701" s="10"/>
      <c r="F701" s="11"/>
      <c r="G701" s="10"/>
      <c r="H701" s="10"/>
    </row>
    <row r="702" spans="2:8">
      <c r="B702" s="10"/>
      <c r="C702" s="10"/>
      <c r="D702" s="10"/>
      <c r="E702" s="10"/>
      <c r="F702" s="11"/>
      <c r="G702" s="10"/>
      <c r="H702" s="10"/>
    </row>
    <row r="703" spans="2:8">
      <c r="B703" s="10"/>
      <c r="C703" s="10"/>
      <c r="D703" s="10"/>
      <c r="E703" s="10"/>
      <c r="F703" s="11"/>
      <c r="G703" s="10"/>
      <c r="H703" s="10"/>
    </row>
    <row r="704" spans="2:8">
      <c r="B704" s="10"/>
      <c r="C704" s="10"/>
      <c r="D704" s="10"/>
      <c r="E704" s="10"/>
      <c r="F704" s="11"/>
      <c r="G704" s="10"/>
      <c r="H704" s="10"/>
    </row>
    <row r="705" spans="2:8">
      <c r="B705" s="10"/>
      <c r="C705" s="10"/>
      <c r="D705" s="10"/>
      <c r="E705" s="10"/>
      <c r="F705" s="11"/>
      <c r="G705" s="10"/>
      <c r="H705" s="10"/>
    </row>
    <row r="706" spans="2:8">
      <c r="B706" s="10"/>
      <c r="C706" s="10"/>
      <c r="D706" s="10"/>
      <c r="E706" s="10"/>
      <c r="F706" s="11"/>
      <c r="G706" s="10"/>
      <c r="H706" s="10"/>
    </row>
    <row r="707" spans="2:8">
      <c r="B707" s="10"/>
      <c r="C707" s="10"/>
      <c r="D707" s="10"/>
      <c r="E707" s="10"/>
      <c r="F707" s="11"/>
      <c r="G707" s="10"/>
      <c r="H707" s="10"/>
    </row>
    <row r="708" spans="2:8">
      <c r="B708" s="10"/>
      <c r="C708" s="10"/>
      <c r="D708" s="10"/>
      <c r="E708" s="10"/>
      <c r="F708" s="11"/>
      <c r="G708" s="10"/>
      <c r="H708" s="10"/>
    </row>
    <row r="709" spans="2:8">
      <c r="B709" s="10"/>
      <c r="C709" s="10"/>
      <c r="D709" s="10"/>
      <c r="E709" s="10"/>
      <c r="F709" s="11"/>
      <c r="G709" s="10"/>
      <c r="H709" s="10"/>
    </row>
    <row r="710" spans="2:8">
      <c r="B710" s="10"/>
      <c r="C710" s="10"/>
      <c r="D710" s="10"/>
      <c r="E710" s="10"/>
      <c r="F710" s="11"/>
      <c r="G710" s="10"/>
      <c r="H710" s="10"/>
    </row>
    <row r="711" spans="2:8">
      <c r="B711" s="10"/>
      <c r="C711" s="10"/>
      <c r="D711" s="10"/>
      <c r="E711" s="10"/>
      <c r="F711" s="11"/>
      <c r="G711" s="10"/>
      <c r="H711" s="10"/>
    </row>
    <row r="712" spans="2:8">
      <c r="B712" s="10"/>
      <c r="C712" s="10"/>
      <c r="D712" s="10"/>
      <c r="E712" s="10"/>
      <c r="F712" s="11"/>
      <c r="G712" s="10"/>
      <c r="H712" s="10"/>
    </row>
    <row r="713" spans="2:8">
      <c r="B713" s="10"/>
      <c r="C713" s="10"/>
      <c r="D713" s="10"/>
      <c r="E713" s="10"/>
      <c r="F713" s="11"/>
      <c r="G713" s="10"/>
      <c r="H713" s="10"/>
    </row>
    <row r="714" spans="2:8">
      <c r="B714" s="10"/>
      <c r="C714" s="10"/>
      <c r="D714" s="10"/>
      <c r="E714" s="10"/>
      <c r="F714" s="11"/>
      <c r="G714" s="10"/>
      <c r="H714" s="10"/>
    </row>
    <row r="715" spans="2:8">
      <c r="B715" s="10"/>
      <c r="C715" s="10"/>
      <c r="D715" s="10"/>
      <c r="E715" s="10"/>
      <c r="F715" s="11"/>
      <c r="G715" s="10"/>
      <c r="H715" s="10"/>
    </row>
    <row r="716" spans="2:8">
      <c r="B716" s="10"/>
      <c r="C716" s="10"/>
      <c r="D716" s="10"/>
      <c r="E716" s="10"/>
      <c r="F716" s="11"/>
      <c r="G716" s="10"/>
      <c r="H716" s="10"/>
    </row>
    <row r="717" spans="2:8">
      <c r="B717" s="10"/>
      <c r="C717" s="10"/>
      <c r="D717" s="10"/>
      <c r="E717" s="10"/>
      <c r="F717" s="11"/>
      <c r="G717" s="10"/>
      <c r="H717" s="10"/>
    </row>
    <row r="718" spans="2:8">
      <c r="B718" s="10"/>
      <c r="C718" s="10"/>
      <c r="D718" s="10"/>
      <c r="E718" s="10"/>
      <c r="F718" s="11"/>
      <c r="G718" s="10"/>
      <c r="H718" s="10"/>
    </row>
    <row r="719" spans="2:8">
      <c r="B719" s="10"/>
      <c r="C719" s="10"/>
      <c r="D719" s="10"/>
      <c r="E719" s="10"/>
      <c r="F719" s="11"/>
      <c r="G719" s="10"/>
      <c r="H719" s="10"/>
    </row>
    <row r="720" spans="2:8">
      <c r="B720" s="10"/>
      <c r="C720" s="10"/>
      <c r="D720" s="10"/>
      <c r="E720" s="10"/>
      <c r="F720" s="11"/>
      <c r="G720" s="10"/>
      <c r="H720" s="10"/>
    </row>
    <row r="721" spans="2:8">
      <c r="B721" s="10"/>
      <c r="C721" s="10"/>
      <c r="D721" s="10"/>
      <c r="E721" s="10"/>
      <c r="F721" s="11"/>
      <c r="G721" s="10"/>
      <c r="H721" s="10"/>
    </row>
    <row r="722" spans="2:8">
      <c r="B722" s="10"/>
      <c r="C722" s="10"/>
      <c r="D722" s="10"/>
      <c r="E722" s="10"/>
      <c r="F722" s="11"/>
      <c r="G722" s="10"/>
      <c r="H722" s="10"/>
    </row>
    <row r="723" spans="2:8">
      <c r="B723" s="10"/>
      <c r="C723" s="10"/>
      <c r="D723" s="10"/>
      <c r="E723" s="10"/>
      <c r="F723" s="11"/>
      <c r="G723" s="10"/>
      <c r="H723" s="10"/>
    </row>
    <row r="724" spans="2:8">
      <c r="B724" s="10"/>
      <c r="C724" s="10"/>
      <c r="D724" s="10"/>
      <c r="E724" s="10"/>
      <c r="F724" s="11"/>
      <c r="G724" s="10"/>
      <c r="H724" s="10"/>
    </row>
    <row r="725" spans="2:8">
      <c r="B725" s="10"/>
      <c r="C725" s="10"/>
      <c r="D725" s="10"/>
      <c r="E725" s="10"/>
      <c r="F725" s="11"/>
      <c r="G725" s="10"/>
      <c r="H725" s="10"/>
    </row>
    <row r="726" spans="2:8">
      <c r="B726" s="10"/>
      <c r="C726" s="10"/>
      <c r="D726" s="10"/>
      <c r="E726" s="10"/>
      <c r="F726" s="11"/>
      <c r="G726" s="10"/>
      <c r="H726" s="10"/>
    </row>
    <row r="727" spans="2:8">
      <c r="B727" s="10"/>
      <c r="C727" s="10"/>
      <c r="D727" s="10"/>
      <c r="E727" s="10"/>
      <c r="F727" s="11"/>
      <c r="G727" s="10"/>
      <c r="H727" s="10"/>
    </row>
    <row r="728" spans="2:8">
      <c r="B728" s="10"/>
      <c r="C728" s="10"/>
      <c r="D728" s="10"/>
      <c r="E728" s="10"/>
      <c r="F728" s="11"/>
      <c r="G728" s="10"/>
      <c r="H728" s="10"/>
    </row>
    <row r="729" spans="2:8">
      <c r="B729" s="10"/>
      <c r="C729" s="10"/>
      <c r="D729" s="10"/>
      <c r="E729" s="10"/>
      <c r="F729" s="11"/>
      <c r="G729" s="10"/>
      <c r="H729" s="10"/>
    </row>
    <row r="730" spans="2:8">
      <c r="B730" s="10"/>
      <c r="C730" s="10"/>
      <c r="D730" s="10"/>
      <c r="E730" s="10"/>
      <c r="F730" s="11"/>
      <c r="G730" s="10"/>
      <c r="H730" s="10"/>
    </row>
    <row r="731" spans="2:8">
      <c r="B731" s="10"/>
      <c r="C731" s="10"/>
      <c r="D731" s="10"/>
      <c r="E731" s="10"/>
      <c r="F731" s="11"/>
      <c r="G731" s="10"/>
      <c r="H731" s="10"/>
    </row>
    <row r="732" spans="2:8">
      <c r="B732" s="10"/>
      <c r="C732" s="10"/>
      <c r="D732" s="10"/>
      <c r="E732" s="10"/>
      <c r="F732" s="11"/>
      <c r="G732" s="10"/>
      <c r="H732" s="10"/>
    </row>
    <row r="733" spans="2:8">
      <c r="B733" s="10"/>
      <c r="C733" s="10"/>
      <c r="D733" s="10"/>
      <c r="E733" s="10"/>
      <c r="F733" s="11"/>
      <c r="G733" s="10"/>
      <c r="H733" s="10"/>
    </row>
    <row r="734" spans="2:8">
      <c r="B734" s="10"/>
      <c r="C734" s="10"/>
      <c r="D734" s="10"/>
      <c r="E734" s="10"/>
      <c r="F734" s="11"/>
      <c r="G734" s="10"/>
      <c r="H734" s="10"/>
    </row>
    <row r="735" spans="2:8">
      <c r="B735" s="10"/>
      <c r="C735" s="10"/>
      <c r="D735" s="10"/>
      <c r="E735" s="10"/>
      <c r="F735" s="11"/>
      <c r="G735" s="10"/>
      <c r="H735" s="10"/>
    </row>
    <row r="736" spans="2:8">
      <c r="B736" s="10"/>
      <c r="C736" s="10"/>
      <c r="D736" s="10"/>
      <c r="E736" s="10"/>
      <c r="F736" s="11"/>
      <c r="G736" s="10"/>
      <c r="H736" s="10"/>
    </row>
    <row r="737" spans="2:8">
      <c r="B737" s="10"/>
      <c r="C737" s="10"/>
      <c r="D737" s="10"/>
      <c r="E737" s="10"/>
      <c r="F737" s="11"/>
      <c r="G737" s="10"/>
      <c r="H737" s="10"/>
    </row>
    <row r="738" spans="2:8">
      <c r="B738" s="10"/>
      <c r="C738" s="10"/>
      <c r="D738" s="10"/>
      <c r="E738" s="10"/>
      <c r="F738" s="11"/>
      <c r="G738" s="10"/>
      <c r="H738" s="10"/>
    </row>
    <row r="739" spans="2:8">
      <c r="B739" s="10"/>
      <c r="C739" s="10"/>
      <c r="D739" s="10"/>
      <c r="E739" s="10"/>
      <c r="F739" s="11"/>
      <c r="G739" s="10"/>
      <c r="H739" s="10"/>
    </row>
    <row r="740" spans="2:8">
      <c r="B740" s="10"/>
      <c r="C740" s="10"/>
      <c r="D740" s="10"/>
      <c r="E740" s="10"/>
      <c r="F740" s="11"/>
      <c r="G740" s="10"/>
      <c r="H740" s="10"/>
    </row>
    <row r="741" spans="2:8">
      <c r="B741" s="10"/>
      <c r="C741" s="10"/>
      <c r="D741" s="10"/>
      <c r="E741" s="10"/>
      <c r="F741" s="11"/>
      <c r="G741" s="10"/>
      <c r="H741" s="10"/>
    </row>
    <row r="742" spans="2:8">
      <c r="B742" s="10"/>
      <c r="C742" s="10"/>
      <c r="D742" s="10"/>
      <c r="E742" s="10"/>
      <c r="F742" s="11"/>
      <c r="G742" s="10"/>
      <c r="H742" s="10"/>
    </row>
    <row r="743" spans="2:8">
      <c r="B743" s="10"/>
      <c r="C743" s="10"/>
      <c r="D743" s="10"/>
      <c r="E743" s="10"/>
      <c r="F743" s="11"/>
      <c r="G743" s="10"/>
      <c r="H743" s="10"/>
    </row>
    <row r="744" spans="2:8">
      <c r="B744" s="10"/>
      <c r="C744" s="10"/>
      <c r="D744" s="10"/>
      <c r="E744" s="10"/>
      <c r="F744" s="11"/>
      <c r="G744" s="10"/>
      <c r="H744" s="10"/>
    </row>
    <row r="745" spans="2:8">
      <c r="B745" s="10"/>
      <c r="C745" s="10"/>
      <c r="D745" s="10"/>
      <c r="E745" s="10"/>
      <c r="F745" s="11"/>
      <c r="G745" s="10"/>
      <c r="H745" s="10"/>
    </row>
    <row r="746" spans="2:8">
      <c r="B746" s="10"/>
      <c r="C746" s="10"/>
      <c r="D746" s="10"/>
      <c r="E746" s="10"/>
      <c r="F746" s="11"/>
      <c r="G746" s="10"/>
      <c r="H746" s="10"/>
    </row>
    <row r="747" spans="2:8">
      <c r="B747" s="10"/>
      <c r="C747" s="10"/>
      <c r="D747" s="10"/>
      <c r="E747" s="10"/>
      <c r="F747" s="11"/>
      <c r="G747" s="10"/>
      <c r="H747" s="10"/>
    </row>
    <row r="748" spans="2:8">
      <c r="B748" s="10"/>
      <c r="C748" s="10"/>
      <c r="D748" s="10"/>
      <c r="E748" s="10"/>
      <c r="F748" s="11"/>
      <c r="G748" s="10"/>
      <c r="H748" s="10"/>
    </row>
    <row r="749" spans="2:8">
      <c r="B749" s="10"/>
      <c r="C749" s="10"/>
      <c r="D749" s="10"/>
      <c r="E749" s="10"/>
      <c r="F749" s="11"/>
      <c r="G749" s="10"/>
      <c r="H749" s="10"/>
    </row>
    <row r="750" spans="2:8">
      <c r="B750" s="10"/>
      <c r="C750" s="10"/>
      <c r="D750" s="10"/>
      <c r="E750" s="10"/>
      <c r="F750" s="11"/>
      <c r="G750" s="10"/>
      <c r="H750" s="10"/>
    </row>
    <row r="751" spans="2:8">
      <c r="B751" s="10"/>
      <c r="C751" s="10"/>
      <c r="D751" s="10"/>
      <c r="E751" s="10"/>
      <c r="F751" s="11"/>
      <c r="G751" s="10"/>
      <c r="H751" s="10"/>
    </row>
    <row r="752" spans="2:8">
      <c r="B752" s="10"/>
      <c r="C752" s="10"/>
      <c r="D752" s="10"/>
      <c r="E752" s="10"/>
      <c r="F752" s="11"/>
      <c r="G752" s="10"/>
      <c r="H752" s="10"/>
    </row>
    <row r="753" spans="2:8">
      <c r="B753" s="10"/>
      <c r="C753" s="10"/>
      <c r="D753" s="10"/>
      <c r="E753" s="10"/>
      <c r="F753" s="11"/>
      <c r="G753" s="10"/>
      <c r="H753" s="10"/>
    </row>
    <row r="754" spans="2:8">
      <c r="B754" s="10"/>
      <c r="C754" s="10"/>
      <c r="D754" s="10"/>
      <c r="E754" s="10"/>
      <c r="F754" s="11"/>
      <c r="G754" s="10"/>
      <c r="H754" s="10"/>
    </row>
    <row r="755" spans="2:8">
      <c r="B755" s="10"/>
      <c r="C755" s="10"/>
      <c r="D755" s="10"/>
      <c r="E755" s="10"/>
      <c r="F755" s="11"/>
      <c r="G755" s="10"/>
      <c r="H755" s="10"/>
    </row>
    <row r="756" spans="2:8">
      <c r="B756" s="10"/>
      <c r="C756" s="10"/>
      <c r="D756" s="10"/>
      <c r="E756" s="10"/>
      <c r="F756" s="11"/>
      <c r="G756" s="10"/>
      <c r="H756" s="10"/>
    </row>
    <row r="757" spans="2:8">
      <c r="B757" s="10"/>
      <c r="C757" s="10"/>
      <c r="D757" s="10"/>
      <c r="E757" s="10"/>
      <c r="F757" s="11"/>
      <c r="G757" s="10"/>
      <c r="H757" s="10"/>
    </row>
    <row r="758" spans="2:8">
      <c r="B758" s="10"/>
      <c r="C758" s="10"/>
      <c r="D758" s="10"/>
      <c r="E758" s="10"/>
      <c r="F758" s="11"/>
      <c r="G758" s="10"/>
      <c r="H758" s="10"/>
    </row>
    <row r="759" spans="2:8">
      <c r="B759" s="10"/>
      <c r="C759" s="10"/>
      <c r="D759" s="10"/>
      <c r="E759" s="10"/>
      <c r="F759" s="11"/>
      <c r="G759" s="10"/>
      <c r="H759" s="10"/>
    </row>
    <row r="760" spans="2:8">
      <c r="B760" s="10"/>
      <c r="C760" s="10"/>
      <c r="D760" s="10"/>
      <c r="E760" s="10"/>
      <c r="F760" s="11"/>
      <c r="G760" s="10"/>
      <c r="H760" s="10"/>
    </row>
    <row r="761" spans="2:8">
      <c r="B761" s="10"/>
      <c r="C761" s="10"/>
      <c r="D761" s="10"/>
      <c r="E761" s="10"/>
      <c r="F761" s="11"/>
      <c r="G761" s="10"/>
      <c r="H761" s="10"/>
    </row>
    <row r="762" spans="2:8">
      <c r="B762" s="10"/>
      <c r="C762" s="10"/>
      <c r="D762" s="10"/>
      <c r="E762" s="10"/>
      <c r="F762" s="11"/>
      <c r="G762" s="10"/>
      <c r="H762" s="10"/>
    </row>
    <row r="763" spans="2:8">
      <c r="B763" s="10"/>
      <c r="C763" s="10"/>
      <c r="D763" s="10"/>
      <c r="E763" s="10"/>
      <c r="F763" s="11"/>
      <c r="G763" s="10"/>
      <c r="H763" s="10"/>
    </row>
    <row r="764" spans="2:8">
      <c r="B764" s="10"/>
      <c r="C764" s="10"/>
      <c r="D764" s="10"/>
      <c r="E764" s="10"/>
      <c r="F764" s="11"/>
      <c r="G764" s="10"/>
      <c r="H764" s="10"/>
    </row>
    <row r="765" spans="2:8">
      <c r="B765" s="10"/>
      <c r="C765" s="10"/>
      <c r="D765" s="10"/>
      <c r="E765" s="10"/>
      <c r="F765" s="11"/>
      <c r="G765" s="10"/>
      <c r="H765" s="10"/>
    </row>
    <row r="766" spans="2:8">
      <c r="B766" s="10"/>
      <c r="C766" s="10"/>
      <c r="D766" s="10"/>
      <c r="E766" s="10"/>
      <c r="F766" s="11"/>
      <c r="G766" s="10"/>
      <c r="H766" s="10"/>
    </row>
    <row r="767" spans="2:8">
      <c r="B767" s="10"/>
      <c r="C767" s="10"/>
      <c r="D767" s="10"/>
      <c r="E767" s="10"/>
      <c r="F767" s="11"/>
      <c r="G767" s="10"/>
      <c r="H767" s="10"/>
    </row>
    <row r="768" spans="2:8">
      <c r="B768" s="10"/>
      <c r="C768" s="10"/>
      <c r="D768" s="10"/>
      <c r="E768" s="10"/>
      <c r="F768" s="11"/>
      <c r="G768" s="10"/>
      <c r="H768" s="10"/>
    </row>
    <row r="769" spans="2:8">
      <c r="B769" s="10"/>
      <c r="C769" s="10"/>
      <c r="D769" s="10"/>
      <c r="E769" s="10"/>
      <c r="F769" s="11"/>
      <c r="G769" s="10"/>
      <c r="H769" s="10"/>
    </row>
    <row r="770" spans="2:8">
      <c r="B770" s="10"/>
      <c r="C770" s="10"/>
      <c r="D770" s="10"/>
      <c r="E770" s="10"/>
      <c r="F770" s="11"/>
      <c r="G770" s="10"/>
      <c r="H770" s="10"/>
    </row>
    <row r="771" spans="2:8">
      <c r="B771" s="10"/>
      <c r="C771" s="10"/>
      <c r="D771" s="10"/>
      <c r="E771" s="10"/>
      <c r="F771" s="11"/>
      <c r="G771" s="10"/>
      <c r="H771" s="10"/>
    </row>
    <row r="772" spans="2:8">
      <c r="B772" s="10"/>
      <c r="C772" s="10"/>
      <c r="D772" s="10"/>
      <c r="E772" s="10"/>
      <c r="F772" s="11"/>
      <c r="G772" s="10"/>
      <c r="H772" s="10"/>
    </row>
    <row r="773" spans="2:8">
      <c r="B773" s="10"/>
      <c r="C773" s="10"/>
      <c r="D773" s="10"/>
      <c r="E773" s="10"/>
      <c r="F773" s="11"/>
      <c r="G773" s="10"/>
      <c r="H773" s="10"/>
    </row>
    <row r="774" spans="2:8">
      <c r="B774" s="10"/>
      <c r="C774" s="10"/>
      <c r="D774" s="10"/>
      <c r="E774" s="10"/>
      <c r="F774" s="11"/>
      <c r="G774" s="10"/>
      <c r="H774" s="10"/>
    </row>
    <row r="775" spans="2:8">
      <c r="B775" s="10"/>
      <c r="C775" s="10"/>
      <c r="D775" s="10"/>
      <c r="E775" s="10"/>
      <c r="F775" s="11"/>
      <c r="G775" s="10"/>
      <c r="H775" s="10"/>
    </row>
    <row r="776" spans="2:8">
      <c r="B776" s="10"/>
      <c r="C776" s="10"/>
      <c r="D776" s="10"/>
      <c r="E776" s="10"/>
      <c r="F776" s="11"/>
      <c r="G776" s="10"/>
      <c r="H776" s="10"/>
    </row>
    <row r="777" spans="2:8">
      <c r="B777" s="10"/>
      <c r="C777" s="10"/>
      <c r="D777" s="10"/>
      <c r="E777" s="10"/>
      <c r="F777" s="11"/>
      <c r="G777" s="10"/>
      <c r="H777" s="10"/>
    </row>
    <row r="778" spans="2:8">
      <c r="B778" s="10"/>
      <c r="C778" s="10"/>
      <c r="D778" s="10"/>
      <c r="E778" s="10"/>
      <c r="F778" s="11"/>
      <c r="G778" s="10"/>
      <c r="H778" s="10"/>
    </row>
    <row r="779" spans="2:8">
      <c r="B779" s="10"/>
      <c r="C779" s="10"/>
      <c r="D779" s="10"/>
      <c r="E779" s="10"/>
      <c r="F779" s="11"/>
      <c r="G779" s="10"/>
      <c r="H779" s="10"/>
    </row>
    <row r="780" spans="2:8">
      <c r="B780" s="10"/>
      <c r="C780" s="10"/>
      <c r="D780" s="10"/>
      <c r="E780" s="10"/>
      <c r="F780" s="11"/>
      <c r="G780" s="10"/>
      <c r="H780" s="10"/>
    </row>
    <row r="781" spans="2:8">
      <c r="B781" s="10"/>
      <c r="C781" s="10"/>
      <c r="D781" s="10"/>
      <c r="E781" s="10"/>
      <c r="F781" s="11"/>
      <c r="G781" s="10"/>
      <c r="H781" s="10"/>
    </row>
    <row r="782" spans="2:8">
      <c r="B782" s="10"/>
      <c r="C782" s="10"/>
      <c r="D782" s="10"/>
      <c r="E782" s="10"/>
      <c r="F782" s="11"/>
      <c r="G782" s="10"/>
      <c r="H782" s="10"/>
    </row>
    <row r="783" spans="2:8">
      <c r="B783" s="10"/>
      <c r="C783" s="10"/>
      <c r="D783" s="10"/>
      <c r="E783" s="10"/>
      <c r="F783" s="11"/>
      <c r="G783" s="10"/>
      <c r="H783" s="10"/>
    </row>
    <row r="784" spans="2:8">
      <c r="B784" s="10"/>
      <c r="C784" s="10"/>
      <c r="D784" s="10"/>
      <c r="E784" s="10"/>
      <c r="F784" s="11"/>
      <c r="G784" s="10"/>
      <c r="H784" s="10"/>
    </row>
    <row r="785" spans="2:8">
      <c r="B785" s="10"/>
      <c r="C785" s="10"/>
      <c r="D785" s="10"/>
      <c r="E785" s="10"/>
      <c r="F785" s="11"/>
      <c r="G785" s="10"/>
      <c r="H785" s="10"/>
    </row>
    <row r="786" spans="2:8">
      <c r="B786" s="10"/>
      <c r="C786" s="10"/>
      <c r="D786" s="10"/>
      <c r="E786" s="10"/>
      <c r="F786" s="11"/>
      <c r="G786" s="10"/>
      <c r="H786" s="10"/>
    </row>
    <row r="787" spans="2:8">
      <c r="B787" s="10"/>
      <c r="C787" s="10"/>
      <c r="D787" s="10"/>
      <c r="E787" s="10"/>
      <c r="F787" s="11"/>
      <c r="G787" s="10"/>
      <c r="H787" s="10"/>
    </row>
    <row r="788" spans="2:8">
      <c r="B788" s="10"/>
      <c r="C788" s="10"/>
      <c r="D788" s="10"/>
      <c r="E788" s="10"/>
      <c r="F788" s="11"/>
      <c r="G788" s="10"/>
      <c r="H788" s="10"/>
    </row>
    <row r="789" spans="2:8">
      <c r="B789" s="10"/>
      <c r="C789" s="10"/>
      <c r="D789" s="10"/>
      <c r="E789" s="10"/>
      <c r="F789" s="11"/>
      <c r="G789" s="10"/>
      <c r="H789" s="10"/>
    </row>
    <row r="790" spans="2:8">
      <c r="B790" s="10"/>
      <c r="C790" s="10"/>
      <c r="D790" s="10"/>
      <c r="E790" s="10"/>
      <c r="F790" s="11"/>
      <c r="G790" s="10"/>
      <c r="H790" s="10"/>
    </row>
    <row r="791" spans="2:8">
      <c r="B791" s="10"/>
      <c r="C791" s="10"/>
      <c r="D791" s="10"/>
      <c r="E791" s="10"/>
      <c r="F791" s="11"/>
      <c r="G791" s="10"/>
      <c r="H791" s="10"/>
    </row>
    <row r="792" spans="2:8">
      <c r="B792" s="10"/>
      <c r="C792" s="10"/>
      <c r="D792" s="10"/>
      <c r="E792" s="10"/>
      <c r="F792" s="11"/>
      <c r="G792" s="10"/>
      <c r="H792" s="10"/>
    </row>
    <row r="793" spans="2:8">
      <c r="B793" s="10"/>
      <c r="C793" s="10"/>
      <c r="D793" s="10"/>
      <c r="E793" s="10"/>
      <c r="F793" s="11"/>
      <c r="G793" s="10"/>
      <c r="H793" s="10"/>
    </row>
    <row r="794" spans="2:8">
      <c r="B794" s="10"/>
      <c r="C794" s="10"/>
      <c r="D794" s="10"/>
      <c r="E794" s="10"/>
      <c r="F794" s="11"/>
      <c r="G794" s="10"/>
      <c r="H794" s="10"/>
    </row>
    <row r="795" spans="2:8">
      <c r="B795" s="10"/>
      <c r="C795" s="10"/>
      <c r="D795" s="10"/>
      <c r="E795" s="10"/>
      <c r="F795" s="11"/>
      <c r="G795" s="10"/>
      <c r="H795" s="10"/>
    </row>
    <row r="796" spans="2:8">
      <c r="B796" s="10"/>
      <c r="C796" s="10"/>
      <c r="D796" s="10"/>
      <c r="E796" s="10"/>
      <c r="F796" s="11"/>
      <c r="G796" s="10"/>
      <c r="H796" s="10"/>
    </row>
    <row r="797" spans="2:8">
      <c r="B797" s="10"/>
      <c r="C797" s="10"/>
      <c r="D797" s="10"/>
      <c r="E797" s="10"/>
      <c r="F797" s="11"/>
      <c r="G797" s="10"/>
      <c r="H797" s="10"/>
    </row>
    <row r="798" spans="2:8">
      <c r="B798" s="10"/>
      <c r="C798" s="10"/>
      <c r="D798" s="10"/>
      <c r="E798" s="10"/>
      <c r="F798" s="11"/>
      <c r="G798" s="10"/>
      <c r="H798" s="10"/>
    </row>
    <row r="799" spans="2:8">
      <c r="B799" s="10"/>
      <c r="C799" s="10"/>
      <c r="D799" s="10"/>
      <c r="E799" s="10"/>
      <c r="F799" s="11"/>
      <c r="G799" s="10"/>
      <c r="H799" s="10"/>
    </row>
    <row r="800" spans="2:8">
      <c r="B800" s="10"/>
      <c r="C800" s="10"/>
      <c r="D800" s="10"/>
      <c r="E800" s="10"/>
      <c r="F800" s="11"/>
      <c r="G800" s="10"/>
      <c r="H800" s="10"/>
    </row>
    <row r="801" spans="2:8">
      <c r="B801" s="10"/>
      <c r="C801" s="10"/>
      <c r="D801" s="10"/>
      <c r="E801" s="10"/>
      <c r="F801" s="11"/>
      <c r="G801" s="10"/>
      <c r="H801" s="10"/>
    </row>
    <row r="802" spans="2:8">
      <c r="B802" s="10"/>
      <c r="C802" s="10"/>
      <c r="D802" s="10"/>
      <c r="E802" s="10"/>
      <c r="F802" s="11"/>
      <c r="G802" s="10"/>
      <c r="H802" s="10"/>
    </row>
    <row r="803" spans="2:8">
      <c r="B803" s="10"/>
      <c r="C803" s="10"/>
      <c r="D803" s="10"/>
      <c r="E803" s="10"/>
      <c r="F803" s="11"/>
      <c r="G803" s="10"/>
      <c r="H803" s="10"/>
    </row>
    <row r="804" spans="2:8">
      <c r="B804" s="10"/>
      <c r="C804" s="10"/>
      <c r="D804" s="10"/>
      <c r="E804" s="10"/>
      <c r="F804" s="11"/>
      <c r="G804" s="10"/>
      <c r="H804" s="10"/>
    </row>
    <row r="805" spans="2:8">
      <c r="B805" s="10"/>
      <c r="C805" s="10"/>
      <c r="D805" s="10"/>
      <c r="E805" s="10"/>
      <c r="F805" s="11"/>
      <c r="G805" s="10"/>
      <c r="H805" s="10"/>
    </row>
    <row r="806" spans="2:8">
      <c r="B806" s="10"/>
      <c r="C806" s="10"/>
      <c r="D806" s="10"/>
      <c r="E806" s="10"/>
      <c r="F806" s="11"/>
      <c r="G806" s="10"/>
      <c r="H806" s="10"/>
    </row>
    <row r="807" spans="2:8">
      <c r="B807" s="10"/>
      <c r="C807" s="10"/>
      <c r="D807" s="10"/>
      <c r="E807" s="10"/>
      <c r="F807" s="11"/>
      <c r="G807" s="10"/>
      <c r="H807" s="10"/>
    </row>
    <row r="808" spans="2:8">
      <c r="B808" s="10"/>
      <c r="C808" s="10"/>
      <c r="D808" s="10"/>
      <c r="E808" s="10"/>
      <c r="F808" s="11"/>
      <c r="G808" s="10"/>
      <c r="H808" s="10"/>
    </row>
    <row r="809" spans="2:8">
      <c r="B809" s="10"/>
      <c r="C809" s="10"/>
      <c r="D809" s="10"/>
      <c r="E809" s="10"/>
      <c r="F809" s="11"/>
      <c r="G809" s="10"/>
      <c r="H809" s="10"/>
    </row>
    <row r="810" spans="2:8">
      <c r="B810" s="10"/>
      <c r="C810" s="10"/>
      <c r="D810" s="10"/>
      <c r="E810" s="10"/>
      <c r="F810" s="11"/>
      <c r="G810" s="10"/>
      <c r="H810" s="10"/>
    </row>
    <row r="811" spans="2:8">
      <c r="B811" s="10"/>
      <c r="C811" s="10"/>
      <c r="D811" s="10"/>
      <c r="E811" s="10"/>
      <c r="F811" s="11"/>
      <c r="G811" s="10"/>
      <c r="H811" s="10"/>
    </row>
    <row r="812" spans="2:8">
      <c r="B812" s="10"/>
      <c r="C812" s="10"/>
      <c r="D812" s="10"/>
      <c r="E812" s="10"/>
      <c r="F812" s="11"/>
      <c r="G812" s="10"/>
      <c r="H812" s="10"/>
    </row>
    <row r="813" spans="2:8">
      <c r="B813" s="10"/>
      <c r="C813" s="10"/>
      <c r="D813" s="10"/>
      <c r="E813" s="10"/>
      <c r="F813" s="11"/>
      <c r="G813" s="10"/>
      <c r="H813" s="10"/>
    </row>
    <row r="814" spans="2:8">
      <c r="B814" s="10"/>
      <c r="C814" s="10"/>
      <c r="D814" s="10"/>
      <c r="E814" s="10"/>
      <c r="F814" s="11"/>
      <c r="G814" s="10"/>
      <c r="H814" s="10"/>
    </row>
    <row r="815" spans="2:8">
      <c r="B815" s="10"/>
      <c r="C815" s="10"/>
      <c r="D815" s="10"/>
      <c r="E815" s="10"/>
      <c r="F815" s="11"/>
      <c r="G815" s="10"/>
      <c r="H815" s="10"/>
    </row>
    <row r="816" spans="2:8">
      <c r="B816" s="10"/>
      <c r="C816" s="10"/>
      <c r="D816" s="10"/>
      <c r="E816" s="10"/>
      <c r="F816" s="11"/>
      <c r="G816" s="10"/>
      <c r="H816" s="10"/>
    </row>
    <row r="817" spans="2:8">
      <c r="B817" s="10"/>
      <c r="C817" s="10"/>
      <c r="D817" s="10"/>
      <c r="E817" s="10"/>
      <c r="F817" s="11"/>
      <c r="G817" s="10"/>
      <c r="H817" s="10"/>
    </row>
    <row r="818" spans="2:8">
      <c r="B818" s="10"/>
      <c r="C818" s="10"/>
      <c r="D818" s="10"/>
      <c r="E818" s="10"/>
      <c r="F818" s="11"/>
      <c r="G818" s="10"/>
      <c r="H818" s="10"/>
    </row>
    <row r="819" spans="2:8">
      <c r="B819" s="10"/>
      <c r="C819" s="10"/>
      <c r="D819" s="10"/>
      <c r="E819" s="10"/>
      <c r="F819" s="11"/>
      <c r="G819" s="10"/>
      <c r="H819" s="10"/>
    </row>
    <row r="820" spans="2:8">
      <c r="B820" s="10"/>
      <c r="C820" s="10"/>
      <c r="D820" s="10"/>
      <c r="E820" s="10"/>
      <c r="F820" s="11"/>
      <c r="G820" s="10"/>
      <c r="H820" s="10"/>
    </row>
    <row r="821" spans="2:8">
      <c r="B821" s="10"/>
      <c r="C821" s="10"/>
      <c r="D821" s="10"/>
      <c r="E821" s="10"/>
      <c r="F821" s="11"/>
      <c r="G821" s="10"/>
      <c r="H821" s="10"/>
    </row>
    <row r="822" spans="2:8">
      <c r="B822" s="10"/>
      <c r="C822" s="10"/>
      <c r="D822" s="10"/>
      <c r="E822" s="10"/>
      <c r="F822" s="11"/>
      <c r="G822" s="10"/>
      <c r="H822" s="10"/>
    </row>
    <row r="823" spans="2:8">
      <c r="B823" s="10"/>
      <c r="C823" s="10"/>
      <c r="D823" s="10"/>
      <c r="E823" s="10"/>
      <c r="F823" s="11"/>
      <c r="G823" s="10"/>
      <c r="H823" s="10"/>
    </row>
    <row r="824" spans="2:8">
      <c r="B824" s="10"/>
      <c r="C824" s="10"/>
      <c r="D824" s="10"/>
      <c r="E824" s="10"/>
      <c r="F824" s="11"/>
      <c r="G824" s="10"/>
      <c r="H824" s="10"/>
    </row>
    <row r="825" spans="2:8">
      <c r="B825" s="10"/>
      <c r="C825" s="10"/>
      <c r="D825" s="10"/>
      <c r="E825" s="10"/>
      <c r="F825" s="11"/>
      <c r="G825" s="10"/>
      <c r="H825" s="10"/>
    </row>
    <row r="826" spans="2:8">
      <c r="B826" s="10"/>
      <c r="C826" s="10"/>
      <c r="D826" s="10"/>
      <c r="E826" s="10"/>
      <c r="F826" s="11"/>
      <c r="G826" s="10"/>
      <c r="H826" s="10"/>
    </row>
    <row r="827" spans="2:8">
      <c r="B827" s="10"/>
      <c r="C827" s="10"/>
      <c r="D827" s="10"/>
      <c r="E827" s="10"/>
      <c r="F827" s="11"/>
      <c r="G827" s="10"/>
      <c r="H827" s="10"/>
    </row>
    <row r="828" spans="2:8">
      <c r="B828" s="10"/>
      <c r="C828" s="10"/>
      <c r="D828" s="10"/>
      <c r="E828" s="10"/>
      <c r="F828" s="11"/>
      <c r="G828" s="10"/>
      <c r="H828" s="10"/>
    </row>
    <row r="829" spans="2:8">
      <c r="B829" s="10"/>
      <c r="C829" s="10"/>
      <c r="D829" s="10"/>
      <c r="E829" s="10"/>
      <c r="F829" s="11"/>
      <c r="G829" s="10"/>
      <c r="H829" s="10"/>
    </row>
    <row r="830" spans="2:8">
      <c r="B830" s="10"/>
      <c r="C830" s="10"/>
      <c r="D830" s="10"/>
      <c r="E830" s="10"/>
      <c r="F830" s="11"/>
      <c r="G830" s="10"/>
      <c r="H830" s="10"/>
    </row>
    <row r="831" spans="2:8">
      <c r="B831" s="10"/>
      <c r="C831" s="10"/>
      <c r="D831" s="10"/>
      <c r="E831" s="10"/>
      <c r="F831" s="11"/>
      <c r="G831" s="10"/>
      <c r="H831" s="10"/>
    </row>
    <row r="832" spans="2:8">
      <c r="B832" s="10"/>
      <c r="C832" s="10"/>
      <c r="D832" s="10"/>
      <c r="E832" s="10"/>
      <c r="F832" s="11"/>
      <c r="G832" s="10"/>
      <c r="H832" s="10"/>
    </row>
    <row r="833" spans="2:8">
      <c r="B833" s="10"/>
      <c r="C833" s="10"/>
      <c r="D833" s="10"/>
      <c r="E833" s="10"/>
      <c r="F833" s="11"/>
      <c r="G833" s="10"/>
      <c r="H833" s="10"/>
    </row>
    <row r="834" spans="2:8">
      <c r="B834" s="10"/>
      <c r="C834" s="10"/>
      <c r="D834" s="10"/>
      <c r="E834" s="10"/>
      <c r="F834" s="11"/>
      <c r="G834" s="10"/>
      <c r="H834" s="10"/>
    </row>
    <row r="835" spans="2:8">
      <c r="B835" s="10"/>
      <c r="C835" s="10"/>
      <c r="D835" s="10"/>
      <c r="E835" s="10"/>
      <c r="F835" s="11"/>
      <c r="G835" s="10"/>
      <c r="H835" s="10"/>
    </row>
    <row r="836" spans="2:8">
      <c r="B836" s="10"/>
      <c r="C836" s="10"/>
      <c r="D836" s="10"/>
      <c r="E836" s="10"/>
      <c r="F836" s="11"/>
      <c r="G836" s="10"/>
      <c r="H836" s="10"/>
    </row>
    <row r="837" spans="2:8">
      <c r="B837" s="10"/>
      <c r="C837" s="10"/>
      <c r="D837" s="10"/>
      <c r="E837" s="10"/>
      <c r="F837" s="11"/>
      <c r="G837" s="10"/>
      <c r="H837" s="10"/>
    </row>
    <row r="838" spans="2:8">
      <c r="B838" s="10"/>
      <c r="C838" s="10"/>
      <c r="D838" s="10"/>
      <c r="E838" s="10"/>
      <c r="F838" s="11"/>
      <c r="G838" s="10"/>
      <c r="H838" s="10"/>
    </row>
    <row r="839" spans="2:8">
      <c r="B839" s="10"/>
      <c r="C839" s="10"/>
      <c r="D839" s="10"/>
      <c r="E839" s="10"/>
      <c r="F839" s="11"/>
      <c r="G839" s="10"/>
      <c r="H839" s="10"/>
    </row>
    <row r="840" spans="2:8">
      <c r="B840" s="10"/>
      <c r="C840" s="10"/>
      <c r="D840" s="10"/>
      <c r="E840" s="10"/>
      <c r="F840" s="11"/>
      <c r="G840" s="10"/>
      <c r="H840" s="10"/>
    </row>
    <row r="841" spans="2:8">
      <c r="B841" s="10"/>
      <c r="C841" s="10"/>
      <c r="D841" s="10"/>
      <c r="E841" s="10"/>
      <c r="F841" s="11"/>
      <c r="G841" s="10"/>
      <c r="H841" s="10"/>
    </row>
    <row r="842" spans="2:8">
      <c r="B842" s="10"/>
      <c r="C842" s="10"/>
      <c r="D842" s="10"/>
      <c r="E842" s="10"/>
      <c r="F842" s="11"/>
      <c r="G842" s="10"/>
      <c r="H842" s="10"/>
    </row>
    <row r="843" spans="2:8">
      <c r="B843" s="10"/>
      <c r="C843" s="10"/>
      <c r="D843" s="10"/>
      <c r="E843" s="10"/>
      <c r="F843" s="11"/>
      <c r="G843" s="10"/>
      <c r="H843" s="10"/>
    </row>
    <row r="844" spans="2:8">
      <c r="B844" s="10"/>
      <c r="C844" s="10"/>
      <c r="D844" s="10"/>
      <c r="E844" s="10"/>
      <c r="F844" s="11"/>
      <c r="G844" s="10"/>
      <c r="H844" s="10"/>
    </row>
    <row r="845" spans="2:8">
      <c r="B845" s="10"/>
      <c r="C845" s="10"/>
      <c r="D845" s="10"/>
      <c r="E845" s="10"/>
      <c r="F845" s="11"/>
      <c r="G845" s="10"/>
      <c r="H845" s="10"/>
    </row>
    <row r="846" spans="2:8">
      <c r="B846" s="10"/>
      <c r="C846" s="10"/>
      <c r="D846" s="10"/>
      <c r="E846" s="10"/>
      <c r="F846" s="11"/>
      <c r="G846" s="10"/>
      <c r="H846" s="10"/>
    </row>
    <row r="847" spans="2:8">
      <c r="B847" s="10"/>
      <c r="C847" s="10"/>
      <c r="D847" s="10"/>
      <c r="E847" s="10"/>
      <c r="F847" s="11"/>
      <c r="G847" s="10"/>
      <c r="H847" s="10"/>
    </row>
    <row r="848" spans="2:8">
      <c r="B848" s="10"/>
      <c r="C848" s="10"/>
      <c r="D848" s="10"/>
      <c r="E848" s="10"/>
      <c r="F848" s="11"/>
      <c r="G848" s="10"/>
      <c r="H848" s="10"/>
    </row>
    <row r="849" spans="2:8">
      <c r="B849" s="10"/>
      <c r="C849" s="10"/>
      <c r="D849" s="10"/>
      <c r="E849" s="10"/>
      <c r="F849" s="11"/>
      <c r="G849" s="10"/>
      <c r="H849" s="10"/>
    </row>
    <row r="850" spans="2:8">
      <c r="B850" s="10"/>
      <c r="C850" s="10"/>
      <c r="D850" s="10"/>
      <c r="E850" s="10"/>
      <c r="F850" s="11"/>
      <c r="G850" s="10"/>
      <c r="H850" s="10"/>
    </row>
    <row r="851" spans="2:8">
      <c r="B851" s="10"/>
      <c r="C851" s="10"/>
      <c r="D851" s="10"/>
      <c r="E851" s="10"/>
      <c r="F851" s="11"/>
      <c r="G851" s="10"/>
      <c r="H851" s="10"/>
    </row>
    <row r="852" spans="2:8">
      <c r="B852" s="10"/>
      <c r="C852" s="10"/>
      <c r="D852" s="10"/>
      <c r="E852" s="10"/>
      <c r="F852" s="11"/>
      <c r="G852" s="10"/>
      <c r="H852" s="10"/>
    </row>
    <row r="853" spans="2:8">
      <c r="B853" s="10"/>
      <c r="C853" s="10"/>
      <c r="D853" s="10"/>
      <c r="E853" s="10"/>
      <c r="F853" s="11"/>
      <c r="G853" s="10"/>
      <c r="H853" s="10"/>
    </row>
    <row r="854" spans="2:8">
      <c r="B854" s="10"/>
      <c r="C854" s="10"/>
      <c r="D854" s="10"/>
      <c r="E854" s="10"/>
      <c r="F854" s="11"/>
      <c r="G854" s="10"/>
      <c r="H854" s="10"/>
    </row>
    <row r="855" spans="2:8">
      <c r="B855" s="10"/>
      <c r="C855" s="10"/>
      <c r="D855" s="10"/>
      <c r="E855" s="10"/>
      <c r="F855" s="11"/>
      <c r="G855" s="10"/>
      <c r="H855" s="10"/>
    </row>
    <row r="856" spans="2:8">
      <c r="B856" s="10"/>
      <c r="C856" s="10"/>
      <c r="D856" s="10"/>
      <c r="E856" s="10"/>
      <c r="F856" s="11"/>
      <c r="G856" s="10"/>
      <c r="H856" s="10"/>
    </row>
    <row r="857" spans="2:8">
      <c r="B857" s="10"/>
      <c r="C857" s="10"/>
      <c r="D857" s="10"/>
      <c r="E857" s="10"/>
      <c r="F857" s="11"/>
      <c r="G857" s="10"/>
      <c r="H857" s="10"/>
    </row>
    <row r="858" spans="2:8">
      <c r="B858" s="10"/>
      <c r="C858" s="10"/>
      <c r="D858" s="10"/>
      <c r="E858" s="10"/>
      <c r="F858" s="11"/>
      <c r="G858" s="10"/>
      <c r="H858" s="10"/>
    </row>
    <row r="859" spans="2:8">
      <c r="B859" s="10"/>
      <c r="C859" s="10"/>
      <c r="D859" s="10"/>
      <c r="E859" s="10"/>
      <c r="F859" s="11"/>
      <c r="G859" s="10"/>
      <c r="H859" s="10"/>
    </row>
    <row r="860" spans="2:8">
      <c r="B860" s="10"/>
      <c r="C860" s="10"/>
      <c r="D860" s="10"/>
      <c r="E860" s="10"/>
      <c r="F860" s="11"/>
      <c r="G860" s="10"/>
      <c r="H860" s="10"/>
    </row>
    <row r="861" spans="2:8">
      <c r="B861" s="10"/>
      <c r="C861" s="10"/>
      <c r="D861" s="10"/>
      <c r="E861" s="10"/>
      <c r="F861" s="11"/>
      <c r="G861" s="10"/>
      <c r="H861" s="10"/>
    </row>
    <row r="862" spans="2:8">
      <c r="B862" s="10"/>
      <c r="C862" s="10"/>
      <c r="D862" s="10"/>
      <c r="E862" s="10"/>
      <c r="F862" s="11"/>
      <c r="G862" s="10"/>
      <c r="H862" s="10"/>
    </row>
    <row r="863" spans="2:8">
      <c r="B863" s="10"/>
      <c r="C863" s="10"/>
      <c r="D863" s="10"/>
      <c r="E863" s="10"/>
      <c r="F863" s="11"/>
      <c r="G863" s="10"/>
      <c r="H863" s="10"/>
    </row>
    <row r="864" spans="2:8">
      <c r="B864" s="10"/>
      <c r="C864" s="10"/>
      <c r="D864" s="10"/>
      <c r="E864" s="10"/>
      <c r="F864" s="11"/>
      <c r="G864" s="10"/>
      <c r="H864" s="10"/>
    </row>
    <row r="865" spans="2:8">
      <c r="B865" s="10"/>
      <c r="C865" s="10"/>
      <c r="D865" s="10"/>
      <c r="E865" s="10"/>
      <c r="F865" s="11"/>
      <c r="G865" s="10"/>
      <c r="H865" s="10"/>
    </row>
    <row r="866" spans="2:8">
      <c r="B866" s="10"/>
      <c r="C866" s="10"/>
      <c r="D866" s="10"/>
      <c r="E866" s="10"/>
      <c r="F866" s="11"/>
      <c r="G866" s="10"/>
      <c r="H866" s="10"/>
    </row>
    <row r="867" spans="2:8">
      <c r="B867" s="10"/>
      <c r="C867" s="10"/>
      <c r="D867" s="10"/>
      <c r="E867" s="10"/>
      <c r="F867" s="11"/>
      <c r="G867" s="10"/>
      <c r="H867" s="10"/>
    </row>
    <row r="868" spans="2:8">
      <c r="B868" s="10"/>
      <c r="C868" s="10"/>
      <c r="D868" s="10"/>
      <c r="E868" s="10"/>
      <c r="F868" s="11"/>
      <c r="G868" s="10"/>
      <c r="H868" s="10"/>
    </row>
    <row r="869" spans="2:8">
      <c r="B869" s="10"/>
      <c r="C869" s="10"/>
      <c r="D869" s="10"/>
      <c r="E869" s="10"/>
      <c r="F869" s="11"/>
      <c r="G869" s="10"/>
      <c r="H869" s="10"/>
    </row>
    <row r="870" spans="2:8">
      <c r="B870" s="10"/>
      <c r="C870" s="10"/>
      <c r="D870" s="10"/>
      <c r="E870" s="10"/>
      <c r="F870" s="11"/>
      <c r="G870" s="10"/>
      <c r="H870" s="10"/>
    </row>
    <row r="871" spans="2:8">
      <c r="B871" s="10"/>
      <c r="C871" s="10"/>
      <c r="D871" s="10"/>
      <c r="E871" s="10"/>
      <c r="F871" s="11"/>
      <c r="G871" s="10"/>
      <c r="H871" s="10"/>
    </row>
    <row r="872" spans="2:8">
      <c r="B872" s="10"/>
      <c r="C872" s="10"/>
      <c r="D872" s="10"/>
      <c r="E872" s="10"/>
      <c r="F872" s="11"/>
      <c r="G872" s="10"/>
      <c r="H872" s="10"/>
    </row>
    <row r="873" spans="2:8">
      <c r="B873" s="10"/>
      <c r="C873" s="10"/>
      <c r="D873" s="10"/>
      <c r="E873" s="10"/>
      <c r="F873" s="11"/>
      <c r="G873" s="10"/>
      <c r="H873" s="10"/>
    </row>
    <row r="874" spans="2:8">
      <c r="B874" s="10"/>
      <c r="C874" s="10"/>
      <c r="D874" s="10"/>
      <c r="E874" s="10"/>
      <c r="F874" s="11"/>
      <c r="G874" s="10"/>
      <c r="H874" s="10"/>
    </row>
    <row r="875" spans="2:8">
      <c r="B875" s="10"/>
      <c r="C875" s="10"/>
      <c r="D875" s="10"/>
      <c r="E875" s="10"/>
      <c r="F875" s="11"/>
      <c r="G875" s="10"/>
      <c r="H875" s="10"/>
    </row>
    <row r="876" spans="2:8">
      <c r="B876" s="10"/>
      <c r="C876" s="10"/>
      <c r="D876" s="10"/>
      <c r="E876" s="10"/>
      <c r="F876" s="11"/>
      <c r="G876" s="10"/>
      <c r="H876" s="10"/>
    </row>
    <row r="877" spans="2:8">
      <c r="B877" s="10"/>
      <c r="C877" s="10"/>
      <c r="D877" s="10"/>
      <c r="E877" s="10"/>
      <c r="F877" s="11"/>
      <c r="G877" s="10"/>
      <c r="H877" s="10"/>
    </row>
    <row r="878" spans="2:8">
      <c r="B878" s="10"/>
      <c r="C878" s="10"/>
      <c r="D878" s="10"/>
      <c r="E878" s="10"/>
      <c r="F878" s="11"/>
      <c r="G878" s="10"/>
      <c r="H878" s="10"/>
    </row>
    <row r="879" spans="2:8">
      <c r="B879" s="10"/>
      <c r="C879" s="10"/>
      <c r="D879" s="10"/>
      <c r="E879" s="10"/>
      <c r="F879" s="11"/>
      <c r="G879" s="10"/>
      <c r="H879" s="10"/>
    </row>
    <row r="880" spans="2:8">
      <c r="B880" s="10"/>
      <c r="C880" s="10"/>
      <c r="D880" s="10"/>
      <c r="E880" s="10"/>
      <c r="F880" s="11"/>
      <c r="G880" s="10"/>
      <c r="H880" s="10"/>
    </row>
    <row r="881" spans="2:8">
      <c r="B881" s="10"/>
      <c r="C881" s="10"/>
      <c r="D881" s="10"/>
      <c r="E881" s="10"/>
      <c r="F881" s="11"/>
      <c r="G881" s="10"/>
      <c r="H881" s="10"/>
    </row>
    <row r="882" spans="2:8">
      <c r="B882" s="10"/>
      <c r="C882" s="10"/>
      <c r="D882" s="10"/>
      <c r="E882" s="10"/>
      <c r="F882" s="11"/>
      <c r="G882" s="10"/>
      <c r="H882" s="10"/>
    </row>
    <row r="883" spans="2:8">
      <c r="B883" s="10"/>
      <c r="C883" s="10"/>
      <c r="D883" s="10"/>
      <c r="E883" s="10"/>
      <c r="F883" s="11"/>
      <c r="G883" s="10"/>
      <c r="H883" s="10"/>
    </row>
    <row r="884" spans="2:8">
      <c r="B884" s="10"/>
      <c r="C884" s="10"/>
      <c r="D884" s="10"/>
      <c r="E884" s="10"/>
      <c r="F884" s="11"/>
      <c r="G884" s="10"/>
      <c r="H884" s="10"/>
    </row>
    <row r="885" spans="2:8">
      <c r="B885" s="10"/>
      <c r="C885" s="10"/>
      <c r="D885" s="10"/>
      <c r="E885" s="10"/>
      <c r="F885" s="11"/>
      <c r="G885" s="10"/>
      <c r="H885" s="10"/>
    </row>
    <row r="886" spans="2:8">
      <c r="B886" s="10"/>
      <c r="C886" s="10"/>
      <c r="D886" s="10"/>
      <c r="E886" s="10"/>
      <c r="F886" s="11"/>
      <c r="G886" s="10"/>
      <c r="H886" s="10"/>
    </row>
    <row r="887" spans="2:8">
      <c r="B887" s="10"/>
      <c r="C887" s="10"/>
      <c r="D887" s="10"/>
      <c r="E887" s="10"/>
      <c r="F887" s="11"/>
      <c r="G887" s="10"/>
      <c r="H887" s="10"/>
    </row>
    <row r="888" spans="2:8">
      <c r="B888" s="10"/>
      <c r="C888" s="10"/>
      <c r="D888" s="10"/>
      <c r="E888" s="10"/>
      <c r="F888" s="11"/>
      <c r="G888" s="10"/>
      <c r="H888" s="10"/>
    </row>
    <row r="889" spans="2:8">
      <c r="B889" s="10"/>
      <c r="C889" s="10"/>
      <c r="D889" s="10"/>
      <c r="E889" s="10"/>
      <c r="F889" s="11"/>
      <c r="G889" s="10"/>
      <c r="H889" s="10"/>
    </row>
    <row r="890" spans="2:8">
      <c r="B890" s="10"/>
      <c r="C890" s="10"/>
      <c r="D890" s="10"/>
      <c r="E890" s="10"/>
      <c r="F890" s="11"/>
      <c r="G890" s="10"/>
      <c r="H890" s="10"/>
    </row>
    <row r="891" spans="2:8">
      <c r="B891" s="10"/>
      <c r="C891" s="10"/>
      <c r="D891" s="10"/>
      <c r="E891" s="10"/>
      <c r="F891" s="11"/>
      <c r="G891" s="10"/>
      <c r="H891" s="10"/>
    </row>
    <row r="892" spans="2:8">
      <c r="B892" s="10"/>
      <c r="C892" s="10"/>
      <c r="D892" s="10"/>
      <c r="E892" s="10"/>
      <c r="F892" s="11"/>
      <c r="G892" s="10"/>
      <c r="H892" s="10"/>
    </row>
    <row r="893" spans="2:8">
      <c r="B893" s="10"/>
      <c r="C893" s="10"/>
      <c r="D893" s="10"/>
      <c r="E893" s="10"/>
      <c r="F893" s="11"/>
      <c r="G893" s="10"/>
      <c r="H893" s="10"/>
    </row>
    <row r="894" spans="2:8">
      <c r="B894" s="10"/>
      <c r="C894" s="10"/>
      <c r="D894" s="10"/>
      <c r="E894" s="10"/>
      <c r="F894" s="11"/>
      <c r="G894" s="10"/>
      <c r="H894" s="10"/>
    </row>
    <row r="895" spans="2:8">
      <c r="B895" s="10"/>
      <c r="C895" s="10"/>
      <c r="D895" s="10"/>
      <c r="E895" s="10"/>
      <c r="F895" s="11"/>
      <c r="G895" s="10"/>
      <c r="H895" s="10"/>
    </row>
    <row r="896" spans="2:8">
      <c r="B896" s="10"/>
      <c r="C896" s="10"/>
      <c r="D896" s="10"/>
      <c r="E896" s="10"/>
      <c r="F896" s="11"/>
      <c r="G896" s="10"/>
      <c r="H896" s="10"/>
    </row>
    <row r="897" spans="2:8">
      <c r="B897" s="10"/>
      <c r="C897" s="10"/>
      <c r="D897" s="10"/>
      <c r="E897" s="10"/>
      <c r="F897" s="11"/>
      <c r="G897" s="10"/>
      <c r="H897" s="10"/>
    </row>
    <row r="898" spans="2:8">
      <c r="B898" s="10"/>
      <c r="C898" s="10"/>
      <c r="D898" s="10"/>
      <c r="E898" s="10"/>
      <c r="F898" s="11"/>
      <c r="G898" s="10"/>
      <c r="H898" s="10"/>
    </row>
    <row r="899" spans="2:8">
      <c r="B899" s="10"/>
      <c r="C899" s="10"/>
      <c r="D899" s="10"/>
      <c r="E899" s="10"/>
      <c r="F899" s="11"/>
      <c r="G899" s="10"/>
      <c r="H899" s="10"/>
    </row>
    <row r="900" spans="2:8">
      <c r="B900" s="10"/>
      <c r="C900" s="10"/>
      <c r="D900" s="10"/>
      <c r="E900" s="10"/>
      <c r="F900" s="11"/>
      <c r="G900" s="10"/>
      <c r="H900" s="10"/>
    </row>
    <row r="901" spans="2:8">
      <c r="B901" s="10"/>
      <c r="C901" s="10"/>
      <c r="D901" s="10"/>
      <c r="E901" s="10"/>
      <c r="F901" s="11"/>
      <c r="G901" s="10"/>
      <c r="H901" s="10"/>
    </row>
    <row r="902" spans="2:8">
      <c r="B902" s="10"/>
      <c r="C902" s="10"/>
      <c r="D902" s="10"/>
      <c r="E902" s="10"/>
      <c r="F902" s="11"/>
      <c r="G902" s="10"/>
      <c r="H902" s="10"/>
    </row>
    <row r="903" spans="2:8">
      <c r="B903" s="10"/>
      <c r="C903" s="10"/>
      <c r="D903" s="10"/>
      <c r="E903" s="10"/>
      <c r="F903" s="11"/>
      <c r="G903" s="10"/>
      <c r="H903" s="10"/>
    </row>
    <row r="904" spans="2:8">
      <c r="B904" s="10"/>
      <c r="C904" s="10"/>
      <c r="D904" s="10"/>
      <c r="E904" s="10"/>
      <c r="F904" s="11"/>
      <c r="G904" s="10"/>
      <c r="H904" s="10"/>
    </row>
    <row r="905" spans="2:8">
      <c r="B905" s="10"/>
      <c r="C905" s="10"/>
      <c r="D905" s="10"/>
      <c r="E905" s="10"/>
      <c r="F905" s="11"/>
      <c r="G905" s="10"/>
      <c r="H905" s="10"/>
    </row>
    <row r="906" spans="2:8">
      <c r="B906" s="10"/>
      <c r="C906" s="10"/>
      <c r="D906" s="10"/>
      <c r="E906" s="10"/>
      <c r="F906" s="11"/>
      <c r="G906" s="10"/>
      <c r="H906" s="10"/>
    </row>
    <row r="907" spans="2:8">
      <c r="B907" s="10"/>
      <c r="C907" s="10"/>
      <c r="D907" s="10"/>
      <c r="E907" s="10"/>
      <c r="F907" s="11"/>
      <c r="G907" s="10"/>
      <c r="H907" s="10"/>
    </row>
    <row r="908" spans="2:8">
      <c r="B908" s="10"/>
      <c r="C908" s="10"/>
      <c r="D908" s="10"/>
      <c r="E908" s="10"/>
      <c r="F908" s="11"/>
      <c r="G908" s="10"/>
      <c r="H908" s="10"/>
    </row>
    <row r="909" spans="2:8">
      <c r="B909" s="10"/>
      <c r="C909" s="10"/>
      <c r="D909" s="10"/>
      <c r="E909" s="10"/>
      <c r="F909" s="11"/>
      <c r="G909" s="10"/>
      <c r="H909" s="10"/>
    </row>
    <row r="910" spans="2:8">
      <c r="B910" s="10"/>
      <c r="C910" s="10"/>
      <c r="D910" s="10"/>
      <c r="E910" s="10"/>
      <c r="F910" s="11"/>
      <c r="G910" s="10"/>
      <c r="H910" s="10"/>
    </row>
    <row r="911" spans="2:8">
      <c r="B911" s="10"/>
      <c r="C911" s="10"/>
      <c r="D911" s="10"/>
      <c r="E911" s="10"/>
      <c r="F911" s="11"/>
      <c r="G911" s="10"/>
      <c r="H911" s="10"/>
    </row>
    <row r="912" spans="2:8">
      <c r="B912" s="10"/>
      <c r="C912" s="10"/>
      <c r="D912" s="10"/>
      <c r="E912" s="10"/>
      <c r="F912" s="11"/>
      <c r="G912" s="10"/>
      <c r="H912" s="10"/>
    </row>
    <row r="913" spans="2:8">
      <c r="B913" s="10"/>
      <c r="C913" s="10"/>
      <c r="D913" s="10"/>
      <c r="E913" s="10"/>
      <c r="F913" s="11"/>
      <c r="G913" s="10"/>
      <c r="H913" s="10"/>
    </row>
    <row r="914" spans="2:8">
      <c r="B914" s="10"/>
      <c r="C914" s="10"/>
      <c r="D914" s="10"/>
      <c r="E914" s="10"/>
      <c r="F914" s="11"/>
      <c r="G914" s="10"/>
      <c r="H914" s="10"/>
    </row>
    <row r="915" spans="2:8">
      <c r="B915" s="10"/>
      <c r="C915" s="10"/>
      <c r="D915" s="10"/>
      <c r="E915" s="10"/>
      <c r="F915" s="11"/>
      <c r="G915" s="10"/>
      <c r="H915" s="10"/>
    </row>
    <row r="916" spans="2:8">
      <c r="B916" s="10"/>
      <c r="C916" s="10"/>
      <c r="D916" s="10"/>
      <c r="E916" s="10"/>
      <c r="F916" s="11"/>
      <c r="G916" s="10"/>
      <c r="H916" s="10"/>
    </row>
    <row r="917" spans="2:8">
      <c r="B917" s="10"/>
      <c r="C917" s="10"/>
      <c r="D917" s="10"/>
      <c r="E917" s="10"/>
      <c r="F917" s="11"/>
      <c r="G917" s="10"/>
      <c r="H917" s="10"/>
    </row>
    <row r="918" spans="2:8">
      <c r="B918" s="10"/>
      <c r="C918" s="10"/>
      <c r="D918" s="10"/>
      <c r="E918" s="10"/>
      <c r="F918" s="11"/>
      <c r="G918" s="10"/>
      <c r="H918" s="10"/>
    </row>
    <row r="919" spans="2:8">
      <c r="B919" s="10"/>
      <c r="C919" s="10"/>
      <c r="D919" s="10"/>
      <c r="E919" s="10"/>
      <c r="F919" s="11"/>
      <c r="G919" s="10"/>
      <c r="H919" s="10"/>
    </row>
    <row r="920" spans="2:8">
      <c r="B920" s="10"/>
      <c r="C920" s="10"/>
      <c r="D920" s="10"/>
      <c r="E920" s="10"/>
      <c r="F920" s="11"/>
      <c r="G920" s="10"/>
      <c r="H920" s="10"/>
    </row>
    <row r="921" spans="2:8">
      <c r="B921" s="10"/>
      <c r="C921" s="10"/>
      <c r="D921" s="10"/>
      <c r="E921" s="10"/>
      <c r="F921" s="11"/>
      <c r="G921" s="10"/>
      <c r="H921" s="10"/>
    </row>
    <row r="922" spans="2:8">
      <c r="B922" s="10"/>
      <c r="C922" s="10"/>
      <c r="D922" s="10"/>
      <c r="E922" s="10"/>
      <c r="F922" s="11"/>
      <c r="G922" s="10"/>
      <c r="H922" s="10"/>
    </row>
    <row r="923" spans="2:8">
      <c r="B923" s="10"/>
      <c r="C923" s="10"/>
      <c r="D923" s="10"/>
      <c r="E923" s="10"/>
      <c r="F923" s="11"/>
      <c r="G923" s="10"/>
      <c r="H923" s="10"/>
    </row>
    <row r="924" spans="2:8">
      <c r="B924" s="10"/>
      <c r="C924" s="10"/>
      <c r="D924" s="10"/>
      <c r="E924" s="10"/>
      <c r="F924" s="11"/>
      <c r="G924" s="10"/>
      <c r="H924" s="10"/>
    </row>
    <row r="925" spans="2:8">
      <c r="B925" s="10"/>
      <c r="C925" s="10"/>
      <c r="D925" s="10"/>
      <c r="E925" s="10"/>
      <c r="F925" s="11"/>
      <c r="G925" s="10"/>
      <c r="H925" s="10"/>
    </row>
    <row r="926" spans="2:8">
      <c r="B926" s="10"/>
      <c r="C926" s="10"/>
      <c r="D926" s="10"/>
      <c r="E926" s="10"/>
      <c r="F926" s="11"/>
      <c r="G926" s="10"/>
      <c r="H926" s="10"/>
    </row>
    <row r="927" spans="2:8">
      <c r="B927" s="10"/>
      <c r="C927" s="10"/>
      <c r="D927" s="10"/>
      <c r="E927" s="10"/>
      <c r="F927" s="11"/>
      <c r="G927" s="10"/>
      <c r="H927" s="10"/>
    </row>
    <row r="928" spans="2:8">
      <c r="B928" s="10"/>
      <c r="C928" s="10"/>
      <c r="D928" s="10"/>
      <c r="E928" s="10"/>
      <c r="F928" s="11"/>
      <c r="G928" s="10"/>
      <c r="H928" s="10"/>
    </row>
    <row r="929" spans="2:8">
      <c r="B929" s="10"/>
      <c r="C929" s="10"/>
      <c r="D929" s="10"/>
      <c r="E929" s="10"/>
      <c r="F929" s="11"/>
      <c r="G929" s="10"/>
      <c r="H929" s="10"/>
    </row>
    <row r="930" spans="2:8">
      <c r="B930" s="10"/>
      <c r="C930" s="10"/>
      <c r="D930" s="10"/>
      <c r="E930" s="10"/>
      <c r="F930" s="11"/>
      <c r="G930" s="10"/>
      <c r="H930" s="10"/>
    </row>
    <row r="931" spans="2:8">
      <c r="B931" s="10"/>
      <c r="C931" s="10"/>
      <c r="D931" s="10"/>
      <c r="E931" s="10"/>
      <c r="F931" s="11"/>
      <c r="G931" s="10"/>
      <c r="H931" s="10"/>
    </row>
    <row r="932" spans="2:8">
      <c r="B932" s="10"/>
      <c r="C932" s="10"/>
      <c r="D932" s="10"/>
      <c r="E932" s="10"/>
      <c r="F932" s="11"/>
      <c r="G932" s="10"/>
      <c r="H932" s="10"/>
    </row>
    <row r="933" spans="2:8">
      <c r="B933" s="10"/>
      <c r="C933" s="10"/>
      <c r="D933" s="10"/>
      <c r="E933" s="10"/>
      <c r="F933" s="11"/>
      <c r="G933" s="10"/>
      <c r="H933" s="10"/>
    </row>
    <row r="934" spans="2:8">
      <c r="B934" s="10"/>
      <c r="C934" s="10"/>
      <c r="D934" s="10"/>
      <c r="E934" s="10"/>
      <c r="F934" s="11"/>
      <c r="G934" s="10"/>
      <c r="H934" s="10"/>
    </row>
    <row r="935" spans="2:8">
      <c r="B935" s="10"/>
      <c r="C935" s="10"/>
      <c r="D935" s="10"/>
      <c r="E935" s="10"/>
      <c r="F935" s="11"/>
      <c r="G935" s="10"/>
      <c r="H935" s="10"/>
    </row>
    <row r="936" spans="2:8">
      <c r="B936" s="10"/>
      <c r="C936" s="10"/>
      <c r="D936" s="10"/>
      <c r="E936" s="10"/>
      <c r="F936" s="11"/>
      <c r="G936" s="10"/>
      <c r="H936" s="10"/>
    </row>
    <row r="937" spans="2:8">
      <c r="B937" s="10"/>
      <c r="C937" s="10"/>
      <c r="D937" s="10"/>
      <c r="E937" s="10"/>
      <c r="F937" s="11"/>
      <c r="G937" s="10"/>
      <c r="H937" s="10"/>
    </row>
    <row r="938" spans="2:8">
      <c r="B938" s="10"/>
      <c r="C938" s="10"/>
      <c r="D938" s="10"/>
      <c r="E938" s="10"/>
      <c r="F938" s="11"/>
      <c r="G938" s="10"/>
      <c r="H938" s="10"/>
    </row>
    <row r="939" spans="2:8">
      <c r="B939" s="10"/>
      <c r="C939" s="10"/>
      <c r="D939" s="10"/>
      <c r="E939" s="10"/>
      <c r="F939" s="11"/>
      <c r="G939" s="10"/>
      <c r="H939" s="10"/>
    </row>
    <row r="940" spans="2:8">
      <c r="B940" s="10"/>
      <c r="C940" s="10"/>
      <c r="D940" s="10"/>
      <c r="E940" s="10"/>
      <c r="F940" s="11"/>
      <c r="G940" s="10"/>
      <c r="H940" s="10"/>
    </row>
    <row r="941" spans="2:8">
      <c r="B941" s="10"/>
      <c r="C941" s="10"/>
      <c r="D941" s="10"/>
      <c r="E941" s="10"/>
      <c r="F941" s="11"/>
      <c r="G941" s="10"/>
      <c r="H941" s="10"/>
    </row>
    <row r="942" spans="2:8">
      <c r="B942" s="10"/>
      <c r="C942" s="10"/>
      <c r="D942" s="10"/>
      <c r="E942" s="10"/>
      <c r="F942" s="11"/>
      <c r="G942" s="10"/>
      <c r="H942" s="10"/>
    </row>
    <row r="943" spans="2:8">
      <c r="B943" s="10"/>
      <c r="C943" s="10"/>
      <c r="D943" s="10"/>
      <c r="E943" s="10"/>
      <c r="F943" s="11"/>
      <c r="G943" s="10"/>
      <c r="H943" s="10"/>
    </row>
    <row r="944" spans="2:8">
      <c r="B944" s="10"/>
      <c r="C944" s="10"/>
      <c r="D944" s="10"/>
      <c r="E944" s="10"/>
      <c r="F944" s="11"/>
      <c r="G944" s="10"/>
      <c r="H944" s="10"/>
    </row>
    <row r="945" spans="2:8">
      <c r="B945" s="10"/>
      <c r="C945" s="10"/>
      <c r="D945" s="10"/>
      <c r="E945" s="10"/>
      <c r="F945" s="11"/>
      <c r="G945" s="10"/>
      <c r="H945" s="10"/>
    </row>
    <row r="946" spans="2:8">
      <c r="B946" s="10"/>
      <c r="C946" s="10"/>
      <c r="D946" s="10"/>
      <c r="E946" s="10"/>
      <c r="F946" s="11"/>
      <c r="G946" s="10"/>
      <c r="H946" s="10"/>
    </row>
    <row r="947" spans="2:8">
      <c r="B947" s="10"/>
      <c r="C947" s="10"/>
      <c r="D947" s="10"/>
      <c r="E947" s="10"/>
      <c r="F947" s="11"/>
      <c r="G947" s="10"/>
      <c r="H947" s="10"/>
    </row>
    <row r="948" spans="2:8">
      <c r="B948" s="10"/>
      <c r="C948" s="10"/>
      <c r="D948" s="10"/>
      <c r="E948" s="10"/>
      <c r="F948" s="11"/>
      <c r="G948" s="10"/>
      <c r="H948" s="10"/>
    </row>
    <row r="949" spans="2:8">
      <c r="B949" s="10"/>
      <c r="C949" s="10"/>
      <c r="D949" s="10"/>
      <c r="E949" s="10"/>
      <c r="F949" s="11"/>
      <c r="G949" s="10"/>
      <c r="H949" s="10"/>
    </row>
    <row r="950" spans="2:8">
      <c r="B950" s="10"/>
      <c r="C950" s="10"/>
      <c r="D950" s="10"/>
      <c r="E950" s="10"/>
      <c r="F950" s="11"/>
      <c r="G950" s="10"/>
      <c r="H950" s="10"/>
    </row>
    <row r="951" spans="2:8">
      <c r="B951" s="10"/>
      <c r="C951" s="10"/>
      <c r="D951" s="10"/>
      <c r="E951" s="10"/>
      <c r="F951" s="11"/>
      <c r="G951" s="10"/>
      <c r="H951" s="10"/>
    </row>
    <row r="952" spans="2:8">
      <c r="B952" s="10"/>
      <c r="C952" s="10"/>
      <c r="D952" s="10"/>
      <c r="E952" s="10"/>
      <c r="F952" s="11"/>
      <c r="G952" s="10"/>
      <c r="H952" s="10"/>
    </row>
    <row r="953" spans="2:8">
      <c r="B953" s="10"/>
      <c r="C953" s="10"/>
      <c r="D953" s="10"/>
      <c r="E953" s="10"/>
      <c r="F953" s="11"/>
      <c r="G953" s="10"/>
      <c r="H953" s="10"/>
    </row>
    <row r="954" spans="2:8">
      <c r="B954" s="10"/>
      <c r="C954" s="10"/>
      <c r="D954" s="10"/>
      <c r="E954" s="10"/>
      <c r="F954" s="11"/>
      <c r="G954" s="10"/>
      <c r="H954" s="10"/>
    </row>
    <row r="955" spans="2:8">
      <c r="B955" s="10"/>
      <c r="C955" s="10"/>
      <c r="D955" s="10"/>
      <c r="E955" s="10"/>
      <c r="F955" s="11"/>
      <c r="G955" s="10"/>
      <c r="H955" s="10"/>
    </row>
    <row r="956" spans="2:8">
      <c r="B956" s="10"/>
      <c r="C956" s="10"/>
      <c r="D956" s="10"/>
      <c r="E956" s="10"/>
      <c r="F956" s="11"/>
      <c r="G956" s="10"/>
      <c r="H956" s="10"/>
    </row>
    <row r="957" spans="2:8">
      <c r="B957" s="10"/>
      <c r="C957" s="10"/>
      <c r="D957" s="10"/>
      <c r="E957" s="10"/>
      <c r="F957" s="11"/>
      <c r="G957" s="10"/>
      <c r="H957" s="10"/>
    </row>
    <row r="958" spans="2:8">
      <c r="B958" s="10"/>
      <c r="C958" s="10"/>
      <c r="D958" s="10"/>
      <c r="E958" s="10"/>
      <c r="F958" s="11"/>
      <c r="G958" s="10"/>
      <c r="H958" s="10"/>
    </row>
    <row r="959" spans="2:8">
      <c r="B959" s="10"/>
      <c r="C959" s="10"/>
      <c r="D959" s="10"/>
      <c r="E959" s="10"/>
      <c r="F959" s="11"/>
      <c r="G959" s="10"/>
      <c r="H959" s="10"/>
    </row>
    <row r="960" spans="2:8">
      <c r="B960" s="10"/>
      <c r="C960" s="10"/>
      <c r="D960" s="10"/>
      <c r="E960" s="10"/>
      <c r="F960" s="11"/>
      <c r="G960" s="10"/>
      <c r="H960" s="10"/>
    </row>
    <row r="961" spans="2:8">
      <c r="B961" s="10"/>
      <c r="C961" s="10"/>
      <c r="D961" s="10"/>
      <c r="E961" s="10"/>
      <c r="F961" s="11"/>
      <c r="G961" s="10"/>
      <c r="H961" s="10"/>
    </row>
    <row r="962" spans="2:8">
      <c r="B962" s="10"/>
      <c r="C962" s="10"/>
      <c r="D962" s="10"/>
      <c r="E962" s="10"/>
      <c r="F962" s="11"/>
      <c r="G962" s="10"/>
      <c r="H962" s="10"/>
    </row>
    <row r="963" spans="2:8">
      <c r="B963" s="10"/>
      <c r="C963" s="10"/>
      <c r="D963" s="10"/>
      <c r="E963" s="10"/>
      <c r="F963" s="11"/>
      <c r="G963" s="10"/>
      <c r="H963" s="10"/>
    </row>
    <row r="964" spans="2:8">
      <c r="B964" s="10"/>
      <c r="C964" s="10"/>
      <c r="D964" s="10"/>
      <c r="E964" s="10"/>
      <c r="F964" s="11"/>
      <c r="G964" s="10"/>
      <c r="H964" s="10"/>
    </row>
    <row r="965" spans="2:8">
      <c r="B965" s="10"/>
      <c r="C965" s="10"/>
      <c r="D965" s="10"/>
      <c r="E965" s="10"/>
      <c r="F965" s="11"/>
      <c r="G965" s="10"/>
      <c r="H965" s="10"/>
    </row>
    <row r="966" spans="2:8">
      <c r="B966" s="10"/>
      <c r="C966" s="10"/>
      <c r="D966" s="10"/>
      <c r="E966" s="10"/>
      <c r="F966" s="11"/>
      <c r="G966" s="10"/>
      <c r="H966" s="10"/>
    </row>
    <row r="967" spans="2:8">
      <c r="B967" s="10"/>
      <c r="C967" s="10"/>
      <c r="D967" s="10"/>
      <c r="E967" s="10"/>
      <c r="F967" s="11"/>
      <c r="G967" s="10"/>
      <c r="H967" s="10"/>
    </row>
    <row r="968" spans="2:8">
      <c r="B968" s="10"/>
      <c r="C968" s="10"/>
      <c r="D968" s="10"/>
      <c r="E968" s="10"/>
      <c r="F968" s="11"/>
      <c r="G968" s="10"/>
      <c r="H968" s="10"/>
    </row>
    <row r="969" spans="2:8">
      <c r="B969" s="10"/>
      <c r="C969" s="10"/>
      <c r="D969" s="10"/>
      <c r="E969" s="10"/>
      <c r="F969" s="11"/>
      <c r="G969" s="10"/>
      <c r="H969" s="10"/>
    </row>
    <row r="970" spans="2:8">
      <c r="B970" s="10"/>
      <c r="C970" s="10"/>
      <c r="D970" s="10"/>
      <c r="E970" s="10"/>
      <c r="F970" s="11"/>
      <c r="G970" s="10"/>
      <c r="H970" s="10"/>
    </row>
    <row r="971" spans="2:8">
      <c r="B971" s="10"/>
      <c r="C971" s="10"/>
      <c r="D971" s="10"/>
      <c r="E971" s="10"/>
      <c r="F971" s="11"/>
      <c r="G971" s="10"/>
      <c r="H971" s="10"/>
    </row>
    <row r="972" spans="2:8">
      <c r="B972" s="10"/>
      <c r="C972" s="10"/>
      <c r="D972" s="10"/>
      <c r="E972" s="10"/>
      <c r="F972" s="11"/>
      <c r="G972" s="10"/>
      <c r="H972" s="10"/>
    </row>
    <row r="973" spans="2:8">
      <c r="B973" s="10"/>
      <c r="C973" s="10"/>
      <c r="D973" s="10"/>
      <c r="E973" s="10"/>
      <c r="F973" s="11"/>
      <c r="G973" s="10"/>
      <c r="H973" s="10"/>
    </row>
    <row r="974" spans="2:8">
      <c r="B974" s="10"/>
      <c r="C974" s="10"/>
      <c r="D974" s="10"/>
      <c r="E974" s="10"/>
      <c r="F974" s="11"/>
      <c r="G974" s="10"/>
      <c r="H974" s="10"/>
    </row>
    <row r="975" spans="2:8">
      <c r="B975" s="10"/>
      <c r="C975" s="10"/>
      <c r="D975" s="10"/>
      <c r="E975" s="10"/>
      <c r="F975" s="11"/>
      <c r="G975" s="10"/>
      <c r="H975" s="10"/>
    </row>
    <row r="976" spans="2:8">
      <c r="B976" s="10"/>
      <c r="C976" s="10"/>
      <c r="D976" s="10"/>
      <c r="E976" s="10"/>
      <c r="F976" s="11"/>
      <c r="G976" s="10"/>
      <c r="H976" s="10"/>
    </row>
    <row r="977" spans="2:8">
      <c r="B977" s="10"/>
      <c r="C977" s="10"/>
      <c r="D977" s="10"/>
      <c r="E977" s="10"/>
      <c r="F977" s="11"/>
      <c r="G977" s="10"/>
      <c r="H977" s="10"/>
    </row>
    <row r="978" spans="2:8">
      <c r="B978" s="10"/>
      <c r="C978" s="10"/>
      <c r="D978" s="10"/>
      <c r="E978" s="10"/>
      <c r="F978" s="11"/>
      <c r="G978" s="10"/>
      <c r="H978" s="10"/>
    </row>
    <row r="979" spans="2:8">
      <c r="B979" s="10"/>
      <c r="C979" s="10"/>
      <c r="D979" s="10"/>
      <c r="E979" s="10"/>
      <c r="F979" s="11"/>
      <c r="G979" s="10"/>
      <c r="H979" s="10"/>
    </row>
    <row r="980" spans="2:8">
      <c r="B980" s="10"/>
      <c r="C980" s="10"/>
      <c r="D980" s="10"/>
      <c r="E980" s="10"/>
      <c r="F980" s="11"/>
      <c r="G980" s="10"/>
      <c r="H980" s="10"/>
    </row>
    <row r="981" spans="2:8">
      <c r="B981" s="10"/>
      <c r="C981" s="10"/>
      <c r="D981" s="10"/>
      <c r="E981" s="10"/>
      <c r="F981" s="11"/>
      <c r="G981" s="10"/>
      <c r="H981" s="10"/>
    </row>
    <row r="982" spans="2:8">
      <c r="B982" s="10"/>
      <c r="C982" s="10"/>
      <c r="D982" s="10"/>
      <c r="E982" s="10"/>
      <c r="F982" s="11"/>
      <c r="G982" s="10"/>
      <c r="H982" s="10"/>
    </row>
    <row r="983" spans="2:8">
      <c r="B983" s="10"/>
      <c r="C983" s="10"/>
      <c r="D983" s="10"/>
      <c r="E983" s="10"/>
      <c r="F983" s="11"/>
      <c r="G983" s="10"/>
      <c r="H983" s="10"/>
    </row>
    <row r="984" spans="2:8">
      <c r="B984" s="10"/>
      <c r="C984" s="10"/>
      <c r="D984" s="10"/>
      <c r="E984" s="10"/>
      <c r="F984" s="11"/>
      <c r="G984" s="10"/>
      <c r="H984" s="10"/>
    </row>
    <row r="985" spans="2:8">
      <c r="B985" s="10"/>
      <c r="C985" s="10"/>
      <c r="D985" s="10"/>
      <c r="E985" s="10"/>
      <c r="F985" s="11"/>
      <c r="G985" s="10"/>
      <c r="H985" s="10"/>
    </row>
    <row r="986" spans="2:8">
      <c r="B986" s="10"/>
      <c r="C986" s="10"/>
      <c r="D986" s="10"/>
      <c r="E986" s="10"/>
      <c r="F986" s="11"/>
      <c r="G986" s="10"/>
      <c r="H986" s="10"/>
    </row>
    <row r="987" spans="2:8">
      <c r="B987" s="10"/>
      <c r="C987" s="10"/>
      <c r="D987" s="10"/>
      <c r="E987" s="10"/>
      <c r="F987" s="11"/>
      <c r="G987" s="10"/>
      <c r="H987" s="10"/>
    </row>
    <row r="988" spans="2:8">
      <c r="B988" s="10"/>
      <c r="C988" s="10"/>
      <c r="D988" s="10"/>
      <c r="E988" s="10"/>
      <c r="F988" s="11"/>
      <c r="G988" s="10"/>
      <c r="H988" s="10"/>
    </row>
    <row r="989" spans="2:8">
      <c r="B989" s="10"/>
      <c r="C989" s="10"/>
      <c r="D989" s="10"/>
      <c r="E989" s="10"/>
      <c r="F989" s="11"/>
      <c r="G989" s="10"/>
      <c r="H989" s="10"/>
    </row>
    <row r="990" spans="2:8">
      <c r="B990" s="10"/>
      <c r="C990" s="10"/>
      <c r="D990" s="10"/>
      <c r="E990" s="10"/>
      <c r="F990" s="11"/>
      <c r="G990" s="10"/>
      <c r="H990" s="10"/>
    </row>
    <row r="991" spans="2:8">
      <c r="B991" s="10"/>
      <c r="C991" s="10"/>
      <c r="D991" s="10"/>
      <c r="E991" s="10"/>
      <c r="F991" s="11"/>
      <c r="G991" s="10"/>
      <c r="H991" s="10"/>
    </row>
    <row r="992" spans="2:8">
      <c r="B992" s="10"/>
      <c r="C992" s="10"/>
      <c r="D992" s="10"/>
      <c r="E992" s="10"/>
      <c r="F992" s="11"/>
      <c r="G992" s="10"/>
      <c r="H992" s="10"/>
    </row>
    <row r="993" spans="2:8">
      <c r="B993" s="10"/>
      <c r="C993" s="10"/>
      <c r="D993" s="10"/>
      <c r="E993" s="10"/>
      <c r="F993" s="11"/>
      <c r="G993" s="10"/>
      <c r="H993" s="10"/>
    </row>
    <row r="994" spans="2:8">
      <c r="B994" s="10"/>
      <c r="C994" s="10"/>
      <c r="D994" s="10"/>
      <c r="E994" s="10"/>
      <c r="F994" s="11"/>
      <c r="G994" s="10"/>
      <c r="H994" s="10"/>
    </row>
    <row r="995" spans="2:8">
      <c r="B995" s="10"/>
      <c r="C995" s="10"/>
      <c r="D995" s="10"/>
      <c r="E995" s="10"/>
      <c r="F995" s="11"/>
      <c r="G995" s="10"/>
      <c r="H995" s="10"/>
    </row>
    <row r="996" spans="2:8">
      <c r="B996" s="10"/>
      <c r="C996" s="10"/>
      <c r="D996" s="10"/>
      <c r="E996" s="10"/>
      <c r="F996" s="11"/>
      <c r="G996" s="10"/>
      <c r="H996" s="10"/>
    </row>
    <row r="997" spans="2:8">
      <c r="B997" s="10"/>
      <c r="C997" s="10"/>
      <c r="D997" s="10"/>
      <c r="E997" s="10"/>
      <c r="F997" s="11"/>
      <c r="G997" s="10"/>
      <c r="H997" s="10"/>
    </row>
    <row r="998" spans="2:8">
      <c r="B998" s="10"/>
      <c r="C998" s="10"/>
      <c r="D998" s="10"/>
      <c r="E998" s="10"/>
      <c r="F998" s="11"/>
      <c r="G998" s="10"/>
      <c r="H998" s="10"/>
    </row>
    <row r="999" spans="2:8">
      <c r="B999" s="10"/>
      <c r="C999" s="10"/>
      <c r="D999" s="10"/>
      <c r="E999" s="10"/>
      <c r="F999" s="11"/>
      <c r="G999" s="10"/>
      <c r="H999" s="10"/>
    </row>
    <row r="1000" spans="2:8">
      <c r="B1000" s="10"/>
      <c r="C1000" s="10"/>
      <c r="D1000" s="10"/>
      <c r="E1000" s="10"/>
      <c r="F1000" s="11"/>
      <c r="G1000" s="10"/>
      <c r="H1000" s="10"/>
    </row>
    <row r="1001" spans="2:8">
      <c r="B1001" s="10"/>
      <c r="C1001" s="10"/>
      <c r="D1001" s="10"/>
      <c r="E1001" s="10"/>
      <c r="F1001" s="11"/>
      <c r="G1001" s="10"/>
      <c r="H1001" s="10"/>
    </row>
    <row r="1002" spans="2:8">
      <c r="B1002" s="10"/>
      <c r="C1002" s="10"/>
      <c r="D1002" s="10"/>
      <c r="E1002" s="10"/>
      <c r="F1002" s="11"/>
      <c r="G1002" s="10"/>
      <c r="H1002" s="10"/>
    </row>
    <row r="1003" spans="2:8">
      <c r="B1003" s="10"/>
      <c r="C1003" s="10"/>
      <c r="D1003" s="10"/>
      <c r="E1003" s="10"/>
      <c r="F1003" s="11"/>
      <c r="G1003" s="10"/>
      <c r="H1003" s="10"/>
    </row>
    <row r="1004" spans="2:8">
      <c r="B1004" s="10"/>
      <c r="C1004" s="10"/>
      <c r="D1004" s="10"/>
      <c r="E1004" s="10"/>
      <c r="F1004" s="11"/>
      <c r="G1004" s="10"/>
      <c r="H1004" s="10"/>
    </row>
    <row r="1005" spans="2:8">
      <c r="B1005" s="10"/>
      <c r="C1005" s="10"/>
      <c r="D1005" s="10"/>
      <c r="E1005" s="10"/>
      <c r="F1005" s="11"/>
      <c r="G1005" s="10"/>
      <c r="H1005" s="10"/>
    </row>
    <row r="1006" spans="2:8">
      <c r="B1006" s="10"/>
      <c r="C1006" s="10"/>
      <c r="D1006" s="10"/>
      <c r="E1006" s="10"/>
      <c r="F1006" s="11"/>
      <c r="G1006" s="10"/>
      <c r="H1006" s="10"/>
    </row>
    <row r="1007" spans="2:8">
      <c r="B1007" s="10"/>
      <c r="C1007" s="10"/>
      <c r="D1007" s="10"/>
      <c r="E1007" s="10"/>
      <c r="F1007" s="11"/>
      <c r="G1007" s="10"/>
      <c r="H1007" s="10"/>
    </row>
    <row r="1008" spans="2:8">
      <c r="B1008" s="10"/>
      <c r="C1008" s="10"/>
      <c r="D1008" s="10"/>
      <c r="E1008" s="10"/>
      <c r="F1008" s="11"/>
      <c r="G1008" s="10"/>
      <c r="H1008" s="10"/>
    </row>
  </sheetData>
  <dataValidations count="2">
    <dataValidation type="list" allowBlank="1" showInputMessage="1" showErrorMessage="1" sqref="B9:B1008">
      <formula1>datasets!$B$9:$B$1000</formula1>
    </dataValidation>
    <dataValidation type="date" operator="greaterThanOrEqual" allowBlank="1" showInputMessage="1" showErrorMessage="1" sqref="F9:F1008">
      <formula1>-693594</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rgb="FFEFEFEF"/>
  </sheetPr>
  <dimension ref="A1:F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9.7109375" customWidth="1"/>
    <col min="4" max="4" width="33.7109375" customWidth="1"/>
    <col min="5" max="5" width="38.7109375" customWidth="1"/>
    <col min="6" max="6" width="30.7109375" customWidth="1"/>
  </cols>
  <sheetData>
    <row r="1" spans="1:6" s="4" customFormat="1">
      <c r="A1" s="4" t="s">
        <v>5</v>
      </c>
      <c r="B1" s="4" t="s">
        <v>13</v>
      </c>
      <c r="C1" s="4" t="s">
        <v>709</v>
      </c>
      <c r="D1" s="4" t="s">
        <v>711</v>
      </c>
      <c r="E1" s="4" t="s">
        <v>720</v>
      </c>
      <c r="F1" s="4" t="s">
        <v>722</v>
      </c>
    </row>
    <row r="2" spans="1:6" s="5" customFormat="1">
      <c r="A2" s="5" t="s">
        <v>6</v>
      </c>
      <c r="B2" s="5" t="s">
        <v>14</v>
      </c>
      <c r="C2" s="5" t="s">
        <v>14</v>
      </c>
      <c r="D2" s="5" t="s">
        <v>598</v>
      </c>
      <c r="E2" s="5" t="s">
        <v>22</v>
      </c>
      <c r="F2" s="5" t="s">
        <v>723</v>
      </c>
    </row>
    <row r="3" spans="1:6" s="6" customFormat="1" ht="30" customHeight="1">
      <c r="A3" s="6" t="s">
        <v>7</v>
      </c>
      <c r="B3" s="6" t="s">
        <v>15</v>
      </c>
      <c r="C3" s="6" t="s">
        <v>710</v>
      </c>
      <c r="D3" s="6" t="s">
        <v>712</v>
      </c>
      <c r="E3" s="6" t="s">
        <v>721</v>
      </c>
      <c r="F3" s="6" t="s">
        <v>724</v>
      </c>
    </row>
    <row r="4" spans="1:6" s="7" customFormat="1">
      <c r="A4" s="7" t="s">
        <v>8</v>
      </c>
      <c r="B4" s="7" t="s">
        <v>16</v>
      </c>
      <c r="C4" s="7" t="s">
        <v>16</v>
      </c>
    </row>
    <row r="5" spans="1:6" s="7" customFormat="1">
      <c r="A5" s="7" t="s">
        <v>9</v>
      </c>
      <c r="B5" s="7" t="s">
        <v>17</v>
      </c>
      <c r="C5" s="7" t="s">
        <v>17</v>
      </c>
      <c r="D5" s="7" t="s">
        <v>17</v>
      </c>
      <c r="E5" s="7" t="s">
        <v>17</v>
      </c>
      <c r="F5" s="7" t="s">
        <v>17</v>
      </c>
    </row>
    <row r="6" spans="1:6" s="6" customFormat="1" ht="30" customHeight="1">
      <c r="A6" s="6" t="s">
        <v>10</v>
      </c>
      <c r="F6" s="6" t="s">
        <v>44</v>
      </c>
    </row>
    <row r="7" spans="1:6" s="8" customFormat="1">
      <c r="A7" s="8" t="s">
        <v>11</v>
      </c>
      <c r="D7" s="8">
        <f>HYPERLINK("https://rdl-standard.readthedocs.io/en/dev/reference/codelists/#location-gazetteers","location_gazetteers")</f>
        <v>0</v>
      </c>
    </row>
    <row r="8" spans="1:6" s="9" customFormat="1" ht="50" customHeight="1">
      <c r="A8" s="9" t="s">
        <v>12</v>
      </c>
    </row>
    <row r="9" spans="1:6">
      <c r="B9" s="10"/>
      <c r="C9" s="10"/>
      <c r="D9" s="10"/>
      <c r="E9" s="10"/>
      <c r="F9" s="10"/>
    </row>
    <row r="10" spans="1:6">
      <c r="B10" s="10"/>
      <c r="C10" s="10"/>
      <c r="D10" s="10"/>
      <c r="E10" s="10"/>
      <c r="F10" s="10"/>
    </row>
    <row r="11" spans="1:6">
      <c r="B11" s="10"/>
      <c r="C11" s="10"/>
      <c r="D11" s="10"/>
      <c r="E11" s="10"/>
      <c r="F11" s="10"/>
    </row>
    <row r="12" spans="1:6">
      <c r="B12" s="10"/>
      <c r="C12" s="10"/>
      <c r="D12" s="10"/>
      <c r="E12" s="10"/>
      <c r="F12" s="10"/>
    </row>
    <row r="13" spans="1:6">
      <c r="B13" s="10"/>
      <c r="C13" s="10"/>
      <c r="D13" s="10"/>
      <c r="E13" s="10"/>
      <c r="F13" s="10"/>
    </row>
    <row r="14" spans="1:6">
      <c r="B14" s="10"/>
      <c r="C14" s="10"/>
      <c r="D14" s="10"/>
      <c r="E14" s="10"/>
      <c r="F14" s="10"/>
    </row>
    <row r="15" spans="1:6">
      <c r="B15" s="10"/>
      <c r="C15" s="10"/>
      <c r="D15" s="10"/>
      <c r="E15" s="10"/>
      <c r="F15" s="10"/>
    </row>
    <row r="16" spans="1:6">
      <c r="B16" s="10"/>
      <c r="C16" s="10"/>
      <c r="D16" s="10"/>
      <c r="E16" s="10"/>
      <c r="F16" s="10"/>
    </row>
    <row r="17" spans="2:6">
      <c r="B17" s="10"/>
      <c r="C17" s="10"/>
      <c r="D17" s="10"/>
      <c r="E17" s="10"/>
      <c r="F17" s="10"/>
    </row>
    <row r="18" spans="2:6">
      <c r="B18" s="10"/>
      <c r="C18" s="10"/>
      <c r="D18" s="10"/>
      <c r="E18" s="10"/>
      <c r="F18" s="10"/>
    </row>
    <row r="19" spans="2:6">
      <c r="B19" s="10"/>
      <c r="C19" s="10"/>
      <c r="D19" s="10"/>
      <c r="E19" s="10"/>
      <c r="F19" s="10"/>
    </row>
    <row r="20" spans="2:6">
      <c r="B20" s="10"/>
      <c r="C20" s="10"/>
      <c r="D20" s="10"/>
      <c r="E20" s="10"/>
      <c r="F20" s="10"/>
    </row>
    <row r="21" spans="2:6">
      <c r="B21" s="10"/>
      <c r="C21" s="10"/>
      <c r="D21" s="10"/>
      <c r="E21" s="10"/>
      <c r="F21" s="10"/>
    </row>
    <row r="22" spans="2:6">
      <c r="B22" s="10"/>
      <c r="C22" s="10"/>
      <c r="D22" s="10"/>
      <c r="E22" s="10"/>
      <c r="F22" s="10"/>
    </row>
    <row r="23" spans="2:6">
      <c r="B23" s="10"/>
      <c r="C23" s="10"/>
      <c r="D23" s="10"/>
      <c r="E23" s="10"/>
      <c r="F23" s="10"/>
    </row>
    <row r="24" spans="2:6">
      <c r="B24" s="10"/>
      <c r="C24" s="10"/>
      <c r="D24" s="10"/>
      <c r="E24" s="10"/>
      <c r="F24" s="10"/>
    </row>
    <row r="25" spans="2:6">
      <c r="B25" s="10"/>
      <c r="C25" s="10"/>
      <c r="D25" s="10"/>
      <c r="E25" s="10"/>
      <c r="F25" s="10"/>
    </row>
    <row r="26" spans="2:6">
      <c r="B26" s="10"/>
      <c r="C26" s="10"/>
      <c r="D26" s="10"/>
      <c r="E26" s="10"/>
      <c r="F26" s="10"/>
    </row>
    <row r="27" spans="2:6">
      <c r="B27" s="10"/>
      <c r="C27" s="10"/>
      <c r="D27" s="10"/>
      <c r="E27" s="10"/>
      <c r="F27" s="10"/>
    </row>
    <row r="28" spans="2:6">
      <c r="B28" s="10"/>
      <c r="C28" s="10"/>
      <c r="D28" s="10"/>
      <c r="E28" s="10"/>
      <c r="F28" s="10"/>
    </row>
    <row r="29" spans="2:6">
      <c r="B29" s="10"/>
      <c r="C29" s="10"/>
      <c r="D29" s="10"/>
      <c r="E29" s="10"/>
      <c r="F29" s="10"/>
    </row>
    <row r="30" spans="2:6">
      <c r="B30" s="10"/>
      <c r="C30" s="10"/>
      <c r="D30" s="10"/>
      <c r="E30" s="10"/>
      <c r="F30" s="10"/>
    </row>
    <row r="31" spans="2:6">
      <c r="B31" s="10"/>
      <c r="C31" s="10"/>
      <c r="D31" s="10"/>
      <c r="E31" s="10"/>
      <c r="F31" s="10"/>
    </row>
    <row r="32" spans="2:6">
      <c r="B32" s="10"/>
      <c r="C32" s="10"/>
      <c r="D32" s="10"/>
      <c r="E32" s="10"/>
      <c r="F32" s="10"/>
    </row>
    <row r="33" spans="2:6">
      <c r="B33" s="10"/>
      <c r="C33" s="10"/>
      <c r="D33" s="10"/>
      <c r="E33" s="10"/>
      <c r="F33" s="10"/>
    </row>
    <row r="34" spans="2:6">
      <c r="B34" s="10"/>
      <c r="C34" s="10"/>
      <c r="D34" s="10"/>
      <c r="E34" s="10"/>
      <c r="F34" s="10"/>
    </row>
    <row r="35" spans="2:6">
      <c r="B35" s="10"/>
      <c r="C35" s="10"/>
      <c r="D35" s="10"/>
      <c r="E35" s="10"/>
      <c r="F35" s="10"/>
    </row>
    <row r="36" spans="2:6">
      <c r="B36" s="10"/>
      <c r="C36" s="10"/>
      <c r="D36" s="10"/>
      <c r="E36" s="10"/>
      <c r="F36" s="10"/>
    </row>
    <row r="37" spans="2:6">
      <c r="B37" s="10"/>
      <c r="C37" s="10"/>
      <c r="D37" s="10"/>
      <c r="E37" s="10"/>
      <c r="F37" s="10"/>
    </row>
    <row r="38" spans="2:6">
      <c r="B38" s="10"/>
      <c r="C38" s="10"/>
      <c r="D38" s="10"/>
      <c r="E38" s="10"/>
      <c r="F38" s="10"/>
    </row>
    <row r="39" spans="2:6">
      <c r="B39" s="10"/>
      <c r="C39" s="10"/>
      <c r="D39" s="10"/>
      <c r="E39" s="10"/>
      <c r="F39" s="10"/>
    </row>
    <row r="40" spans="2:6">
      <c r="B40" s="10"/>
      <c r="C40" s="10"/>
      <c r="D40" s="10"/>
      <c r="E40" s="10"/>
      <c r="F40" s="10"/>
    </row>
    <row r="41" spans="2:6">
      <c r="B41" s="10"/>
      <c r="C41" s="10"/>
      <c r="D41" s="10"/>
      <c r="E41" s="10"/>
      <c r="F41" s="10"/>
    </row>
    <row r="42" spans="2:6">
      <c r="B42" s="10"/>
      <c r="C42" s="10"/>
      <c r="D42" s="10"/>
      <c r="E42" s="10"/>
      <c r="F42" s="10"/>
    </row>
    <row r="43" spans="2:6">
      <c r="B43" s="10"/>
      <c r="C43" s="10"/>
      <c r="D43" s="10"/>
      <c r="E43" s="10"/>
      <c r="F43" s="10"/>
    </row>
    <row r="44" spans="2:6">
      <c r="B44" s="10"/>
      <c r="C44" s="10"/>
      <c r="D44" s="10"/>
      <c r="E44" s="10"/>
      <c r="F44" s="10"/>
    </row>
    <row r="45" spans="2:6">
      <c r="B45" s="10"/>
      <c r="C45" s="10"/>
      <c r="D45" s="10"/>
      <c r="E45" s="10"/>
      <c r="F45" s="10"/>
    </row>
    <row r="46" spans="2:6">
      <c r="B46" s="10"/>
      <c r="C46" s="10"/>
      <c r="D46" s="10"/>
      <c r="E46" s="10"/>
      <c r="F46" s="10"/>
    </row>
    <row r="47" spans="2:6">
      <c r="B47" s="10"/>
      <c r="C47" s="10"/>
      <c r="D47" s="10"/>
      <c r="E47" s="10"/>
      <c r="F47" s="10"/>
    </row>
    <row r="48" spans="2:6">
      <c r="B48" s="10"/>
      <c r="C48" s="10"/>
      <c r="D48" s="10"/>
      <c r="E48" s="10"/>
      <c r="F48" s="10"/>
    </row>
    <row r="49" spans="2:6">
      <c r="B49" s="10"/>
      <c r="C49" s="10"/>
      <c r="D49" s="10"/>
      <c r="E49" s="10"/>
      <c r="F49" s="10"/>
    </row>
    <row r="50" spans="2:6">
      <c r="B50" s="10"/>
      <c r="C50" s="10"/>
      <c r="D50" s="10"/>
      <c r="E50" s="10"/>
      <c r="F50" s="10"/>
    </row>
    <row r="51" spans="2:6">
      <c r="B51" s="10"/>
      <c r="C51" s="10"/>
      <c r="D51" s="10"/>
      <c r="E51" s="10"/>
      <c r="F51" s="10"/>
    </row>
    <row r="52" spans="2:6">
      <c r="B52" s="10"/>
      <c r="C52" s="10"/>
      <c r="D52" s="10"/>
      <c r="E52" s="10"/>
      <c r="F52" s="10"/>
    </row>
    <row r="53" spans="2:6">
      <c r="B53" s="10"/>
      <c r="C53" s="10"/>
      <c r="D53" s="10"/>
      <c r="E53" s="10"/>
      <c r="F53" s="10"/>
    </row>
    <row r="54" spans="2:6">
      <c r="B54" s="10"/>
      <c r="C54" s="10"/>
      <c r="D54" s="10"/>
      <c r="E54" s="10"/>
      <c r="F54" s="10"/>
    </row>
    <row r="55" spans="2:6">
      <c r="B55" s="10"/>
      <c r="C55" s="10"/>
      <c r="D55" s="10"/>
      <c r="E55" s="10"/>
      <c r="F55" s="10"/>
    </row>
    <row r="56" spans="2:6">
      <c r="B56" s="10"/>
      <c r="C56" s="10"/>
      <c r="D56" s="10"/>
      <c r="E56" s="10"/>
      <c r="F56" s="10"/>
    </row>
    <row r="57" spans="2:6">
      <c r="B57" s="10"/>
      <c r="C57" s="10"/>
      <c r="D57" s="10"/>
      <c r="E57" s="10"/>
      <c r="F57" s="10"/>
    </row>
    <row r="58" spans="2:6">
      <c r="B58" s="10"/>
      <c r="C58" s="10"/>
      <c r="D58" s="10"/>
      <c r="E58" s="10"/>
      <c r="F58" s="10"/>
    </row>
    <row r="59" spans="2:6">
      <c r="B59" s="10"/>
      <c r="C59" s="10"/>
      <c r="D59" s="10"/>
      <c r="E59" s="10"/>
      <c r="F59" s="10"/>
    </row>
    <row r="60" spans="2:6">
      <c r="B60" s="10"/>
      <c r="C60" s="10"/>
      <c r="D60" s="10"/>
      <c r="E60" s="10"/>
      <c r="F60" s="10"/>
    </row>
    <row r="61" spans="2:6">
      <c r="B61" s="10"/>
      <c r="C61" s="10"/>
      <c r="D61" s="10"/>
      <c r="E61" s="10"/>
      <c r="F61" s="10"/>
    </row>
    <row r="62" spans="2:6">
      <c r="B62" s="10"/>
      <c r="C62" s="10"/>
      <c r="D62" s="10"/>
      <c r="E62" s="10"/>
      <c r="F62" s="10"/>
    </row>
    <row r="63" spans="2:6">
      <c r="B63" s="10"/>
      <c r="C63" s="10"/>
      <c r="D63" s="10"/>
      <c r="E63" s="10"/>
      <c r="F63" s="10"/>
    </row>
    <row r="64" spans="2:6">
      <c r="B64" s="10"/>
      <c r="C64" s="10"/>
      <c r="D64" s="10"/>
      <c r="E64" s="10"/>
      <c r="F64" s="10"/>
    </row>
    <row r="65" spans="2:6">
      <c r="B65" s="10"/>
      <c r="C65" s="10"/>
      <c r="D65" s="10"/>
      <c r="E65" s="10"/>
      <c r="F65" s="10"/>
    </row>
    <row r="66" spans="2:6">
      <c r="B66" s="10"/>
      <c r="C66" s="10"/>
      <c r="D66" s="10"/>
      <c r="E66" s="10"/>
      <c r="F66" s="10"/>
    </row>
    <row r="67" spans="2:6">
      <c r="B67" s="10"/>
      <c r="C67" s="10"/>
      <c r="D67" s="10"/>
      <c r="E67" s="10"/>
      <c r="F67" s="10"/>
    </row>
    <row r="68" spans="2:6">
      <c r="B68" s="10"/>
      <c r="C68" s="10"/>
      <c r="D68" s="10"/>
      <c r="E68" s="10"/>
      <c r="F68" s="10"/>
    </row>
    <row r="69" spans="2:6">
      <c r="B69" s="10"/>
      <c r="C69" s="10"/>
      <c r="D69" s="10"/>
      <c r="E69" s="10"/>
      <c r="F69" s="10"/>
    </row>
    <row r="70" spans="2:6">
      <c r="B70" s="10"/>
      <c r="C70" s="10"/>
      <c r="D70" s="10"/>
      <c r="E70" s="10"/>
      <c r="F70" s="10"/>
    </row>
    <row r="71" spans="2:6">
      <c r="B71" s="10"/>
      <c r="C71" s="10"/>
      <c r="D71" s="10"/>
      <c r="E71" s="10"/>
      <c r="F71" s="10"/>
    </row>
    <row r="72" spans="2:6">
      <c r="B72" s="10"/>
      <c r="C72" s="10"/>
      <c r="D72" s="10"/>
      <c r="E72" s="10"/>
      <c r="F72" s="10"/>
    </row>
    <row r="73" spans="2:6">
      <c r="B73" s="10"/>
      <c r="C73" s="10"/>
      <c r="D73" s="10"/>
      <c r="E73" s="10"/>
      <c r="F73" s="10"/>
    </row>
    <row r="74" spans="2:6">
      <c r="B74" s="10"/>
      <c r="C74" s="10"/>
      <c r="D74" s="10"/>
      <c r="E74" s="10"/>
      <c r="F74" s="10"/>
    </row>
    <row r="75" spans="2:6">
      <c r="B75" s="10"/>
      <c r="C75" s="10"/>
      <c r="D75" s="10"/>
      <c r="E75" s="10"/>
      <c r="F75" s="10"/>
    </row>
    <row r="76" spans="2:6">
      <c r="B76" s="10"/>
      <c r="C76" s="10"/>
      <c r="D76" s="10"/>
      <c r="E76" s="10"/>
      <c r="F76" s="10"/>
    </row>
    <row r="77" spans="2:6">
      <c r="B77" s="10"/>
      <c r="C77" s="10"/>
      <c r="D77" s="10"/>
      <c r="E77" s="10"/>
      <c r="F77" s="10"/>
    </row>
    <row r="78" spans="2:6">
      <c r="B78" s="10"/>
      <c r="C78" s="10"/>
      <c r="D78" s="10"/>
      <c r="E78" s="10"/>
      <c r="F78" s="10"/>
    </row>
    <row r="79" spans="2:6">
      <c r="B79" s="10"/>
      <c r="C79" s="10"/>
      <c r="D79" s="10"/>
      <c r="E79" s="10"/>
      <c r="F79" s="10"/>
    </row>
    <row r="80" spans="2:6">
      <c r="B80" s="10"/>
      <c r="C80" s="10"/>
      <c r="D80" s="10"/>
      <c r="E80" s="10"/>
      <c r="F80" s="10"/>
    </row>
    <row r="81" spans="2:6">
      <c r="B81" s="10"/>
      <c r="C81" s="10"/>
      <c r="D81" s="10"/>
      <c r="E81" s="10"/>
      <c r="F81" s="10"/>
    </row>
    <row r="82" spans="2:6">
      <c r="B82" s="10"/>
      <c r="C82" s="10"/>
      <c r="D82" s="10"/>
      <c r="E82" s="10"/>
      <c r="F82" s="10"/>
    </row>
    <row r="83" spans="2:6">
      <c r="B83" s="10"/>
      <c r="C83" s="10"/>
      <c r="D83" s="10"/>
      <c r="E83" s="10"/>
      <c r="F83" s="10"/>
    </row>
    <row r="84" spans="2:6">
      <c r="B84" s="10"/>
      <c r="C84" s="10"/>
      <c r="D84" s="10"/>
      <c r="E84" s="10"/>
      <c r="F84" s="10"/>
    </row>
    <row r="85" spans="2:6">
      <c r="B85" s="10"/>
      <c r="C85" s="10"/>
      <c r="D85" s="10"/>
      <c r="E85" s="10"/>
      <c r="F85" s="10"/>
    </row>
    <row r="86" spans="2:6">
      <c r="B86" s="10"/>
      <c r="C86" s="10"/>
      <c r="D86" s="10"/>
      <c r="E86" s="10"/>
      <c r="F86" s="10"/>
    </row>
    <row r="87" spans="2:6">
      <c r="B87" s="10"/>
      <c r="C87" s="10"/>
      <c r="D87" s="10"/>
      <c r="E87" s="10"/>
      <c r="F87" s="10"/>
    </row>
    <row r="88" spans="2:6">
      <c r="B88" s="10"/>
      <c r="C88" s="10"/>
      <c r="D88" s="10"/>
      <c r="E88" s="10"/>
      <c r="F88" s="10"/>
    </row>
    <row r="89" spans="2:6">
      <c r="B89" s="10"/>
      <c r="C89" s="10"/>
      <c r="D89" s="10"/>
      <c r="E89" s="10"/>
      <c r="F89" s="10"/>
    </row>
    <row r="90" spans="2:6">
      <c r="B90" s="10"/>
      <c r="C90" s="10"/>
      <c r="D90" s="10"/>
      <c r="E90" s="10"/>
      <c r="F90" s="10"/>
    </row>
    <row r="91" spans="2:6">
      <c r="B91" s="10"/>
      <c r="C91" s="10"/>
      <c r="D91" s="10"/>
      <c r="E91" s="10"/>
      <c r="F91" s="10"/>
    </row>
    <row r="92" spans="2:6">
      <c r="B92" s="10"/>
      <c r="C92" s="10"/>
      <c r="D92" s="10"/>
      <c r="E92" s="10"/>
      <c r="F92" s="10"/>
    </row>
    <row r="93" spans="2:6">
      <c r="B93" s="10"/>
      <c r="C93" s="10"/>
      <c r="D93" s="10"/>
      <c r="E93" s="10"/>
      <c r="F93" s="10"/>
    </row>
    <row r="94" spans="2:6">
      <c r="B94" s="10"/>
      <c r="C94" s="10"/>
      <c r="D94" s="10"/>
      <c r="E94" s="10"/>
      <c r="F94" s="10"/>
    </row>
    <row r="95" spans="2:6">
      <c r="B95" s="10"/>
      <c r="C95" s="10"/>
      <c r="D95" s="10"/>
      <c r="E95" s="10"/>
      <c r="F95" s="10"/>
    </row>
    <row r="96" spans="2:6">
      <c r="B96" s="10"/>
      <c r="C96" s="10"/>
      <c r="D96" s="10"/>
      <c r="E96" s="10"/>
      <c r="F96" s="10"/>
    </row>
    <row r="97" spans="2:6">
      <c r="B97" s="10"/>
      <c r="C97" s="10"/>
      <c r="D97" s="10"/>
      <c r="E97" s="10"/>
      <c r="F97" s="10"/>
    </row>
    <row r="98" spans="2:6">
      <c r="B98" s="10"/>
      <c r="C98" s="10"/>
      <c r="D98" s="10"/>
      <c r="E98" s="10"/>
      <c r="F98" s="10"/>
    </row>
    <row r="99" spans="2:6">
      <c r="B99" s="10"/>
      <c r="C99" s="10"/>
      <c r="D99" s="10"/>
      <c r="E99" s="10"/>
      <c r="F99" s="10"/>
    </row>
    <row r="100" spans="2:6">
      <c r="B100" s="10"/>
      <c r="C100" s="10"/>
      <c r="D100" s="10"/>
      <c r="E100" s="10"/>
      <c r="F100" s="10"/>
    </row>
    <row r="101" spans="2:6">
      <c r="B101" s="10"/>
      <c r="C101" s="10"/>
      <c r="D101" s="10"/>
      <c r="E101" s="10"/>
      <c r="F101" s="10"/>
    </row>
    <row r="102" spans="2:6">
      <c r="B102" s="10"/>
      <c r="C102" s="10"/>
      <c r="D102" s="10"/>
      <c r="E102" s="10"/>
      <c r="F102" s="10"/>
    </row>
    <row r="103" spans="2:6">
      <c r="B103" s="10"/>
      <c r="C103" s="10"/>
      <c r="D103" s="10"/>
      <c r="E103" s="10"/>
      <c r="F103" s="10"/>
    </row>
    <row r="104" spans="2:6">
      <c r="B104" s="10"/>
      <c r="C104" s="10"/>
      <c r="D104" s="10"/>
      <c r="E104" s="10"/>
      <c r="F104" s="10"/>
    </row>
    <row r="105" spans="2:6">
      <c r="B105" s="10"/>
      <c r="C105" s="10"/>
      <c r="D105" s="10"/>
      <c r="E105" s="10"/>
      <c r="F105" s="10"/>
    </row>
    <row r="106" spans="2:6">
      <c r="B106" s="10"/>
      <c r="C106" s="10"/>
      <c r="D106" s="10"/>
      <c r="E106" s="10"/>
      <c r="F106" s="10"/>
    </row>
    <row r="107" spans="2:6">
      <c r="B107" s="10"/>
      <c r="C107" s="10"/>
      <c r="D107" s="10"/>
      <c r="E107" s="10"/>
      <c r="F107" s="10"/>
    </row>
    <row r="108" spans="2:6">
      <c r="B108" s="10"/>
      <c r="C108" s="10"/>
      <c r="D108" s="10"/>
      <c r="E108" s="10"/>
      <c r="F108" s="10"/>
    </row>
    <row r="109" spans="2:6">
      <c r="B109" s="10"/>
      <c r="C109" s="10"/>
      <c r="D109" s="10"/>
      <c r="E109" s="10"/>
      <c r="F109" s="10"/>
    </row>
    <row r="110" spans="2:6">
      <c r="B110" s="10"/>
      <c r="C110" s="10"/>
      <c r="D110" s="10"/>
      <c r="E110" s="10"/>
      <c r="F110" s="10"/>
    </row>
    <row r="111" spans="2:6">
      <c r="B111" s="10"/>
      <c r="C111" s="10"/>
      <c r="D111" s="10"/>
      <c r="E111" s="10"/>
      <c r="F111" s="10"/>
    </row>
    <row r="112" spans="2:6">
      <c r="B112" s="10"/>
      <c r="C112" s="10"/>
      <c r="D112" s="10"/>
      <c r="E112" s="10"/>
      <c r="F112" s="10"/>
    </row>
    <row r="113" spans="2:6">
      <c r="B113" s="10"/>
      <c r="C113" s="10"/>
      <c r="D113" s="10"/>
      <c r="E113" s="10"/>
      <c r="F113" s="10"/>
    </row>
    <row r="114" spans="2:6">
      <c r="B114" s="10"/>
      <c r="C114" s="10"/>
      <c r="D114" s="10"/>
      <c r="E114" s="10"/>
      <c r="F114" s="10"/>
    </row>
    <row r="115" spans="2:6">
      <c r="B115" s="10"/>
      <c r="C115" s="10"/>
      <c r="D115" s="10"/>
      <c r="E115" s="10"/>
      <c r="F115" s="10"/>
    </row>
    <row r="116" spans="2:6">
      <c r="B116" s="10"/>
      <c r="C116" s="10"/>
      <c r="D116" s="10"/>
      <c r="E116" s="10"/>
      <c r="F116" s="10"/>
    </row>
    <row r="117" spans="2:6">
      <c r="B117" s="10"/>
      <c r="C117" s="10"/>
      <c r="D117" s="10"/>
      <c r="E117" s="10"/>
      <c r="F117" s="10"/>
    </row>
    <row r="118" spans="2:6">
      <c r="B118" s="10"/>
      <c r="C118" s="10"/>
      <c r="D118" s="10"/>
      <c r="E118" s="10"/>
      <c r="F118" s="10"/>
    </row>
    <row r="119" spans="2:6">
      <c r="B119" s="10"/>
      <c r="C119" s="10"/>
      <c r="D119" s="10"/>
      <c r="E119" s="10"/>
      <c r="F119" s="10"/>
    </row>
    <row r="120" spans="2:6">
      <c r="B120" s="10"/>
      <c r="C120" s="10"/>
      <c r="D120" s="10"/>
      <c r="E120" s="10"/>
      <c r="F120" s="10"/>
    </row>
    <row r="121" spans="2:6">
      <c r="B121" s="10"/>
      <c r="C121" s="10"/>
      <c r="D121" s="10"/>
      <c r="E121" s="10"/>
      <c r="F121" s="10"/>
    </row>
    <row r="122" spans="2:6">
      <c r="B122" s="10"/>
      <c r="C122" s="10"/>
      <c r="D122" s="10"/>
      <c r="E122" s="10"/>
      <c r="F122" s="10"/>
    </row>
    <row r="123" spans="2:6">
      <c r="B123" s="10"/>
      <c r="C123" s="10"/>
      <c r="D123" s="10"/>
      <c r="E123" s="10"/>
      <c r="F123" s="10"/>
    </row>
    <row r="124" spans="2:6">
      <c r="B124" s="10"/>
      <c r="C124" s="10"/>
      <c r="D124" s="10"/>
      <c r="E124" s="10"/>
      <c r="F124" s="10"/>
    </row>
    <row r="125" spans="2:6">
      <c r="B125" s="10"/>
      <c r="C125" s="10"/>
      <c r="D125" s="10"/>
      <c r="E125" s="10"/>
      <c r="F125" s="10"/>
    </row>
    <row r="126" spans="2:6">
      <c r="B126" s="10"/>
      <c r="C126" s="10"/>
      <c r="D126" s="10"/>
      <c r="E126" s="10"/>
      <c r="F126" s="10"/>
    </row>
    <row r="127" spans="2:6">
      <c r="B127" s="10"/>
      <c r="C127" s="10"/>
      <c r="D127" s="10"/>
      <c r="E127" s="10"/>
      <c r="F127" s="10"/>
    </row>
    <row r="128" spans="2:6">
      <c r="B128" s="10"/>
      <c r="C128" s="10"/>
      <c r="D128" s="10"/>
      <c r="E128" s="10"/>
      <c r="F128" s="10"/>
    </row>
    <row r="129" spans="2:6">
      <c r="B129" s="10"/>
      <c r="C129" s="10"/>
      <c r="D129" s="10"/>
      <c r="E129" s="10"/>
      <c r="F129" s="10"/>
    </row>
    <row r="130" spans="2:6">
      <c r="B130" s="10"/>
      <c r="C130" s="10"/>
      <c r="D130" s="10"/>
      <c r="E130" s="10"/>
      <c r="F130" s="10"/>
    </row>
    <row r="131" spans="2:6">
      <c r="B131" s="10"/>
      <c r="C131" s="10"/>
      <c r="D131" s="10"/>
      <c r="E131" s="10"/>
      <c r="F131" s="10"/>
    </row>
    <row r="132" spans="2:6">
      <c r="B132" s="10"/>
      <c r="C132" s="10"/>
      <c r="D132" s="10"/>
      <c r="E132" s="10"/>
      <c r="F132" s="10"/>
    </row>
    <row r="133" spans="2:6">
      <c r="B133" s="10"/>
      <c r="C133" s="10"/>
      <c r="D133" s="10"/>
      <c r="E133" s="10"/>
      <c r="F133" s="10"/>
    </row>
    <row r="134" spans="2:6">
      <c r="B134" s="10"/>
      <c r="C134" s="10"/>
      <c r="D134" s="10"/>
      <c r="E134" s="10"/>
      <c r="F134" s="10"/>
    </row>
    <row r="135" spans="2:6">
      <c r="B135" s="10"/>
      <c r="C135" s="10"/>
      <c r="D135" s="10"/>
      <c r="E135" s="10"/>
      <c r="F135" s="10"/>
    </row>
    <row r="136" spans="2:6">
      <c r="B136" s="10"/>
      <c r="C136" s="10"/>
      <c r="D136" s="10"/>
      <c r="E136" s="10"/>
      <c r="F136" s="10"/>
    </row>
    <row r="137" spans="2:6">
      <c r="B137" s="10"/>
      <c r="C137" s="10"/>
      <c r="D137" s="10"/>
      <c r="E137" s="10"/>
      <c r="F137" s="10"/>
    </row>
    <row r="138" spans="2:6">
      <c r="B138" s="10"/>
      <c r="C138" s="10"/>
      <c r="D138" s="10"/>
      <c r="E138" s="10"/>
      <c r="F138" s="10"/>
    </row>
    <row r="139" spans="2:6">
      <c r="B139" s="10"/>
      <c r="C139" s="10"/>
      <c r="D139" s="10"/>
      <c r="E139" s="10"/>
      <c r="F139" s="10"/>
    </row>
    <row r="140" spans="2:6">
      <c r="B140" s="10"/>
      <c r="C140" s="10"/>
      <c r="D140" s="10"/>
      <c r="E140" s="10"/>
      <c r="F140" s="10"/>
    </row>
    <row r="141" spans="2:6">
      <c r="B141" s="10"/>
      <c r="C141" s="10"/>
      <c r="D141" s="10"/>
      <c r="E141" s="10"/>
      <c r="F141" s="10"/>
    </row>
    <row r="142" spans="2:6">
      <c r="B142" s="10"/>
      <c r="C142" s="10"/>
      <c r="D142" s="10"/>
      <c r="E142" s="10"/>
      <c r="F142" s="10"/>
    </row>
    <row r="143" spans="2:6">
      <c r="B143" s="10"/>
      <c r="C143" s="10"/>
      <c r="D143" s="10"/>
      <c r="E143" s="10"/>
      <c r="F143" s="10"/>
    </row>
    <row r="144" spans="2:6">
      <c r="B144" s="10"/>
      <c r="C144" s="10"/>
      <c r="D144" s="10"/>
      <c r="E144" s="10"/>
      <c r="F144" s="10"/>
    </row>
    <row r="145" spans="2:6">
      <c r="B145" s="10"/>
      <c r="C145" s="10"/>
      <c r="D145" s="10"/>
      <c r="E145" s="10"/>
      <c r="F145" s="10"/>
    </row>
    <row r="146" spans="2:6">
      <c r="B146" s="10"/>
      <c r="C146" s="10"/>
      <c r="D146" s="10"/>
      <c r="E146" s="10"/>
      <c r="F146" s="10"/>
    </row>
    <row r="147" spans="2:6">
      <c r="B147" s="10"/>
      <c r="C147" s="10"/>
      <c r="D147" s="10"/>
      <c r="E147" s="10"/>
      <c r="F147" s="10"/>
    </row>
    <row r="148" spans="2:6">
      <c r="B148" s="10"/>
      <c r="C148" s="10"/>
      <c r="D148" s="10"/>
      <c r="E148" s="10"/>
      <c r="F148" s="10"/>
    </row>
    <row r="149" spans="2:6">
      <c r="B149" s="10"/>
      <c r="C149" s="10"/>
      <c r="D149" s="10"/>
      <c r="E149" s="10"/>
      <c r="F149" s="10"/>
    </row>
    <row r="150" spans="2:6">
      <c r="B150" s="10"/>
      <c r="C150" s="10"/>
      <c r="D150" s="10"/>
      <c r="E150" s="10"/>
      <c r="F150" s="10"/>
    </row>
    <row r="151" spans="2:6">
      <c r="B151" s="10"/>
      <c r="C151" s="10"/>
      <c r="D151" s="10"/>
      <c r="E151" s="10"/>
      <c r="F151" s="10"/>
    </row>
    <row r="152" spans="2:6">
      <c r="B152" s="10"/>
      <c r="C152" s="10"/>
      <c r="D152" s="10"/>
      <c r="E152" s="10"/>
      <c r="F152" s="10"/>
    </row>
    <row r="153" spans="2:6">
      <c r="B153" s="10"/>
      <c r="C153" s="10"/>
      <c r="D153" s="10"/>
      <c r="E153" s="10"/>
      <c r="F153" s="10"/>
    </row>
    <row r="154" spans="2:6">
      <c r="B154" s="10"/>
      <c r="C154" s="10"/>
      <c r="D154" s="10"/>
      <c r="E154" s="10"/>
      <c r="F154" s="10"/>
    </row>
    <row r="155" spans="2:6">
      <c r="B155" s="10"/>
      <c r="C155" s="10"/>
      <c r="D155" s="10"/>
      <c r="E155" s="10"/>
      <c r="F155" s="10"/>
    </row>
    <row r="156" spans="2:6">
      <c r="B156" s="10"/>
      <c r="C156" s="10"/>
      <c r="D156" s="10"/>
      <c r="E156" s="10"/>
      <c r="F156" s="10"/>
    </row>
    <row r="157" spans="2:6">
      <c r="B157" s="10"/>
      <c r="C157" s="10"/>
      <c r="D157" s="10"/>
      <c r="E157" s="10"/>
      <c r="F157" s="10"/>
    </row>
    <row r="158" spans="2:6">
      <c r="B158" s="10"/>
      <c r="C158" s="10"/>
      <c r="D158" s="10"/>
      <c r="E158" s="10"/>
      <c r="F158" s="10"/>
    </row>
    <row r="159" spans="2:6">
      <c r="B159" s="10"/>
      <c r="C159" s="10"/>
      <c r="D159" s="10"/>
      <c r="E159" s="10"/>
      <c r="F159" s="10"/>
    </row>
    <row r="160" spans="2:6">
      <c r="B160" s="10"/>
      <c r="C160" s="10"/>
      <c r="D160" s="10"/>
      <c r="E160" s="10"/>
      <c r="F160" s="10"/>
    </row>
    <row r="161" spans="2:6">
      <c r="B161" s="10"/>
      <c r="C161" s="10"/>
      <c r="D161" s="10"/>
      <c r="E161" s="10"/>
      <c r="F161" s="10"/>
    </row>
    <row r="162" spans="2:6">
      <c r="B162" s="10"/>
      <c r="C162" s="10"/>
      <c r="D162" s="10"/>
      <c r="E162" s="10"/>
      <c r="F162" s="10"/>
    </row>
    <row r="163" spans="2:6">
      <c r="B163" s="10"/>
      <c r="C163" s="10"/>
      <c r="D163" s="10"/>
      <c r="E163" s="10"/>
      <c r="F163" s="10"/>
    </row>
    <row r="164" spans="2:6">
      <c r="B164" s="10"/>
      <c r="C164" s="10"/>
      <c r="D164" s="10"/>
      <c r="E164" s="10"/>
      <c r="F164" s="10"/>
    </row>
    <row r="165" spans="2:6">
      <c r="B165" s="10"/>
      <c r="C165" s="10"/>
      <c r="D165" s="10"/>
      <c r="E165" s="10"/>
      <c r="F165" s="10"/>
    </row>
    <row r="166" spans="2:6">
      <c r="B166" s="10"/>
      <c r="C166" s="10"/>
      <c r="D166" s="10"/>
      <c r="E166" s="10"/>
      <c r="F166" s="10"/>
    </row>
    <row r="167" spans="2:6">
      <c r="B167" s="10"/>
      <c r="C167" s="10"/>
      <c r="D167" s="10"/>
      <c r="E167" s="10"/>
      <c r="F167" s="10"/>
    </row>
    <row r="168" spans="2:6">
      <c r="B168" s="10"/>
      <c r="C168" s="10"/>
      <c r="D168" s="10"/>
      <c r="E168" s="10"/>
      <c r="F168" s="10"/>
    </row>
    <row r="169" spans="2:6">
      <c r="B169" s="10"/>
      <c r="C169" s="10"/>
      <c r="D169" s="10"/>
      <c r="E169" s="10"/>
      <c r="F169" s="10"/>
    </row>
    <row r="170" spans="2:6">
      <c r="B170" s="10"/>
      <c r="C170" s="10"/>
      <c r="D170" s="10"/>
      <c r="E170" s="10"/>
      <c r="F170" s="10"/>
    </row>
    <row r="171" spans="2:6">
      <c r="B171" s="10"/>
      <c r="C171" s="10"/>
      <c r="D171" s="10"/>
      <c r="E171" s="10"/>
      <c r="F171" s="10"/>
    </row>
    <row r="172" spans="2:6">
      <c r="B172" s="10"/>
      <c r="C172" s="10"/>
      <c r="D172" s="10"/>
      <c r="E172" s="10"/>
      <c r="F172" s="10"/>
    </row>
    <row r="173" spans="2:6">
      <c r="B173" s="10"/>
      <c r="C173" s="10"/>
      <c r="D173" s="10"/>
      <c r="E173" s="10"/>
      <c r="F173" s="10"/>
    </row>
    <row r="174" spans="2:6">
      <c r="B174" s="10"/>
      <c r="C174" s="10"/>
      <c r="D174" s="10"/>
      <c r="E174" s="10"/>
      <c r="F174" s="10"/>
    </row>
    <row r="175" spans="2:6">
      <c r="B175" s="10"/>
      <c r="C175" s="10"/>
      <c r="D175" s="10"/>
      <c r="E175" s="10"/>
      <c r="F175" s="10"/>
    </row>
    <row r="176" spans="2:6">
      <c r="B176" s="10"/>
      <c r="C176" s="10"/>
      <c r="D176" s="10"/>
      <c r="E176" s="10"/>
      <c r="F176" s="10"/>
    </row>
    <row r="177" spans="2:6">
      <c r="B177" s="10"/>
      <c r="C177" s="10"/>
      <c r="D177" s="10"/>
      <c r="E177" s="10"/>
      <c r="F177" s="10"/>
    </row>
    <row r="178" spans="2:6">
      <c r="B178" s="10"/>
      <c r="C178" s="10"/>
      <c r="D178" s="10"/>
      <c r="E178" s="10"/>
      <c r="F178" s="10"/>
    </row>
    <row r="179" spans="2:6">
      <c r="B179" s="10"/>
      <c r="C179" s="10"/>
      <c r="D179" s="10"/>
      <c r="E179" s="10"/>
      <c r="F179" s="10"/>
    </row>
    <row r="180" spans="2:6">
      <c r="B180" s="10"/>
      <c r="C180" s="10"/>
      <c r="D180" s="10"/>
      <c r="E180" s="10"/>
      <c r="F180" s="10"/>
    </row>
    <row r="181" spans="2:6">
      <c r="B181" s="10"/>
      <c r="C181" s="10"/>
      <c r="D181" s="10"/>
      <c r="E181" s="10"/>
      <c r="F181" s="10"/>
    </row>
    <row r="182" spans="2:6">
      <c r="B182" s="10"/>
      <c r="C182" s="10"/>
      <c r="D182" s="10"/>
      <c r="E182" s="10"/>
      <c r="F182" s="10"/>
    </row>
    <row r="183" spans="2:6">
      <c r="B183" s="10"/>
      <c r="C183" s="10"/>
      <c r="D183" s="10"/>
      <c r="E183" s="10"/>
      <c r="F183" s="10"/>
    </row>
    <row r="184" spans="2:6">
      <c r="B184" s="10"/>
      <c r="C184" s="10"/>
      <c r="D184" s="10"/>
      <c r="E184" s="10"/>
      <c r="F184" s="10"/>
    </row>
    <row r="185" spans="2:6">
      <c r="B185" s="10"/>
      <c r="C185" s="10"/>
      <c r="D185" s="10"/>
      <c r="E185" s="10"/>
      <c r="F185" s="10"/>
    </row>
    <row r="186" spans="2:6">
      <c r="B186" s="10"/>
      <c r="C186" s="10"/>
      <c r="D186" s="10"/>
      <c r="E186" s="10"/>
      <c r="F186" s="10"/>
    </row>
    <row r="187" spans="2:6">
      <c r="B187" s="10"/>
      <c r="C187" s="10"/>
      <c r="D187" s="10"/>
      <c r="E187" s="10"/>
      <c r="F187" s="10"/>
    </row>
    <row r="188" spans="2:6">
      <c r="B188" s="10"/>
      <c r="C188" s="10"/>
      <c r="D188" s="10"/>
      <c r="E188" s="10"/>
      <c r="F188" s="10"/>
    </row>
    <row r="189" spans="2:6">
      <c r="B189" s="10"/>
      <c r="C189" s="10"/>
      <c r="D189" s="10"/>
      <c r="E189" s="10"/>
      <c r="F189" s="10"/>
    </row>
    <row r="190" spans="2:6">
      <c r="B190" s="10"/>
      <c r="C190" s="10"/>
      <c r="D190" s="10"/>
      <c r="E190" s="10"/>
      <c r="F190" s="10"/>
    </row>
    <row r="191" spans="2:6">
      <c r="B191" s="10"/>
      <c r="C191" s="10"/>
      <c r="D191" s="10"/>
      <c r="E191" s="10"/>
      <c r="F191" s="10"/>
    </row>
    <row r="192" spans="2:6">
      <c r="B192" s="10"/>
      <c r="C192" s="10"/>
      <c r="D192" s="10"/>
      <c r="E192" s="10"/>
      <c r="F192" s="10"/>
    </row>
    <row r="193" spans="2:6">
      <c r="B193" s="10"/>
      <c r="C193" s="10"/>
      <c r="D193" s="10"/>
      <c r="E193" s="10"/>
      <c r="F193" s="10"/>
    </row>
    <row r="194" spans="2:6">
      <c r="B194" s="10"/>
      <c r="C194" s="10"/>
      <c r="D194" s="10"/>
      <c r="E194" s="10"/>
      <c r="F194" s="10"/>
    </row>
    <row r="195" spans="2:6">
      <c r="B195" s="10"/>
      <c r="C195" s="10"/>
      <c r="D195" s="10"/>
      <c r="E195" s="10"/>
      <c r="F195" s="10"/>
    </row>
    <row r="196" spans="2:6">
      <c r="B196" s="10"/>
      <c r="C196" s="10"/>
      <c r="D196" s="10"/>
      <c r="E196" s="10"/>
      <c r="F196" s="10"/>
    </row>
    <row r="197" spans="2:6">
      <c r="B197" s="10"/>
      <c r="C197" s="10"/>
      <c r="D197" s="10"/>
      <c r="E197" s="10"/>
      <c r="F197" s="10"/>
    </row>
    <row r="198" spans="2:6">
      <c r="B198" s="10"/>
      <c r="C198" s="10"/>
      <c r="D198" s="10"/>
      <c r="E198" s="10"/>
      <c r="F198" s="10"/>
    </row>
    <row r="199" spans="2:6">
      <c r="B199" s="10"/>
      <c r="C199" s="10"/>
      <c r="D199" s="10"/>
      <c r="E199" s="10"/>
      <c r="F199" s="10"/>
    </row>
    <row r="200" spans="2:6">
      <c r="B200" s="10"/>
      <c r="C200" s="10"/>
      <c r="D200" s="10"/>
      <c r="E200" s="10"/>
      <c r="F200" s="10"/>
    </row>
    <row r="201" spans="2:6">
      <c r="B201" s="10"/>
      <c r="C201" s="10"/>
      <c r="D201" s="10"/>
      <c r="E201" s="10"/>
      <c r="F201" s="10"/>
    </row>
    <row r="202" spans="2:6">
      <c r="B202" s="10"/>
      <c r="C202" s="10"/>
      <c r="D202" s="10"/>
      <c r="E202" s="10"/>
      <c r="F202" s="10"/>
    </row>
    <row r="203" spans="2:6">
      <c r="B203" s="10"/>
      <c r="C203" s="10"/>
      <c r="D203" s="10"/>
      <c r="E203" s="10"/>
      <c r="F203" s="10"/>
    </row>
    <row r="204" spans="2:6">
      <c r="B204" s="10"/>
      <c r="C204" s="10"/>
      <c r="D204" s="10"/>
      <c r="E204" s="10"/>
      <c r="F204" s="10"/>
    </row>
    <row r="205" spans="2:6">
      <c r="B205" s="10"/>
      <c r="C205" s="10"/>
      <c r="D205" s="10"/>
      <c r="E205" s="10"/>
      <c r="F205" s="10"/>
    </row>
    <row r="206" spans="2:6">
      <c r="B206" s="10"/>
      <c r="C206" s="10"/>
      <c r="D206" s="10"/>
      <c r="E206" s="10"/>
      <c r="F206" s="10"/>
    </row>
    <row r="207" spans="2:6">
      <c r="B207" s="10"/>
      <c r="C207" s="10"/>
      <c r="D207" s="10"/>
      <c r="E207" s="10"/>
      <c r="F207" s="10"/>
    </row>
    <row r="208" spans="2:6">
      <c r="B208" s="10"/>
      <c r="C208" s="10"/>
      <c r="D208" s="10"/>
      <c r="E208" s="10"/>
      <c r="F208" s="10"/>
    </row>
    <row r="209" spans="2:6">
      <c r="B209" s="10"/>
      <c r="C209" s="10"/>
      <c r="D209" s="10"/>
      <c r="E209" s="10"/>
      <c r="F209" s="10"/>
    </row>
    <row r="210" spans="2:6">
      <c r="B210" s="10"/>
      <c r="C210" s="10"/>
      <c r="D210" s="10"/>
      <c r="E210" s="10"/>
      <c r="F210" s="10"/>
    </row>
    <row r="211" spans="2:6">
      <c r="B211" s="10"/>
      <c r="C211" s="10"/>
      <c r="D211" s="10"/>
      <c r="E211" s="10"/>
      <c r="F211" s="10"/>
    </row>
    <row r="212" spans="2:6">
      <c r="B212" s="10"/>
      <c r="C212" s="10"/>
      <c r="D212" s="10"/>
      <c r="E212" s="10"/>
      <c r="F212" s="10"/>
    </row>
    <row r="213" spans="2:6">
      <c r="B213" s="10"/>
      <c r="C213" s="10"/>
      <c r="D213" s="10"/>
      <c r="E213" s="10"/>
      <c r="F213" s="10"/>
    </row>
    <row r="214" spans="2:6">
      <c r="B214" s="10"/>
      <c r="C214" s="10"/>
      <c r="D214" s="10"/>
      <c r="E214" s="10"/>
      <c r="F214" s="10"/>
    </row>
    <row r="215" spans="2:6">
      <c r="B215" s="10"/>
      <c r="C215" s="10"/>
      <c r="D215" s="10"/>
      <c r="E215" s="10"/>
      <c r="F215" s="10"/>
    </row>
    <row r="216" spans="2:6">
      <c r="B216" s="10"/>
      <c r="C216" s="10"/>
      <c r="D216" s="10"/>
      <c r="E216" s="10"/>
      <c r="F216" s="10"/>
    </row>
    <row r="217" spans="2:6">
      <c r="B217" s="10"/>
      <c r="C217" s="10"/>
      <c r="D217" s="10"/>
      <c r="E217" s="10"/>
      <c r="F217" s="10"/>
    </row>
    <row r="218" spans="2:6">
      <c r="B218" s="10"/>
      <c r="C218" s="10"/>
      <c r="D218" s="10"/>
      <c r="E218" s="10"/>
      <c r="F218" s="10"/>
    </row>
    <row r="219" spans="2:6">
      <c r="B219" s="10"/>
      <c r="C219" s="10"/>
      <c r="D219" s="10"/>
      <c r="E219" s="10"/>
      <c r="F219" s="10"/>
    </row>
    <row r="220" spans="2:6">
      <c r="B220" s="10"/>
      <c r="C220" s="10"/>
      <c r="D220" s="10"/>
      <c r="E220" s="10"/>
      <c r="F220" s="10"/>
    </row>
    <row r="221" spans="2:6">
      <c r="B221" s="10"/>
      <c r="C221" s="10"/>
      <c r="D221" s="10"/>
      <c r="E221" s="10"/>
      <c r="F221" s="10"/>
    </row>
    <row r="222" spans="2:6">
      <c r="B222" s="10"/>
      <c r="C222" s="10"/>
      <c r="D222" s="10"/>
      <c r="E222" s="10"/>
      <c r="F222" s="10"/>
    </row>
    <row r="223" spans="2:6">
      <c r="B223" s="10"/>
      <c r="C223" s="10"/>
      <c r="D223" s="10"/>
      <c r="E223" s="10"/>
      <c r="F223" s="10"/>
    </row>
    <row r="224" spans="2:6">
      <c r="B224" s="10"/>
      <c r="C224" s="10"/>
      <c r="D224" s="10"/>
      <c r="E224" s="10"/>
      <c r="F224" s="10"/>
    </row>
    <row r="225" spans="2:6">
      <c r="B225" s="10"/>
      <c r="C225" s="10"/>
      <c r="D225" s="10"/>
      <c r="E225" s="10"/>
      <c r="F225" s="10"/>
    </row>
    <row r="226" spans="2:6">
      <c r="B226" s="10"/>
      <c r="C226" s="10"/>
      <c r="D226" s="10"/>
      <c r="E226" s="10"/>
      <c r="F226" s="10"/>
    </row>
    <row r="227" spans="2:6">
      <c r="B227" s="10"/>
      <c r="C227" s="10"/>
      <c r="D227" s="10"/>
      <c r="E227" s="10"/>
      <c r="F227" s="10"/>
    </row>
    <row r="228" spans="2:6">
      <c r="B228" s="10"/>
      <c r="C228" s="10"/>
      <c r="D228" s="10"/>
      <c r="E228" s="10"/>
      <c r="F228" s="10"/>
    </row>
    <row r="229" spans="2:6">
      <c r="B229" s="10"/>
      <c r="C229" s="10"/>
      <c r="D229" s="10"/>
      <c r="E229" s="10"/>
      <c r="F229" s="10"/>
    </row>
    <row r="230" spans="2:6">
      <c r="B230" s="10"/>
      <c r="C230" s="10"/>
      <c r="D230" s="10"/>
      <c r="E230" s="10"/>
      <c r="F230" s="10"/>
    </row>
    <row r="231" spans="2:6">
      <c r="B231" s="10"/>
      <c r="C231" s="10"/>
      <c r="D231" s="10"/>
      <c r="E231" s="10"/>
      <c r="F231" s="10"/>
    </row>
    <row r="232" spans="2:6">
      <c r="B232" s="10"/>
      <c r="C232" s="10"/>
      <c r="D232" s="10"/>
      <c r="E232" s="10"/>
      <c r="F232" s="10"/>
    </row>
    <row r="233" spans="2:6">
      <c r="B233" s="10"/>
      <c r="C233" s="10"/>
      <c r="D233" s="10"/>
      <c r="E233" s="10"/>
      <c r="F233" s="10"/>
    </row>
    <row r="234" spans="2:6">
      <c r="B234" s="10"/>
      <c r="C234" s="10"/>
      <c r="D234" s="10"/>
      <c r="E234" s="10"/>
      <c r="F234" s="10"/>
    </row>
    <row r="235" spans="2:6">
      <c r="B235" s="10"/>
      <c r="C235" s="10"/>
      <c r="D235" s="10"/>
      <c r="E235" s="10"/>
      <c r="F235" s="10"/>
    </row>
    <row r="236" spans="2:6">
      <c r="B236" s="10"/>
      <c r="C236" s="10"/>
      <c r="D236" s="10"/>
      <c r="E236" s="10"/>
      <c r="F236" s="10"/>
    </row>
    <row r="237" spans="2:6">
      <c r="B237" s="10"/>
      <c r="C237" s="10"/>
      <c r="D237" s="10"/>
      <c r="E237" s="10"/>
      <c r="F237" s="10"/>
    </row>
    <row r="238" spans="2:6">
      <c r="B238" s="10"/>
      <c r="C238" s="10"/>
      <c r="D238" s="10"/>
      <c r="E238" s="10"/>
      <c r="F238" s="10"/>
    </row>
    <row r="239" spans="2:6">
      <c r="B239" s="10"/>
      <c r="C239" s="10"/>
      <c r="D239" s="10"/>
      <c r="E239" s="10"/>
      <c r="F239" s="10"/>
    </row>
    <row r="240" spans="2:6">
      <c r="B240" s="10"/>
      <c r="C240" s="10"/>
      <c r="D240" s="10"/>
      <c r="E240" s="10"/>
      <c r="F240" s="10"/>
    </row>
    <row r="241" spans="2:6">
      <c r="B241" s="10"/>
      <c r="C241" s="10"/>
      <c r="D241" s="10"/>
      <c r="E241" s="10"/>
      <c r="F241" s="10"/>
    </row>
    <row r="242" spans="2:6">
      <c r="B242" s="10"/>
      <c r="C242" s="10"/>
      <c r="D242" s="10"/>
      <c r="E242" s="10"/>
      <c r="F242" s="10"/>
    </row>
    <row r="243" spans="2:6">
      <c r="B243" s="10"/>
      <c r="C243" s="10"/>
      <c r="D243" s="10"/>
      <c r="E243" s="10"/>
      <c r="F243" s="10"/>
    </row>
    <row r="244" spans="2:6">
      <c r="B244" s="10"/>
      <c r="C244" s="10"/>
      <c r="D244" s="10"/>
      <c r="E244" s="10"/>
      <c r="F244" s="10"/>
    </row>
    <row r="245" spans="2:6">
      <c r="B245" s="10"/>
      <c r="C245" s="10"/>
      <c r="D245" s="10"/>
      <c r="E245" s="10"/>
      <c r="F245" s="10"/>
    </row>
    <row r="246" spans="2:6">
      <c r="B246" s="10"/>
      <c r="C246" s="10"/>
      <c r="D246" s="10"/>
      <c r="E246" s="10"/>
      <c r="F246" s="10"/>
    </row>
    <row r="247" spans="2:6">
      <c r="B247" s="10"/>
      <c r="C247" s="10"/>
      <c r="D247" s="10"/>
      <c r="E247" s="10"/>
      <c r="F247" s="10"/>
    </row>
    <row r="248" spans="2:6">
      <c r="B248" s="10"/>
      <c r="C248" s="10"/>
      <c r="D248" s="10"/>
      <c r="E248" s="10"/>
      <c r="F248" s="10"/>
    </row>
    <row r="249" spans="2:6">
      <c r="B249" s="10"/>
      <c r="C249" s="10"/>
      <c r="D249" s="10"/>
      <c r="E249" s="10"/>
      <c r="F249" s="10"/>
    </row>
    <row r="250" spans="2:6">
      <c r="B250" s="10"/>
      <c r="C250" s="10"/>
      <c r="D250" s="10"/>
      <c r="E250" s="10"/>
      <c r="F250" s="10"/>
    </row>
    <row r="251" spans="2:6">
      <c r="B251" s="10"/>
      <c r="C251" s="10"/>
      <c r="D251" s="10"/>
      <c r="E251" s="10"/>
      <c r="F251" s="10"/>
    </row>
    <row r="252" spans="2:6">
      <c r="B252" s="10"/>
      <c r="C252" s="10"/>
      <c r="D252" s="10"/>
      <c r="E252" s="10"/>
      <c r="F252" s="10"/>
    </row>
    <row r="253" spans="2:6">
      <c r="B253" s="10"/>
      <c r="C253" s="10"/>
      <c r="D253" s="10"/>
      <c r="E253" s="10"/>
      <c r="F253" s="10"/>
    </row>
    <row r="254" spans="2:6">
      <c r="B254" s="10"/>
      <c r="C254" s="10"/>
      <c r="D254" s="10"/>
      <c r="E254" s="10"/>
      <c r="F254" s="10"/>
    </row>
    <row r="255" spans="2:6">
      <c r="B255" s="10"/>
      <c r="C255" s="10"/>
      <c r="D255" s="10"/>
      <c r="E255" s="10"/>
      <c r="F255" s="10"/>
    </row>
    <row r="256" spans="2:6">
      <c r="B256" s="10"/>
      <c r="C256" s="10"/>
      <c r="D256" s="10"/>
      <c r="E256" s="10"/>
      <c r="F256" s="10"/>
    </row>
    <row r="257" spans="2:6">
      <c r="B257" s="10"/>
      <c r="C257" s="10"/>
      <c r="D257" s="10"/>
      <c r="E257" s="10"/>
      <c r="F257" s="10"/>
    </row>
    <row r="258" spans="2:6">
      <c r="B258" s="10"/>
      <c r="C258" s="10"/>
      <c r="D258" s="10"/>
      <c r="E258" s="10"/>
      <c r="F258" s="10"/>
    </row>
    <row r="259" spans="2:6">
      <c r="B259" s="10"/>
      <c r="C259" s="10"/>
      <c r="D259" s="10"/>
      <c r="E259" s="10"/>
      <c r="F259" s="10"/>
    </row>
    <row r="260" spans="2:6">
      <c r="B260" s="10"/>
      <c r="C260" s="10"/>
      <c r="D260" s="10"/>
      <c r="E260" s="10"/>
      <c r="F260" s="10"/>
    </row>
    <row r="261" spans="2:6">
      <c r="B261" s="10"/>
      <c r="C261" s="10"/>
      <c r="D261" s="10"/>
      <c r="E261" s="10"/>
      <c r="F261" s="10"/>
    </row>
    <row r="262" spans="2:6">
      <c r="B262" s="10"/>
      <c r="C262" s="10"/>
      <c r="D262" s="10"/>
      <c r="E262" s="10"/>
      <c r="F262" s="10"/>
    </row>
    <row r="263" spans="2:6">
      <c r="B263" s="10"/>
      <c r="C263" s="10"/>
      <c r="D263" s="10"/>
      <c r="E263" s="10"/>
      <c r="F263" s="10"/>
    </row>
    <row r="264" spans="2:6">
      <c r="B264" s="10"/>
      <c r="C264" s="10"/>
      <c r="D264" s="10"/>
      <c r="E264" s="10"/>
      <c r="F264" s="10"/>
    </row>
    <row r="265" spans="2:6">
      <c r="B265" s="10"/>
      <c r="C265" s="10"/>
      <c r="D265" s="10"/>
      <c r="E265" s="10"/>
      <c r="F265" s="10"/>
    </row>
    <row r="266" spans="2:6">
      <c r="B266" s="10"/>
      <c r="C266" s="10"/>
      <c r="D266" s="10"/>
      <c r="E266" s="10"/>
      <c r="F266" s="10"/>
    </row>
    <row r="267" spans="2:6">
      <c r="B267" s="10"/>
      <c r="C267" s="10"/>
      <c r="D267" s="10"/>
      <c r="E267" s="10"/>
      <c r="F267" s="10"/>
    </row>
    <row r="268" spans="2:6">
      <c r="B268" s="10"/>
      <c r="C268" s="10"/>
      <c r="D268" s="10"/>
      <c r="E268" s="10"/>
      <c r="F268" s="10"/>
    </row>
    <row r="269" spans="2:6">
      <c r="B269" s="10"/>
      <c r="C269" s="10"/>
      <c r="D269" s="10"/>
      <c r="E269" s="10"/>
      <c r="F269" s="10"/>
    </row>
    <row r="270" spans="2:6">
      <c r="B270" s="10"/>
      <c r="C270" s="10"/>
      <c r="D270" s="10"/>
      <c r="E270" s="10"/>
      <c r="F270" s="10"/>
    </row>
    <row r="271" spans="2:6">
      <c r="B271" s="10"/>
      <c r="C271" s="10"/>
      <c r="D271" s="10"/>
      <c r="E271" s="10"/>
      <c r="F271" s="10"/>
    </row>
    <row r="272" spans="2:6">
      <c r="B272" s="10"/>
      <c r="C272" s="10"/>
      <c r="D272" s="10"/>
      <c r="E272" s="10"/>
      <c r="F272" s="10"/>
    </row>
    <row r="273" spans="2:6">
      <c r="B273" s="10"/>
      <c r="C273" s="10"/>
      <c r="D273" s="10"/>
      <c r="E273" s="10"/>
      <c r="F273" s="10"/>
    </row>
    <row r="274" spans="2:6">
      <c r="B274" s="10"/>
      <c r="C274" s="10"/>
      <c r="D274" s="10"/>
      <c r="E274" s="10"/>
      <c r="F274" s="10"/>
    </row>
    <row r="275" spans="2:6">
      <c r="B275" s="10"/>
      <c r="C275" s="10"/>
      <c r="D275" s="10"/>
      <c r="E275" s="10"/>
      <c r="F275" s="10"/>
    </row>
    <row r="276" spans="2:6">
      <c r="B276" s="10"/>
      <c r="C276" s="10"/>
      <c r="D276" s="10"/>
      <c r="E276" s="10"/>
      <c r="F276" s="10"/>
    </row>
    <row r="277" spans="2:6">
      <c r="B277" s="10"/>
      <c r="C277" s="10"/>
      <c r="D277" s="10"/>
      <c r="E277" s="10"/>
      <c r="F277" s="10"/>
    </row>
    <row r="278" spans="2:6">
      <c r="B278" s="10"/>
      <c r="C278" s="10"/>
      <c r="D278" s="10"/>
      <c r="E278" s="10"/>
      <c r="F278" s="10"/>
    </row>
    <row r="279" spans="2:6">
      <c r="B279" s="10"/>
      <c r="C279" s="10"/>
      <c r="D279" s="10"/>
      <c r="E279" s="10"/>
      <c r="F279" s="10"/>
    </row>
    <row r="280" spans="2:6">
      <c r="B280" s="10"/>
      <c r="C280" s="10"/>
      <c r="D280" s="10"/>
      <c r="E280" s="10"/>
      <c r="F280" s="10"/>
    </row>
    <row r="281" spans="2:6">
      <c r="B281" s="10"/>
      <c r="C281" s="10"/>
      <c r="D281" s="10"/>
      <c r="E281" s="10"/>
      <c r="F281" s="10"/>
    </row>
    <row r="282" spans="2:6">
      <c r="B282" s="10"/>
      <c r="C282" s="10"/>
      <c r="D282" s="10"/>
      <c r="E282" s="10"/>
      <c r="F282" s="10"/>
    </row>
    <row r="283" spans="2:6">
      <c r="B283" s="10"/>
      <c r="C283" s="10"/>
      <c r="D283" s="10"/>
      <c r="E283" s="10"/>
      <c r="F283" s="10"/>
    </row>
    <row r="284" spans="2:6">
      <c r="B284" s="10"/>
      <c r="C284" s="10"/>
      <c r="D284" s="10"/>
      <c r="E284" s="10"/>
      <c r="F284" s="10"/>
    </row>
    <row r="285" spans="2:6">
      <c r="B285" s="10"/>
      <c r="C285" s="10"/>
      <c r="D285" s="10"/>
      <c r="E285" s="10"/>
      <c r="F285" s="10"/>
    </row>
    <row r="286" spans="2:6">
      <c r="B286" s="10"/>
      <c r="C286" s="10"/>
      <c r="D286" s="10"/>
      <c r="E286" s="10"/>
      <c r="F286" s="10"/>
    </row>
    <row r="287" spans="2:6">
      <c r="B287" s="10"/>
      <c r="C287" s="10"/>
      <c r="D287" s="10"/>
      <c r="E287" s="10"/>
      <c r="F287" s="10"/>
    </row>
    <row r="288" spans="2:6">
      <c r="B288" s="10"/>
      <c r="C288" s="10"/>
      <c r="D288" s="10"/>
      <c r="E288" s="10"/>
      <c r="F288" s="10"/>
    </row>
    <row r="289" spans="2:6">
      <c r="B289" s="10"/>
      <c r="C289" s="10"/>
      <c r="D289" s="10"/>
      <c r="E289" s="10"/>
      <c r="F289" s="10"/>
    </row>
    <row r="290" spans="2:6">
      <c r="B290" s="10"/>
      <c r="C290" s="10"/>
      <c r="D290" s="10"/>
      <c r="E290" s="10"/>
      <c r="F290" s="10"/>
    </row>
    <row r="291" spans="2:6">
      <c r="B291" s="10"/>
      <c r="C291" s="10"/>
      <c r="D291" s="10"/>
      <c r="E291" s="10"/>
      <c r="F291" s="10"/>
    </row>
    <row r="292" spans="2:6">
      <c r="B292" s="10"/>
      <c r="C292" s="10"/>
      <c r="D292" s="10"/>
      <c r="E292" s="10"/>
      <c r="F292" s="10"/>
    </row>
    <row r="293" spans="2:6">
      <c r="B293" s="10"/>
      <c r="C293" s="10"/>
      <c r="D293" s="10"/>
      <c r="E293" s="10"/>
      <c r="F293" s="10"/>
    </row>
    <row r="294" spans="2:6">
      <c r="B294" s="10"/>
      <c r="C294" s="10"/>
      <c r="D294" s="10"/>
      <c r="E294" s="10"/>
      <c r="F294" s="10"/>
    </row>
    <row r="295" spans="2:6">
      <c r="B295" s="10"/>
      <c r="C295" s="10"/>
      <c r="D295" s="10"/>
      <c r="E295" s="10"/>
      <c r="F295" s="10"/>
    </row>
    <row r="296" spans="2:6">
      <c r="B296" s="10"/>
      <c r="C296" s="10"/>
      <c r="D296" s="10"/>
      <c r="E296" s="10"/>
      <c r="F296" s="10"/>
    </row>
    <row r="297" spans="2:6">
      <c r="B297" s="10"/>
      <c r="C297" s="10"/>
      <c r="D297" s="10"/>
      <c r="E297" s="10"/>
      <c r="F297" s="10"/>
    </row>
    <row r="298" spans="2:6">
      <c r="B298" s="10"/>
      <c r="C298" s="10"/>
      <c r="D298" s="10"/>
      <c r="E298" s="10"/>
      <c r="F298" s="10"/>
    </row>
    <row r="299" spans="2:6">
      <c r="B299" s="10"/>
      <c r="C299" s="10"/>
      <c r="D299" s="10"/>
      <c r="E299" s="10"/>
      <c r="F299" s="10"/>
    </row>
    <row r="300" spans="2:6">
      <c r="B300" s="10"/>
      <c r="C300" s="10"/>
      <c r="D300" s="10"/>
      <c r="E300" s="10"/>
      <c r="F300" s="10"/>
    </row>
    <row r="301" spans="2:6">
      <c r="B301" s="10"/>
      <c r="C301" s="10"/>
      <c r="D301" s="10"/>
      <c r="E301" s="10"/>
      <c r="F301" s="10"/>
    </row>
    <row r="302" spans="2:6">
      <c r="B302" s="10"/>
      <c r="C302" s="10"/>
      <c r="D302" s="10"/>
      <c r="E302" s="10"/>
      <c r="F302" s="10"/>
    </row>
    <row r="303" spans="2:6">
      <c r="B303" s="10"/>
      <c r="C303" s="10"/>
      <c r="D303" s="10"/>
      <c r="E303" s="10"/>
      <c r="F303" s="10"/>
    </row>
    <row r="304" spans="2:6">
      <c r="B304" s="10"/>
      <c r="C304" s="10"/>
      <c r="D304" s="10"/>
      <c r="E304" s="10"/>
      <c r="F304" s="10"/>
    </row>
    <row r="305" spans="2:6">
      <c r="B305" s="10"/>
      <c r="C305" s="10"/>
      <c r="D305" s="10"/>
      <c r="E305" s="10"/>
      <c r="F305" s="10"/>
    </row>
    <row r="306" spans="2:6">
      <c r="B306" s="10"/>
      <c r="C306" s="10"/>
      <c r="D306" s="10"/>
      <c r="E306" s="10"/>
      <c r="F306" s="10"/>
    </row>
    <row r="307" spans="2:6">
      <c r="B307" s="10"/>
      <c r="C307" s="10"/>
      <c r="D307" s="10"/>
      <c r="E307" s="10"/>
      <c r="F307" s="10"/>
    </row>
    <row r="308" spans="2:6">
      <c r="B308" s="10"/>
      <c r="C308" s="10"/>
      <c r="D308" s="10"/>
      <c r="E308" s="10"/>
      <c r="F308" s="10"/>
    </row>
    <row r="309" spans="2:6">
      <c r="B309" s="10"/>
      <c r="C309" s="10"/>
      <c r="D309" s="10"/>
      <c r="E309" s="10"/>
      <c r="F309" s="10"/>
    </row>
    <row r="310" spans="2:6">
      <c r="B310" s="10"/>
      <c r="C310" s="10"/>
      <c r="D310" s="10"/>
      <c r="E310" s="10"/>
      <c r="F310" s="10"/>
    </row>
    <row r="311" spans="2:6">
      <c r="B311" s="10"/>
      <c r="C311" s="10"/>
      <c r="D311" s="10"/>
      <c r="E311" s="10"/>
      <c r="F311" s="10"/>
    </row>
    <row r="312" spans="2:6">
      <c r="B312" s="10"/>
      <c r="C312" s="10"/>
      <c r="D312" s="10"/>
      <c r="E312" s="10"/>
      <c r="F312" s="10"/>
    </row>
    <row r="313" spans="2:6">
      <c r="B313" s="10"/>
      <c r="C313" s="10"/>
      <c r="D313" s="10"/>
      <c r="E313" s="10"/>
      <c r="F313" s="10"/>
    </row>
    <row r="314" spans="2:6">
      <c r="B314" s="10"/>
      <c r="C314" s="10"/>
      <c r="D314" s="10"/>
      <c r="E314" s="10"/>
      <c r="F314" s="10"/>
    </row>
    <row r="315" spans="2:6">
      <c r="B315" s="10"/>
      <c r="C315" s="10"/>
      <c r="D315" s="10"/>
      <c r="E315" s="10"/>
      <c r="F315" s="10"/>
    </row>
    <row r="316" spans="2:6">
      <c r="B316" s="10"/>
      <c r="C316" s="10"/>
      <c r="D316" s="10"/>
      <c r="E316" s="10"/>
      <c r="F316" s="10"/>
    </row>
    <row r="317" spans="2:6">
      <c r="B317" s="10"/>
      <c r="C317" s="10"/>
      <c r="D317" s="10"/>
      <c r="E317" s="10"/>
      <c r="F317" s="10"/>
    </row>
    <row r="318" spans="2:6">
      <c r="B318" s="10"/>
      <c r="C318" s="10"/>
      <c r="D318" s="10"/>
      <c r="E318" s="10"/>
      <c r="F318" s="10"/>
    </row>
    <row r="319" spans="2:6">
      <c r="B319" s="10"/>
      <c r="C319" s="10"/>
      <c r="D319" s="10"/>
      <c r="E319" s="10"/>
      <c r="F319" s="10"/>
    </row>
    <row r="320" spans="2:6">
      <c r="B320" s="10"/>
      <c r="C320" s="10"/>
      <c r="D320" s="10"/>
      <c r="E320" s="10"/>
      <c r="F320" s="10"/>
    </row>
    <row r="321" spans="2:6">
      <c r="B321" s="10"/>
      <c r="C321" s="10"/>
      <c r="D321" s="10"/>
      <c r="E321" s="10"/>
      <c r="F321" s="10"/>
    </row>
    <row r="322" spans="2:6">
      <c r="B322" s="10"/>
      <c r="C322" s="10"/>
      <c r="D322" s="10"/>
      <c r="E322" s="10"/>
      <c r="F322" s="10"/>
    </row>
    <row r="323" spans="2:6">
      <c r="B323" s="10"/>
      <c r="C323" s="10"/>
      <c r="D323" s="10"/>
      <c r="E323" s="10"/>
      <c r="F323" s="10"/>
    </row>
    <row r="324" spans="2:6">
      <c r="B324" s="10"/>
      <c r="C324" s="10"/>
      <c r="D324" s="10"/>
      <c r="E324" s="10"/>
      <c r="F324" s="10"/>
    </row>
    <row r="325" spans="2:6">
      <c r="B325" s="10"/>
      <c r="C325" s="10"/>
      <c r="D325" s="10"/>
      <c r="E325" s="10"/>
      <c r="F325" s="10"/>
    </row>
    <row r="326" spans="2:6">
      <c r="B326" s="10"/>
      <c r="C326" s="10"/>
      <c r="D326" s="10"/>
      <c r="E326" s="10"/>
      <c r="F326" s="10"/>
    </row>
    <row r="327" spans="2:6">
      <c r="B327" s="10"/>
      <c r="C327" s="10"/>
      <c r="D327" s="10"/>
      <c r="E327" s="10"/>
      <c r="F327" s="10"/>
    </row>
    <row r="328" spans="2:6">
      <c r="B328" s="10"/>
      <c r="C328" s="10"/>
      <c r="D328" s="10"/>
      <c r="E328" s="10"/>
      <c r="F328" s="10"/>
    </row>
    <row r="329" spans="2:6">
      <c r="B329" s="10"/>
      <c r="C329" s="10"/>
      <c r="D329" s="10"/>
      <c r="E329" s="10"/>
      <c r="F329" s="10"/>
    </row>
    <row r="330" spans="2:6">
      <c r="B330" s="10"/>
      <c r="C330" s="10"/>
      <c r="D330" s="10"/>
      <c r="E330" s="10"/>
      <c r="F330" s="10"/>
    </row>
    <row r="331" spans="2:6">
      <c r="B331" s="10"/>
      <c r="C331" s="10"/>
      <c r="D331" s="10"/>
      <c r="E331" s="10"/>
      <c r="F331" s="10"/>
    </row>
    <row r="332" spans="2:6">
      <c r="B332" s="10"/>
      <c r="C332" s="10"/>
      <c r="D332" s="10"/>
      <c r="E332" s="10"/>
      <c r="F332" s="10"/>
    </row>
    <row r="333" spans="2:6">
      <c r="B333" s="10"/>
      <c r="C333" s="10"/>
      <c r="D333" s="10"/>
      <c r="E333" s="10"/>
      <c r="F333" s="10"/>
    </row>
    <row r="334" spans="2:6">
      <c r="B334" s="10"/>
      <c r="C334" s="10"/>
      <c r="D334" s="10"/>
      <c r="E334" s="10"/>
      <c r="F334" s="10"/>
    </row>
    <row r="335" spans="2:6">
      <c r="B335" s="10"/>
      <c r="C335" s="10"/>
      <c r="D335" s="10"/>
      <c r="E335" s="10"/>
      <c r="F335" s="10"/>
    </row>
    <row r="336" spans="2:6">
      <c r="B336" s="10"/>
      <c r="C336" s="10"/>
      <c r="D336" s="10"/>
      <c r="E336" s="10"/>
      <c r="F336" s="10"/>
    </row>
    <row r="337" spans="2:6">
      <c r="B337" s="10"/>
      <c r="C337" s="10"/>
      <c r="D337" s="10"/>
      <c r="E337" s="10"/>
      <c r="F337" s="10"/>
    </row>
    <row r="338" spans="2:6">
      <c r="B338" s="10"/>
      <c r="C338" s="10"/>
      <c r="D338" s="10"/>
      <c r="E338" s="10"/>
      <c r="F338" s="10"/>
    </row>
    <row r="339" spans="2:6">
      <c r="B339" s="10"/>
      <c r="C339" s="10"/>
      <c r="D339" s="10"/>
      <c r="E339" s="10"/>
      <c r="F339" s="10"/>
    </row>
    <row r="340" spans="2:6">
      <c r="B340" s="10"/>
      <c r="C340" s="10"/>
      <c r="D340" s="10"/>
      <c r="E340" s="10"/>
      <c r="F340" s="10"/>
    </row>
    <row r="341" spans="2:6">
      <c r="B341" s="10"/>
      <c r="C341" s="10"/>
      <c r="D341" s="10"/>
      <c r="E341" s="10"/>
      <c r="F341" s="10"/>
    </row>
    <row r="342" spans="2:6">
      <c r="B342" s="10"/>
      <c r="C342" s="10"/>
      <c r="D342" s="10"/>
      <c r="E342" s="10"/>
      <c r="F342" s="10"/>
    </row>
    <row r="343" spans="2:6">
      <c r="B343" s="10"/>
      <c r="C343" s="10"/>
      <c r="D343" s="10"/>
      <c r="E343" s="10"/>
      <c r="F343" s="10"/>
    </row>
    <row r="344" spans="2:6">
      <c r="B344" s="10"/>
      <c r="C344" s="10"/>
      <c r="D344" s="10"/>
      <c r="E344" s="10"/>
      <c r="F344" s="10"/>
    </row>
    <row r="345" spans="2:6">
      <c r="B345" s="10"/>
      <c r="C345" s="10"/>
      <c r="D345" s="10"/>
      <c r="E345" s="10"/>
      <c r="F345" s="10"/>
    </row>
    <row r="346" spans="2:6">
      <c r="B346" s="10"/>
      <c r="C346" s="10"/>
      <c r="D346" s="10"/>
      <c r="E346" s="10"/>
      <c r="F346" s="10"/>
    </row>
    <row r="347" spans="2:6">
      <c r="B347" s="10"/>
      <c r="C347" s="10"/>
      <c r="D347" s="10"/>
      <c r="E347" s="10"/>
      <c r="F347" s="10"/>
    </row>
    <row r="348" spans="2:6">
      <c r="B348" s="10"/>
      <c r="C348" s="10"/>
      <c r="D348" s="10"/>
      <c r="E348" s="10"/>
      <c r="F348" s="10"/>
    </row>
    <row r="349" spans="2:6">
      <c r="B349" s="10"/>
      <c r="C349" s="10"/>
      <c r="D349" s="10"/>
      <c r="E349" s="10"/>
      <c r="F349" s="10"/>
    </row>
    <row r="350" spans="2:6">
      <c r="B350" s="10"/>
      <c r="C350" s="10"/>
      <c r="D350" s="10"/>
      <c r="E350" s="10"/>
      <c r="F350" s="10"/>
    </row>
    <row r="351" spans="2:6">
      <c r="B351" s="10"/>
      <c r="C351" s="10"/>
      <c r="D351" s="10"/>
      <c r="E351" s="10"/>
      <c r="F351" s="10"/>
    </row>
    <row r="352" spans="2:6">
      <c r="B352" s="10"/>
      <c r="C352" s="10"/>
      <c r="D352" s="10"/>
      <c r="E352" s="10"/>
      <c r="F352" s="10"/>
    </row>
    <row r="353" spans="2:6">
      <c r="B353" s="10"/>
      <c r="C353" s="10"/>
      <c r="D353" s="10"/>
      <c r="E353" s="10"/>
      <c r="F353" s="10"/>
    </row>
    <row r="354" spans="2:6">
      <c r="B354" s="10"/>
      <c r="C354" s="10"/>
      <c r="D354" s="10"/>
      <c r="E354" s="10"/>
      <c r="F354" s="10"/>
    </row>
    <row r="355" spans="2:6">
      <c r="B355" s="10"/>
      <c r="C355" s="10"/>
      <c r="D355" s="10"/>
      <c r="E355" s="10"/>
      <c r="F355" s="10"/>
    </row>
    <row r="356" spans="2:6">
      <c r="B356" s="10"/>
      <c r="C356" s="10"/>
      <c r="D356" s="10"/>
      <c r="E356" s="10"/>
      <c r="F356" s="10"/>
    </row>
    <row r="357" spans="2:6">
      <c r="B357" s="10"/>
      <c r="C357" s="10"/>
      <c r="D357" s="10"/>
      <c r="E357" s="10"/>
      <c r="F357" s="10"/>
    </row>
    <row r="358" spans="2:6">
      <c r="B358" s="10"/>
      <c r="C358" s="10"/>
      <c r="D358" s="10"/>
      <c r="E358" s="10"/>
      <c r="F358" s="10"/>
    </row>
    <row r="359" spans="2:6">
      <c r="B359" s="10"/>
      <c r="C359" s="10"/>
      <c r="D359" s="10"/>
      <c r="E359" s="10"/>
      <c r="F359" s="10"/>
    </row>
    <row r="360" spans="2:6">
      <c r="B360" s="10"/>
      <c r="C360" s="10"/>
      <c r="D360" s="10"/>
      <c r="E360" s="10"/>
      <c r="F360" s="10"/>
    </row>
    <row r="361" spans="2:6">
      <c r="B361" s="10"/>
      <c r="C361" s="10"/>
      <c r="D361" s="10"/>
      <c r="E361" s="10"/>
      <c r="F361" s="10"/>
    </row>
    <row r="362" spans="2:6">
      <c r="B362" s="10"/>
      <c r="C362" s="10"/>
      <c r="D362" s="10"/>
      <c r="E362" s="10"/>
      <c r="F362" s="10"/>
    </row>
    <row r="363" spans="2:6">
      <c r="B363" s="10"/>
      <c r="C363" s="10"/>
      <c r="D363" s="10"/>
      <c r="E363" s="10"/>
      <c r="F363" s="10"/>
    </row>
    <row r="364" spans="2:6">
      <c r="B364" s="10"/>
      <c r="C364" s="10"/>
      <c r="D364" s="10"/>
      <c r="E364" s="10"/>
      <c r="F364" s="10"/>
    </row>
    <row r="365" spans="2:6">
      <c r="B365" s="10"/>
      <c r="C365" s="10"/>
      <c r="D365" s="10"/>
      <c r="E365" s="10"/>
      <c r="F365" s="10"/>
    </row>
    <row r="366" spans="2:6">
      <c r="B366" s="10"/>
      <c r="C366" s="10"/>
      <c r="D366" s="10"/>
      <c r="E366" s="10"/>
      <c r="F366" s="10"/>
    </row>
    <row r="367" spans="2:6">
      <c r="B367" s="10"/>
      <c r="C367" s="10"/>
      <c r="D367" s="10"/>
      <c r="E367" s="10"/>
      <c r="F367" s="10"/>
    </row>
    <row r="368" spans="2:6">
      <c r="B368" s="10"/>
      <c r="C368" s="10"/>
      <c r="D368" s="10"/>
      <c r="E368" s="10"/>
      <c r="F368" s="10"/>
    </row>
    <row r="369" spans="2:6">
      <c r="B369" s="10"/>
      <c r="C369" s="10"/>
      <c r="D369" s="10"/>
      <c r="E369" s="10"/>
      <c r="F369" s="10"/>
    </row>
    <row r="370" spans="2:6">
      <c r="B370" s="10"/>
      <c r="C370" s="10"/>
      <c r="D370" s="10"/>
      <c r="E370" s="10"/>
      <c r="F370" s="10"/>
    </row>
    <row r="371" spans="2:6">
      <c r="B371" s="10"/>
      <c r="C371" s="10"/>
      <c r="D371" s="10"/>
      <c r="E371" s="10"/>
      <c r="F371" s="10"/>
    </row>
    <row r="372" spans="2:6">
      <c r="B372" s="10"/>
      <c r="C372" s="10"/>
      <c r="D372" s="10"/>
      <c r="E372" s="10"/>
      <c r="F372" s="10"/>
    </row>
    <row r="373" spans="2:6">
      <c r="B373" s="10"/>
      <c r="C373" s="10"/>
      <c r="D373" s="10"/>
      <c r="E373" s="10"/>
      <c r="F373" s="10"/>
    </row>
    <row r="374" spans="2:6">
      <c r="B374" s="10"/>
      <c r="C374" s="10"/>
      <c r="D374" s="10"/>
      <c r="E374" s="10"/>
      <c r="F374" s="10"/>
    </row>
    <row r="375" spans="2:6">
      <c r="B375" s="10"/>
      <c r="C375" s="10"/>
      <c r="D375" s="10"/>
      <c r="E375" s="10"/>
      <c r="F375" s="10"/>
    </row>
    <row r="376" spans="2:6">
      <c r="B376" s="10"/>
      <c r="C376" s="10"/>
      <c r="D376" s="10"/>
      <c r="E376" s="10"/>
      <c r="F376" s="10"/>
    </row>
    <row r="377" spans="2:6">
      <c r="B377" s="10"/>
      <c r="C377" s="10"/>
      <c r="D377" s="10"/>
      <c r="E377" s="10"/>
      <c r="F377" s="10"/>
    </row>
    <row r="378" spans="2:6">
      <c r="B378" s="10"/>
      <c r="C378" s="10"/>
      <c r="D378" s="10"/>
      <c r="E378" s="10"/>
      <c r="F378" s="10"/>
    </row>
    <row r="379" spans="2:6">
      <c r="B379" s="10"/>
      <c r="C379" s="10"/>
      <c r="D379" s="10"/>
      <c r="E379" s="10"/>
      <c r="F379" s="10"/>
    </row>
    <row r="380" spans="2:6">
      <c r="B380" s="10"/>
      <c r="C380" s="10"/>
      <c r="D380" s="10"/>
      <c r="E380" s="10"/>
      <c r="F380" s="10"/>
    </row>
    <row r="381" spans="2:6">
      <c r="B381" s="10"/>
      <c r="C381" s="10"/>
      <c r="D381" s="10"/>
      <c r="E381" s="10"/>
      <c r="F381" s="10"/>
    </row>
    <row r="382" spans="2:6">
      <c r="B382" s="10"/>
      <c r="C382" s="10"/>
      <c r="D382" s="10"/>
      <c r="E382" s="10"/>
      <c r="F382" s="10"/>
    </row>
    <row r="383" spans="2:6">
      <c r="B383" s="10"/>
      <c r="C383" s="10"/>
      <c r="D383" s="10"/>
      <c r="E383" s="10"/>
      <c r="F383" s="10"/>
    </row>
    <row r="384" spans="2:6">
      <c r="B384" s="10"/>
      <c r="C384" s="10"/>
      <c r="D384" s="10"/>
      <c r="E384" s="10"/>
      <c r="F384" s="10"/>
    </row>
    <row r="385" spans="2:6">
      <c r="B385" s="10"/>
      <c r="C385" s="10"/>
      <c r="D385" s="10"/>
      <c r="E385" s="10"/>
      <c r="F385" s="10"/>
    </row>
    <row r="386" spans="2:6">
      <c r="B386" s="10"/>
      <c r="C386" s="10"/>
      <c r="D386" s="10"/>
      <c r="E386" s="10"/>
      <c r="F386" s="10"/>
    </row>
    <row r="387" spans="2:6">
      <c r="B387" s="10"/>
      <c r="C387" s="10"/>
      <c r="D387" s="10"/>
      <c r="E387" s="10"/>
      <c r="F387" s="10"/>
    </row>
    <row r="388" spans="2:6">
      <c r="B388" s="10"/>
      <c r="C388" s="10"/>
      <c r="D388" s="10"/>
      <c r="E388" s="10"/>
      <c r="F388" s="10"/>
    </row>
    <row r="389" spans="2:6">
      <c r="B389" s="10"/>
      <c r="C389" s="10"/>
      <c r="D389" s="10"/>
      <c r="E389" s="10"/>
      <c r="F389" s="10"/>
    </row>
    <row r="390" spans="2:6">
      <c r="B390" s="10"/>
      <c r="C390" s="10"/>
      <c r="D390" s="10"/>
      <c r="E390" s="10"/>
      <c r="F390" s="10"/>
    </row>
    <row r="391" spans="2:6">
      <c r="B391" s="10"/>
      <c r="C391" s="10"/>
      <c r="D391" s="10"/>
      <c r="E391" s="10"/>
      <c r="F391" s="10"/>
    </row>
    <row r="392" spans="2:6">
      <c r="B392" s="10"/>
      <c r="C392" s="10"/>
      <c r="D392" s="10"/>
      <c r="E392" s="10"/>
      <c r="F392" s="10"/>
    </row>
    <row r="393" spans="2:6">
      <c r="B393" s="10"/>
      <c r="C393" s="10"/>
      <c r="D393" s="10"/>
      <c r="E393" s="10"/>
      <c r="F393" s="10"/>
    </row>
    <row r="394" spans="2:6">
      <c r="B394" s="10"/>
      <c r="C394" s="10"/>
      <c r="D394" s="10"/>
      <c r="E394" s="10"/>
      <c r="F394" s="10"/>
    </row>
    <row r="395" spans="2:6">
      <c r="B395" s="10"/>
      <c r="C395" s="10"/>
      <c r="D395" s="10"/>
      <c r="E395" s="10"/>
      <c r="F395" s="10"/>
    </row>
    <row r="396" spans="2:6">
      <c r="B396" s="10"/>
      <c r="C396" s="10"/>
      <c r="D396" s="10"/>
      <c r="E396" s="10"/>
      <c r="F396" s="10"/>
    </row>
    <row r="397" spans="2:6">
      <c r="B397" s="10"/>
      <c r="C397" s="10"/>
      <c r="D397" s="10"/>
      <c r="E397" s="10"/>
      <c r="F397" s="10"/>
    </row>
    <row r="398" spans="2:6">
      <c r="B398" s="10"/>
      <c r="C398" s="10"/>
      <c r="D398" s="10"/>
      <c r="E398" s="10"/>
      <c r="F398" s="10"/>
    </row>
    <row r="399" spans="2:6">
      <c r="B399" s="10"/>
      <c r="C399" s="10"/>
      <c r="D399" s="10"/>
      <c r="E399" s="10"/>
      <c r="F399" s="10"/>
    </row>
    <row r="400" spans="2:6">
      <c r="B400" s="10"/>
      <c r="C400" s="10"/>
      <c r="D400" s="10"/>
      <c r="E400" s="10"/>
      <c r="F400" s="10"/>
    </row>
    <row r="401" spans="2:6">
      <c r="B401" s="10"/>
      <c r="C401" s="10"/>
      <c r="D401" s="10"/>
      <c r="E401" s="10"/>
      <c r="F401" s="10"/>
    </row>
    <row r="402" spans="2:6">
      <c r="B402" s="10"/>
      <c r="C402" s="10"/>
      <c r="D402" s="10"/>
      <c r="E402" s="10"/>
      <c r="F402" s="10"/>
    </row>
    <row r="403" spans="2:6">
      <c r="B403" s="10"/>
      <c r="C403" s="10"/>
      <c r="D403" s="10"/>
      <c r="E403" s="10"/>
      <c r="F403" s="10"/>
    </row>
    <row r="404" spans="2:6">
      <c r="B404" s="10"/>
      <c r="C404" s="10"/>
      <c r="D404" s="10"/>
      <c r="E404" s="10"/>
      <c r="F404" s="10"/>
    </row>
    <row r="405" spans="2:6">
      <c r="B405" s="10"/>
      <c r="C405" s="10"/>
      <c r="D405" s="10"/>
      <c r="E405" s="10"/>
      <c r="F405" s="10"/>
    </row>
    <row r="406" spans="2:6">
      <c r="B406" s="10"/>
      <c r="C406" s="10"/>
      <c r="D406" s="10"/>
      <c r="E406" s="10"/>
      <c r="F406" s="10"/>
    </row>
    <row r="407" spans="2:6">
      <c r="B407" s="10"/>
      <c r="C407" s="10"/>
      <c r="D407" s="10"/>
      <c r="E407" s="10"/>
      <c r="F407" s="10"/>
    </row>
    <row r="408" spans="2:6">
      <c r="B408" s="10"/>
      <c r="C408" s="10"/>
      <c r="D408" s="10"/>
      <c r="E408" s="10"/>
      <c r="F408" s="10"/>
    </row>
    <row r="409" spans="2:6">
      <c r="B409" s="10"/>
      <c r="C409" s="10"/>
      <c r="D409" s="10"/>
      <c r="E409" s="10"/>
      <c r="F409" s="10"/>
    </row>
    <row r="410" spans="2:6">
      <c r="B410" s="10"/>
      <c r="C410" s="10"/>
      <c r="D410" s="10"/>
      <c r="E410" s="10"/>
      <c r="F410" s="10"/>
    </row>
    <row r="411" spans="2:6">
      <c r="B411" s="10"/>
      <c r="C411" s="10"/>
      <c r="D411" s="10"/>
      <c r="E411" s="10"/>
      <c r="F411" s="10"/>
    </row>
    <row r="412" spans="2:6">
      <c r="B412" s="10"/>
      <c r="C412" s="10"/>
      <c r="D412" s="10"/>
      <c r="E412" s="10"/>
      <c r="F412" s="10"/>
    </row>
    <row r="413" spans="2:6">
      <c r="B413" s="10"/>
      <c r="C413" s="10"/>
      <c r="D413" s="10"/>
      <c r="E413" s="10"/>
      <c r="F413" s="10"/>
    </row>
    <row r="414" spans="2:6">
      <c r="B414" s="10"/>
      <c r="C414" s="10"/>
      <c r="D414" s="10"/>
      <c r="E414" s="10"/>
      <c r="F414" s="10"/>
    </row>
    <row r="415" spans="2:6">
      <c r="B415" s="10"/>
      <c r="C415" s="10"/>
      <c r="D415" s="10"/>
      <c r="E415" s="10"/>
      <c r="F415" s="10"/>
    </row>
    <row r="416" spans="2:6">
      <c r="B416" s="10"/>
      <c r="C416" s="10"/>
      <c r="D416" s="10"/>
      <c r="E416" s="10"/>
      <c r="F416" s="10"/>
    </row>
    <row r="417" spans="2:6">
      <c r="B417" s="10"/>
      <c r="C417" s="10"/>
      <c r="D417" s="10"/>
      <c r="E417" s="10"/>
      <c r="F417" s="10"/>
    </row>
    <row r="418" spans="2:6">
      <c r="B418" s="10"/>
      <c r="C418" s="10"/>
      <c r="D418" s="10"/>
      <c r="E418" s="10"/>
      <c r="F418" s="10"/>
    </row>
    <row r="419" spans="2:6">
      <c r="B419" s="10"/>
      <c r="C419" s="10"/>
      <c r="D419" s="10"/>
      <c r="E419" s="10"/>
      <c r="F419" s="10"/>
    </row>
    <row r="420" spans="2:6">
      <c r="B420" s="10"/>
      <c r="C420" s="10"/>
      <c r="D420" s="10"/>
      <c r="E420" s="10"/>
      <c r="F420" s="10"/>
    </row>
    <row r="421" spans="2:6">
      <c r="B421" s="10"/>
      <c r="C421" s="10"/>
      <c r="D421" s="10"/>
      <c r="E421" s="10"/>
      <c r="F421" s="10"/>
    </row>
    <row r="422" spans="2:6">
      <c r="B422" s="10"/>
      <c r="C422" s="10"/>
      <c r="D422" s="10"/>
      <c r="E422" s="10"/>
      <c r="F422" s="10"/>
    </row>
    <row r="423" spans="2:6">
      <c r="B423" s="10"/>
      <c r="C423" s="10"/>
      <c r="D423" s="10"/>
      <c r="E423" s="10"/>
      <c r="F423" s="10"/>
    </row>
    <row r="424" spans="2:6">
      <c r="B424" s="10"/>
      <c r="C424" s="10"/>
      <c r="D424" s="10"/>
      <c r="E424" s="10"/>
      <c r="F424" s="10"/>
    </row>
    <row r="425" spans="2:6">
      <c r="B425" s="10"/>
      <c r="C425" s="10"/>
      <c r="D425" s="10"/>
      <c r="E425" s="10"/>
      <c r="F425" s="10"/>
    </row>
    <row r="426" spans="2:6">
      <c r="B426" s="10"/>
      <c r="C426" s="10"/>
      <c r="D426" s="10"/>
      <c r="E426" s="10"/>
      <c r="F426" s="10"/>
    </row>
    <row r="427" spans="2:6">
      <c r="B427" s="10"/>
      <c r="C427" s="10"/>
      <c r="D427" s="10"/>
      <c r="E427" s="10"/>
      <c r="F427" s="10"/>
    </row>
    <row r="428" spans="2:6">
      <c r="B428" s="10"/>
      <c r="C428" s="10"/>
      <c r="D428" s="10"/>
      <c r="E428" s="10"/>
      <c r="F428" s="10"/>
    </row>
    <row r="429" spans="2:6">
      <c r="B429" s="10"/>
      <c r="C429" s="10"/>
      <c r="D429" s="10"/>
      <c r="E429" s="10"/>
      <c r="F429" s="10"/>
    </row>
    <row r="430" spans="2:6">
      <c r="B430" s="10"/>
      <c r="C430" s="10"/>
      <c r="D430" s="10"/>
      <c r="E430" s="10"/>
      <c r="F430" s="10"/>
    </row>
    <row r="431" spans="2:6">
      <c r="B431" s="10"/>
      <c r="C431" s="10"/>
      <c r="D431" s="10"/>
      <c r="E431" s="10"/>
      <c r="F431" s="10"/>
    </row>
    <row r="432" spans="2:6">
      <c r="B432" s="10"/>
      <c r="C432" s="10"/>
      <c r="D432" s="10"/>
      <c r="E432" s="10"/>
      <c r="F432" s="10"/>
    </row>
    <row r="433" spans="2:6">
      <c r="B433" s="10"/>
      <c r="C433" s="10"/>
      <c r="D433" s="10"/>
      <c r="E433" s="10"/>
      <c r="F433" s="10"/>
    </row>
    <row r="434" spans="2:6">
      <c r="B434" s="10"/>
      <c r="C434" s="10"/>
      <c r="D434" s="10"/>
      <c r="E434" s="10"/>
      <c r="F434" s="10"/>
    </row>
    <row r="435" spans="2:6">
      <c r="B435" s="10"/>
      <c r="C435" s="10"/>
      <c r="D435" s="10"/>
      <c r="E435" s="10"/>
      <c r="F435" s="10"/>
    </row>
    <row r="436" spans="2:6">
      <c r="B436" s="10"/>
      <c r="C436" s="10"/>
      <c r="D436" s="10"/>
      <c r="E436" s="10"/>
      <c r="F436" s="10"/>
    </row>
    <row r="437" spans="2:6">
      <c r="B437" s="10"/>
      <c r="C437" s="10"/>
      <c r="D437" s="10"/>
      <c r="E437" s="10"/>
      <c r="F437" s="10"/>
    </row>
    <row r="438" spans="2:6">
      <c r="B438" s="10"/>
      <c r="C438" s="10"/>
      <c r="D438" s="10"/>
      <c r="E438" s="10"/>
      <c r="F438" s="10"/>
    </row>
    <row r="439" spans="2:6">
      <c r="B439" s="10"/>
      <c r="C439" s="10"/>
      <c r="D439" s="10"/>
      <c r="E439" s="10"/>
      <c r="F439" s="10"/>
    </row>
    <row r="440" spans="2:6">
      <c r="B440" s="10"/>
      <c r="C440" s="10"/>
      <c r="D440" s="10"/>
      <c r="E440" s="10"/>
      <c r="F440" s="10"/>
    </row>
    <row r="441" spans="2:6">
      <c r="B441" s="10"/>
      <c r="C441" s="10"/>
      <c r="D441" s="10"/>
      <c r="E441" s="10"/>
      <c r="F441" s="10"/>
    </row>
    <row r="442" spans="2:6">
      <c r="B442" s="10"/>
      <c r="C442" s="10"/>
      <c r="D442" s="10"/>
      <c r="E442" s="10"/>
      <c r="F442" s="10"/>
    </row>
    <row r="443" spans="2:6">
      <c r="B443" s="10"/>
      <c r="C443" s="10"/>
      <c r="D443" s="10"/>
      <c r="E443" s="10"/>
      <c r="F443" s="10"/>
    </row>
    <row r="444" spans="2:6">
      <c r="B444" s="10"/>
      <c r="C444" s="10"/>
      <c r="D444" s="10"/>
      <c r="E444" s="10"/>
      <c r="F444" s="10"/>
    </row>
    <row r="445" spans="2:6">
      <c r="B445" s="10"/>
      <c r="C445" s="10"/>
      <c r="D445" s="10"/>
      <c r="E445" s="10"/>
      <c r="F445" s="10"/>
    </row>
    <row r="446" spans="2:6">
      <c r="B446" s="10"/>
      <c r="C446" s="10"/>
      <c r="D446" s="10"/>
      <c r="E446" s="10"/>
      <c r="F446" s="10"/>
    </row>
    <row r="447" spans="2:6">
      <c r="B447" s="10"/>
      <c r="C447" s="10"/>
      <c r="D447" s="10"/>
      <c r="E447" s="10"/>
      <c r="F447" s="10"/>
    </row>
    <row r="448" spans="2:6">
      <c r="B448" s="10"/>
      <c r="C448" s="10"/>
      <c r="D448" s="10"/>
      <c r="E448" s="10"/>
      <c r="F448" s="10"/>
    </row>
    <row r="449" spans="2:6">
      <c r="B449" s="10"/>
      <c r="C449" s="10"/>
      <c r="D449" s="10"/>
      <c r="E449" s="10"/>
      <c r="F449" s="10"/>
    </row>
    <row r="450" spans="2:6">
      <c r="B450" s="10"/>
      <c r="C450" s="10"/>
      <c r="D450" s="10"/>
      <c r="E450" s="10"/>
      <c r="F450" s="10"/>
    </row>
    <row r="451" spans="2:6">
      <c r="B451" s="10"/>
      <c r="C451" s="10"/>
      <c r="D451" s="10"/>
      <c r="E451" s="10"/>
      <c r="F451" s="10"/>
    </row>
    <row r="452" spans="2:6">
      <c r="B452" s="10"/>
      <c r="C452" s="10"/>
      <c r="D452" s="10"/>
      <c r="E452" s="10"/>
      <c r="F452" s="10"/>
    </row>
    <row r="453" spans="2:6">
      <c r="B453" s="10"/>
      <c r="C453" s="10"/>
      <c r="D453" s="10"/>
      <c r="E453" s="10"/>
      <c r="F453" s="10"/>
    </row>
    <row r="454" spans="2:6">
      <c r="B454" s="10"/>
      <c r="C454" s="10"/>
      <c r="D454" s="10"/>
      <c r="E454" s="10"/>
      <c r="F454" s="10"/>
    </row>
    <row r="455" spans="2:6">
      <c r="B455" s="10"/>
      <c r="C455" s="10"/>
      <c r="D455" s="10"/>
      <c r="E455" s="10"/>
      <c r="F455" s="10"/>
    </row>
    <row r="456" spans="2:6">
      <c r="B456" s="10"/>
      <c r="C456" s="10"/>
      <c r="D456" s="10"/>
      <c r="E456" s="10"/>
      <c r="F456" s="10"/>
    </row>
    <row r="457" spans="2:6">
      <c r="B457" s="10"/>
      <c r="C457" s="10"/>
      <c r="D457" s="10"/>
      <c r="E457" s="10"/>
      <c r="F457" s="10"/>
    </row>
    <row r="458" spans="2:6">
      <c r="B458" s="10"/>
      <c r="C458" s="10"/>
      <c r="D458" s="10"/>
      <c r="E458" s="10"/>
      <c r="F458" s="10"/>
    </row>
    <row r="459" spans="2:6">
      <c r="B459" s="10"/>
      <c r="C459" s="10"/>
      <c r="D459" s="10"/>
      <c r="E459" s="10"/>
      <c r="F459" s="10"/>
    </row>
    <row r="460" spans="2:6">
      <c r="B460" s="10"/>
      <c r="C460" s="10"/>
      <c r="D460" s="10"/>
      <c r="E460" s="10"/>
      <c r="F460" s="10"/>
    </row>
    <row r="461" spans="2:6">
      <c r="B461" s="10"/>
      <c r="C461" s="10"/>
      <c r="D461" s="10"/>
      <c r="E461" s="10"/>
      <c r="F461" s="10"/>
    </row>
    <row r="462" spans="2:6">
      <c r="B462" s="10"/>
      <c r="C462" s="10"/>
      <c r="D462" s="10"/>
      <c r="E462" s="10"/>
      <c r="F462" s="10"/>
    </row>
    <row r="463" spans="2:6">
      <c r="B463" s="10"/>
      <c r="C463" s="10"/>
      <c r="D463" s="10"/>
      <c r="E463" s="10"/>
      <c r="F463" s="10"/>
    </row>
    <row r="464" spans="2:6">
      <c r="B464" s="10"/>
      <c r="C464" s="10"/>
      <c r="D464" s="10"/>
      <c r="E464" s="10"/>
      <c r="F464" s="10"/>
    </row>
    <row r="465" spans="2:6">
      <c r="B465" s="10"/>
      <c r="C465" s="10"/>
      <c r="D465" s="10"/>
      <c r="E465" s="10"/>
      <c r="F465" s="10"/>
    </row>
    <row r="466" spans="2:6">
      <c r="B466" s="10"/>
      <c r="C466" s="10"/>
      <c r="D466" s="10"/>
      <c r="E466" s="10"/>
      <c r="F466" s="10"/>
    </row>
    <row r="467" spans="2:6">
      <c r="B467" s="10"/>
      <c r="C467" s="10"/>
      <c r="D467" s="10"/>
      <c r="E467" s="10"/>
      <c r="F467" s="10"/>
    </row>
    <row r="468" spans="2:6">
      <c r="B468" s="10"/>
      <c r="C468" s="10"/>
      <c r="D468" s="10"/>
      <c r="E468" s="10"/>
      <c r="F468" s="10"/>
    </row>
    <row r="469" spans="2:6">
      <c r="B469" s="10"/>
      <c r="C469" s="10"/>
      <c r="D469" s="10"/>
      <c r="E469" s="10"/>
      <c r="F469" s="10"/>
    </row>
    <row r="470" spans="2:6">
      <c r="B470" s="10"/>
      <c r="C470" s="10"/>
      <c r="D470" s="10"/>
      <c r="E470" s="10"/>
      <c r="F470" s="10"/>
    </row>
    <row r="471" spans="2:6">
      <c r="B471" s="10"/>
      <c r="C471" s="10"/>
      <c r="D471" s="10"/>
      <c r="E471" s="10"/>
      <c r="F471" s="10"/>
    </row>
    <row r="472" spans="2:6">
      <c r="B472" s="10"/>
      <c r="C472" s="10"/>
      <c r="D472" s="10"/>
      <c r="E472" s="10"/>
      <c r="F472" s="10"/>
    </row>
    <row r="473" spans="2:6">
      <c r="B473" s="10"/>
      <c r="C473" s="10"/>
      <c r="D473" s="10"/>
      <c r="E473" s="10"/>
      <c r="F473" s="10"/>
    </row>
    <row r="474" spans="2:6">
      <c r="B474" s="10"/>
      <c r="C474" s="10"/>
      <c r="D474" s="10"/>
      <c r="E474" s="10"/>
      <c r="F474" s="10"/>
    </row>
    <row r="475" spans="2:6">
      <c r="B475" s="10"/>
      <c r="C475" s="10"/>
      <c r="D475" s="10"/>
      <c r="E475" s="10"/>
      <c r="F475" s="10"/>
    </row>
    <row r="476" spans="2:6">
      <c r="B476" s="10"/>
      <c r="C476" s="10"/>
      <c r="D476" s="10"/>
      <c r="E476" s="10"/>
      <c r="F476" s="10"/>
    </row>
    <row r="477" spans="2:6">
      <c r="B477" s="10"/>
      <c r="C477" s="10"/>
      <c r="D477" s="10"/>
      <c r="E477" s="10"/>
      <c r="F477" s="10"/>
    </row>
    <row r="478" spans="2:6">
      <c r="B478" s="10"/>
      <c r="C478" s="10"/>
      <c r="D478" s="10"/>
      <c r="E478" s="10"/>
      <c r="F478" s="10"/>
    </row>
    <row r="479" spans="2:6">
      <c r="B479" s="10"/>
      <c r="C479" s="10"/>
      <c r="D479" s="10"/>
      <c r="E479" s="10"/>
      <c r="F479" s="10"/>
    </row>
    <row r="480" spans="2:6">
      <c r="B480" s="10"/>
      <c r="C480" s="10"/>
      <c r="D480" s="10"/>
      <c r="E480" s="10"/>
      <c r="F480" s="10"/>
    </row>
    <row r="481" spans="2:6">
      <c r="B481" s="10"/>
      <c r="C481" s="10"/>
      <c r="D481" s="10"/>
      <c r="E481" s="10"/>
      <c r="F481" s="10"/>
    </row>
    <row r="482" spans="2:6">
      <c r="B482" s="10"/>
      <c r="C482" s="10"/>
      <c r="D482" s="10"/>
      <c r="E482" s="10"/>
      <c r="F482" s="10"/>
    </row>
    <row r="483" spans="2:6">
      <c r="B483" s="10"/>
      <c r="C483" s="10"/>
      <c r="D483" s="10"/>
      <c r="E483" s="10"/>
      <c r="F483" s="10"/>
    </row>
    <row r="484" spans="2:6">
      <c r="B484" s="10"/>
      <c r="C484" s="10"/>
      <c r="D484" s="10"/>
      <c r="E484" s="10"/>
      <c r="F484" s="10"/>
    </row>
    <row r="485" spans="2:6">
      <c r="B485" s="10"/>
      <c r="C485" s="10"/>
      <c r="D485" s="10"/>
      <c r="E485" s="10"/>
      <c r="F485" s="10"/>
    </row>
    <row r="486" spans="2:6">
      <c r="B486" s="10"/>
      <c r="C486" s="10"/>
      <c r="D486" s="10"/>
      <c r="E486" s="10"/>
      <c r="F486" s="10"/>
    </row>
    <row r="487" spans="2:6">
      <c r="B487" s="10"/>
      <c r="C487" s="10"/>
      <c r="D487" s="10"/>
      <c r="E487" s="10"/>
      <c r="F487" s="10"/>
    </row>
    <row r="488" spans="2:6">
      <c r="B488" s="10"/>
      <c r="C488" s="10"/>
      <c r="D488" s="10"/>
      <c r="E488" s="10"/>
      <c r="F488" s="10"/>
    </row>
    <row r="489" spans="2:6">
      <c r="B489" s="10"/>
      <c r="C489" s="10"/>
      <c r="D489" s="10"/>
      <c r="E489" s="10"/>
      <c r="F489" s="10"/>
    </row>
    <row r="490" spans="2:6">
      <c r="B490" s="10"/>
      <c r="C490" s="10"/>
      <c r="D490" s="10"/>
      <c r="E490" s="10"/>
      <c r="F490" s="10"/>
    </row>
    <row r="491" spans="2:6">
      <c r="B491" s="10"/>
      <c r="C491" s="10"/>
      <c r="D491" s="10"/>
      <c r="E491" s="10"/>
      <c r="F491" s="10"/>
    </row>
    <row r="492" spans="2:6">
      <c r="B492" s="10"/>
      <c r="C492" s="10"/>
      <c r="D492" s="10"/>
      <c r="E492" s="10"/>
      <c r="F492" s="10"/>
    </row>
    <row r="493" spans="2:6">
      <c r="B493" s="10"/>
      <c r="C493" s="10"/>
      <c r="D493" s="10"/>
      <c r="E493" s="10"/>
      <c r="F493" s="10"/>
    </row>
    <row r="494" spans="2:6">
      <c r="B494" s="10"/>
      <c r="C494" s="10"/>
      <c r="D494" s="10"/>
      <c r="E494" s="10"/>
      <c r="F494" s="10"/>
    </row>
    <row r="495" spans="2:6">
      <c r="B495" s="10"/>
      <c r="C495" s="10"/>
      <c r="D495" s="10"/>
      <c r="E495" s="10"/>
      <c r="F495" s="10"/>
    </row>
    <row r="496" spans="2:6">
      <c r="B496" s="10"/>
      <c r="C496" s="10"/>
      <c r="D496" s="10"/>
      <c r="E496" s="10"/>
      <c r="F496" s="10"/>
    </row>
    <row r="497" spans="2:6">
      <c r="B497" s="10"/>
      <c r="C497" s="10"/>
      <c r="D497" s="10"/>
      <c r="E497" s="10"/>
      <c r="F497" s="10"/>
    </row>
    <row r="498" spans="2:6">
      <c r="B498" s="10"/>
      <c r="C498" s="10"/>
      <c r="D498" s="10"/>
      <c r="E498" s="10"/>
      <c r="F498" s="10"/>
    </row>
    <row r="499" spans="2:6">
      <c r="B499" s="10"/>
      <c r="C499" s="10"/>
      <c r="D499" s="10"/>
      <c r="E499" s="10"/>
      <c r="F499" s="10"/>
    </row>
    <row r="500" spans="2:6">
      <c r="B500" s="10"/>
      <c r="C500" s="10"/>
      <c r="D500" s="10"/>
      <c r="E500" s="10"/>
      <c r="F500" s="10"/>
    </row>
    <row r="501" spans="2:6">
      <c r="B501" s="10"/>
      <c r="C501" s="10"/>
      <c r="D501" s="10"/>
      <c r="E501" s="10"/>
      <c r="F501" s="10"/>
    </row>
    <row r="502" spans="2:6">
      <c r="B502" s="10"/>
      <c r="C502" s="10"/>
      <c r="D502" s="10"/>
      <c r="E502" s="10"/>
      <c r="F502" s="10"/>
    </row>
    <row r="503" spans="2:6">
      <c r="B503" s="10"/>
      <c r="C503" s="10"/>
      <c r="D503" s="10"/>
      <c r="E503" s="10"/>
      <c r="F503" s="10"/>
    </row>
    <row r="504" spans="2:6">
      <c r="B504" s="10"/>
      <c r="C504" s="10"/>
      <c r="D504" s="10"/>
      <c r="E504" s="10"/>
      <c r="F504" s="10"/>
    </row>
    <row r="505" spans="2:6">
      <c r="B505" s="10"/>
      <c r="C505" s="10"/>
      <c r="D505" s="10"/>
      <c r="E505" s="10"/>
      <c r="F505" s="10"/>
    </row>
    <row r="506" spans="2:6">
      <c r="B506" s="10"/>
      <c r="C506" s="10"/>
      <c r="D506" s="10"/>
      <c r="E506" s="10"/>
      <c r="F506" s="10"/>
    </row>
    <row r="507" spans="2:6">
      <c r="B507" s="10"/>
      <c r="C507" s="10"/>
      <c r="D507" s="10"/>
      <c r="E507" s="10"/>
      <c r="F507" s="10"/>
    </row>
    <row r="508" spans="2:6">
      <c r="B508" s="10"/>
      <c r="C508" s="10"/>
      <c r="D508" s="10"/>
      <c r="E508" s="10"/>
      <c r="F508" s="10"/>
    </row>
    <row r="509" spans="2:6">
      <c r="B509" s="10"/>
      <c r="C509" s="10"/>
      <c r="D509" s="10"/>
      <c r="E509" s="10"/>
      <c r="F509" s="10"/>
    </row>
    <row r="510" spans="2:6">
      <c r="B510" s="10"/>
      <c r="C510" s="10"/>
      <c r="D510" s="10"/>
      <c r="E510" s="10"/>
      <c r="F510" s="10"/>
    </row>
    <row r="511" spans="2:6">
      <c r="B511" s="10"/>
      <c r="C511" s="10"/>
      <c r="D511" s="10"/>
      <c r="E511" s="10"/>
      <c r="F511" s="10"/>
    </row>
    <row r="512" spans="2:6">
      <c r="B512" s="10"/>
      <c r="C512" s="10"/>
      <c r="D512" s="10"/>
      <c r="E512" s="10"/>
      <c r="F512" s="10"/>
    </row>
    <row r="513" spans="2:6">
      <c r="B513" s="10"/>
      <c r="C513" s="10"/>
      <c r="D513" s="10"/>
      <c r="E513" s="10"/>
      <c r="F513" s="10"/>
    </row>
    <row r="514" spans="2:6">
      <c r="B514" s="10"/>
      <c r="C514" s="10"/>
      <c r="D514" s="10"/>
      <c r="E514" s="10"/>
      <c r="F514" s="10"/>
    </row>
    <row r="515" spans="2:6">
      <c r="B515" s="10"/>
      <c r="C515" s="10"/>
      <c r="D515" s="10"/>
      <c r="E515" s="10"/>
      <c r="F515" s="10"/>
    </row>
    <row r="516" spans="2:6">
      <c r="B516" s="10"/>
      <c r="C516" s="10"/>
      <c r="D516" s="10"/>
      <c r="E516" s="10"/>
      <c r="F516" s="10"/>
    </row>
    <row r="517" spans="2:6">
      <c r="B517" s="10"/>
      <c r="C517" s="10"/>
      <c r="D517" s="10"/>
      <c r="E517" s="10"/>
      <c r="F517" s="10"/>
    </row>
    <row r="518" spans="2:6">
      <c r="B518" s="10"/>
      <c r="C518" s="10"/>
      <c r="D518" s="10"/>
      <c r="E518" s="10"/>
      <c r="F518" s="10"/>
    </row>
    <row r="519" spans="2:6">
      <c r="B519" s="10"/>
      <c r="C519" s="10"/>
      <c r="D519" s="10"/>
      <c r="E519" s="10"/>
      <c r="F519" s="10"/>
    </row>
    <row r="520" spans="2:6">
      <c r="B520" s="10"/>
      <c r="C520" s="10"/>
      <c r="D520" s="10"/>
      <c r="E520" s="10"/>
      <c r="F520" s="10"/>
    </row>
    <row r="521" spans="2:6">
      <c r="B521" s="10"/>
      <c r="C521" s="10"/>
      <c r="D521" s="10"/>
      <c r="E521" s="10"/>
      <c r="F521" s="10"/>
    </row>
    <row r="522" spans="2:6">
      <c r="B522" s="10"/>
      <c r="C522" s="10"/>
      <c r="D522" s="10"/>
      <c r="E522" s="10"/>
      <c r="F522" s="10"/>
    </row>
    <row r="523" spans="2:6">
      <c r="B523" s="10"/>
      <c r="C523" s="10"/>
      <c r="D523" s="10"/>
      <c r="E523" s="10"/>
      <c r="F523" s="10"/>
    </row>
    <row r="524" spans="2:6">
      <c r="B524" s="10"/>
      <c r="C524" s="10"/>
      <c r="D524" s="10"/>
      <c r="E524" s="10"/>
      <c r="F524" s="10"/>
    </row>
    <row r="525" spans="2:6">
      <c r="B525" s="10"/>
      <c r="C525" s="10"/>
      <c r="D525" s="10"/>
      <c r="E525" s="10"/>
      <c r="F525" s="10"/>
    </row>
    <row r="526" spans="2:6">
      <c r="B526" s="10"/>
      <c r="C526" s="10"/>
      <c r="D526" s="10"/>
      <c r="E526" s="10"/>
      <c r="F526" s="10"/>
    </row>
    <row r="527" spans="2:6">
      <c r="B527" s="10"/>
      <c r="C527" s="10"/>
      <c r="D527" s="10"/>
      <c r="E527" s="10"/>
      <c r="F527" s="10"/>
    </row>
    <row r="528" spans="2:6">
      <c r="B528" s="10"/>
      <c r="C528" s="10"/>
      <c r="D528" s="10"/>
      <c r="E528" s="10"/>
      <c r="F528" s="10"/>
    </row>
    <row r="529" spans="2:6">
      <c r="B529" s="10"/>
      <c r="C529" s="10"/>
      <c r="D529" s="10"/>
      <c r="E529" s="10"/>
      <c r="F529" s="10"/>
    </row>
    <row r="530" spans="2:6">
      <c r="B530" s="10"/>
      <c r="C530" s="10"/>
      <c r="D530" s="10"/>
      <c r="E530" s="10"/>
      <c r="F530" s="10"/>
    </row>
    <row r="531" spans="2:6">
      <c r="B531" s="10"/>
      <c r="C531" s="10"/>
      <c r="D531" s="10"/>
      <c r="E531" s="10"/>
      <c r="F531" s="10"/>
    </row>
    <row r="532" spans="2:6">
      <c r="B532" s="10"/>
      <c r="C532" s="10"/>
      <c r="D532" s="10"/>
      <c r="E532" s="10"/>
      <c r="F532" s="10"/>
    </row>
    <row r="533" spans="2:6">
      <c r="B533" s="10"/>
      <c r="C533" s="10"/>
      <c r="D533" s="10"/>
      <c r="E533" s="10"/>
      <c r="F533" s="10"/>
    </row>
    <row r="534" spans="2:6">
      <c r="B534" s="10"/>
      <c r="C534" s="10"/>
      <c r="D534" s="10"/>
      <c r="E534" s="10"/>
      <c r="F534" s="10"/>
    </row>
    <row r="535" spans="2:6">
      <c r="B535" s="10"/>
      <c r="C535" s="10"/>
      <c r="D535" s="10"/>
      <c r="E535" s="10"/>
      <c r="F535" s="10"/>
    </row>
    <row r="536" spans="2:6">
      <c r="B536" s="10"/>
      <c r="C536" s="10"/>
      <c r="D536" s="10"/>
      <c r="E536" s="10"/>
      <c r="F536" s="10"/>
    </row>
    <row r="537" spans="2:6">
      <c r="B537" s="10"/>
      <c r="C537" s="10"/>
      <c r="D537" s="10"/>
      <c r="E537" s="10"/>
      <c r="F537" s="10"/>
    </row>
    <row r="538" spans="2:6">
      <c r="B538" s="10"/>
      <c r="C538" s="10"/>
      <c r="D538" s="10"/>
      <c r="E538" s="10"/>
      <c r="F538" s="10"/>
    </row>
    <row r="539" spans="2:6">
      <c r="B539" s="10"/>
      <c r="C539" s="10"/>
      <c r="D539" s="10"/>
      <c r="E539" s="10"/>
      <c r="F539" s="10"/>
    </row>
    <row r="540" spans="2:6">
      <c r="B540" s="10"/>
      <c r="C540" s="10"/>
      <c r="D540" s="10"/>
      <c r="E540" s="10"/>
      <c r="F540" s="10"/>
    </row>
    <row r="541" spans="2:6">
      <c r="B541" s="10"/>
      <c r="C541" s="10"/>
      <c r="D541" s="10"/>
      <c r="E541" s="10"/>
      <c r="F541" s="10"/>
    </row>
    <row r="542" spans="2:6">
      <c r="B542" s="10"/>
      <c r="C542" s="10"/>
      <c r="D542" s="10"/>
      <c r="E542" s="10"/>
      <c r="F542" s="10"/>
    </row>
    <row r="543" spans="2:6">
      <c r="B543" s="10"/>
      <c r="C543" s="10"/>
      <c r="D543" s="10"/>
      <c r="E543" s="10"/>
      <c r="F543" s="10"/>
    </row>
    <row r="544" spans="2:6">
      <c r="B544" s="10"/>
      <c r="C544" s="10"/>
      <c r="D544" s="10"/>
      <c r="E544" s="10"/>
      <c r="F544" s="10"/>
    </row>
    <row r="545" spans="2:6">
      <c r="B545" s="10"/>
      <c r="C545" s="10"/>
      <c r="D545" s="10"/>
      <c r="E545" s="10"/>
      <c r="F545" s="10"/>
    </row>
    <row r="546" spans="2:6">
      <c r="B546" s="10"/>
      <c r="C546" s="10"/>
      <c r="D546" s="10"/>
      <c r="E546" s="10"/>
      <c r="F546" s="10"/>
    </row>
    <row r="547" spans="2:6">
      <c r="B547" s="10"/>
      <c r="C547" s="10"/>
      <c r="D547" s="10"/>
      <c r="E547" s="10"/>
      <c r="F547" s="10"/>
    </row>
    <row r="548" spans="2:6">
      <c r="B548" s="10"/>
      <c r="C548" s="10"/>
      <c r="D548" s="10"/>
      <c r="E548" s="10"/>
      <c r="F548" s="10"/>
    </row>
    <row r="549" spans="2:6">
      <c r="B549" s="10"/>
      <c r="C549" s="10"/>
      <c r="D549" s="10"/>
      <c r="E549" s="10"/>
      <c r="F549" s="10"/>
    </row>
    <row r="550" spans="2:6">
      <c r="B550" s="10"/>
      <c r="C550" s="10"/>
      <c r="D550" s="10"/>
      <c r="E550" s="10"/>
      <c r="F550" s="10"/>
    </row>
    <row r="551" spans="2:6">
      <c r="B551" s="10"/>
      <c r="C551" s="10"/>
      <c r="D551" s="10"/>
      <c r="E551" s="10"/>
      <c r="F551" s="10"/>
    </row>
    <row r="552" spans="2:6">
      <c r="B552" s="10"/>
      <c r="C552" s="10"/>
      <c r="D552" s="10"/>
      <c r="E552" s="10"/>
      <c r="F552" s="10"/>
    </row>
    <row r="553" spans="2:6">
      <c r="B553" s="10"/>
      <c r="C553" s="10"/>
      <c r="D553" s="10"/>
      <c r="E553" s="10"/>
      <c r="F553" s="10"/>
    </row>
    <row r="554" spans="2:6">
      <c r="B554" s="10"/>
      <c r="C554" s="10"/>
      <c r="D554" s="10"/>
      <c r="E554" s="10"/>
      <c r="F554" s="10"/>
    </row>
    <row r="555" spans="2:6">
      <c r="B555" s="10"/>
      <c r="C555" s="10"/>
      <c r="D555" s="10"/>
      <c r="E555" s="10"/>
      <c r="F555" s="10"/>
    </row>
    <row r="556" spans="2:6">
      <c r="B556" s="10"/>
      <c r="C556" s="10"/>
      <c r="D556" s="10"/>
      <c r="E556" s="10"/>
      <c r="F556" s="10"/>
    </row>
    <row r="557" spans="2:6">
      <c r="B557" s="10"/>
      <c r="C557" s="10"/>
      <c r="D557" s="10"/>
      <c r="E557" s="10"/>
      <c r="F557" s="10"/>
    </row>
    <row r="558" spans="2:6">
      <c r="B558" s="10"/>
      <c r="C558" s="10"/>
      <c r="D558" s="10"/>
      <c r="E558" s="10"/>
      <c r="F558" s="10"/>
    </row>
    <row r="559" spans="2:6">
      <c r="B559" s="10"/>
      <c r="C559" s="10"/>
      <c r="D559" s="10"/>
      <c r="E559" s="10"/>
      <c r="F559" s="10"/>
    </row>
    <row r="560" spans="2:6">
      <c r="B560" s="10"/>
      <c r="C560" s="10"/>
      <c r="D560" s="10"/>
      <c r="E560" s="10"/>
      <c r="F560" s="10"/>
    </row>
    <row r="561" spans="2:6">
      <c r="B561" s="10"/>
      <c r="C561" s="10"/>
      <c r="D561" s="10"/>
      <c r="E561" s="10"/>
      <c r="F561" s="10"/>
    </row>
    <row r="562" spans="2:6">
      <c r="B562" s="10"/>
      <c r="C562" s="10"/>
      <c r="D562" s="10"/>
      <c r="E562" s="10"/>
      <c r="F562" s="10"/>
    </row>
    <row r="563" spans="2:6">
      <c r="B563" s="10"/>
      <c r="C563" s="10"/>
      <c r="D563" s="10"/>
      <c r="E563" s="10"/>
      <c r="F563" s="10"/>
    </row>
    <row r="564" spans="2:6">
      <c r="B564" s="10"/>
      <c r="C564" s="10"/>
      <c r="D564" s="10"/>
      <c r="E564" s="10"/>
      <c r="F564" s="10"/>
    </row>
    <row r="565" spans="2:6">
      <c r="B565" s="10"/>
      <c r="C565" s="10"/>
      <c r="D565" s="10"/>
      <c r="E565" s="10"/>
      <c r="F565" s="10"/>
    </row>
    <row r="566" spans="2:6">
      <c r="B566" s="10"/>
      <c r="C566" s="10"/>
      <c r="D566" s="10"/>
      <c r="E566" s="10"/>
      <c r="F566" s="10"/>
    </row>
    <row r="567" spans="2:6">
      <c r="B567" s="10"/>
      <c r="C567" s="10"/>
      <c r="D567" s="10"/>
      <c r="E567" s="10"/>
      <c r="F567" s="10"/>
    </row>
    <row r="568" spans="2:6">
      <c r="B568" s="10"/>
      <c r="C568" s="10"/>
      <c r="D568" s="10"/>
      <c r="E568" s="10"/>
      <c r="F568" s="10"/>
    </row>
    <row r="569" spans="2:6">
      <c r="B569" s="10"/>
      <c r="C569" s="10"/>
      <c r="D569" s="10"/>
      <c r="E569" s="10"/>
      <c r="F569" s="10"/>
    </row>
    <row r="570" spans="2:6">
      <c r="B570" s="10"/>
      <c r="C570" s="10"/>
      <c r="D570" s="10"/>
      <c r="E570" s="10"/>
      <c r="F570" s="10"/>
    </row>
    <row r="571" spans="2:6">
      <c r="B571" s="10"/>
      <c r="C571" s="10"/>
      <c r="D571" s="10"/>
      <c r="E571" s="10"/>
      <c r="F571" s="10"/>
    </row>
    <row r="572" spans="2:6">
      <c r="B572" s="10"/>
      <c r="C572" s="10"/>
      <c r="D572" s="10"/>
      <c r="E572" s="10"/>
      <c r="F572" s="10"/>
    </row>
    <row r="573" spans="2:6">
      <c r="B573" s="10"/>
      <c r="C573" s="10"/>
      <c r="D573" s="10"/>
      <c r="E573" s="10"/>
      <c r="F573" s="10"/>
    </row>
    <row r="574" spans="2:6">
      <c r="B574" s="10"/>
      <c r="C574" s="10"/>
      <c r="D574" s="10"/>
      <c r="E574" s="10"/>
      <c r="F574" s="10"/>
    </row>
    <row r="575" spans="2:6">
      <c r="B575" s="10"/>
      <c r="C575" s="10"/>
      <c r="D575" s="10"/>
      <c r="E575" s="10"/>
      <c r="F575" s="10"/>
    </row>
    <row r="576" spans="2:6">
      <c r="B576" s="10"/>
      <c r="C576" s="10"/>
      <c r="D576" s="10"/>
      <c r="E576" s="10"/>
      <c r="F576" s="10"/>
    </row>
    <row r="577" spans="2:6">
      <c r="B577" s="10"/>
      <c r="C577" s="10"/>
      <c r="D577" s="10"/>
      <c r="E577" s="10"/>
      <c r="F577" s="10"/>
    </row>
    <row r="578" spans="2:6">
      <c r="B578" s="10"/>
      <c r="C578" s="10"/>
      <c r="D578" s="10"/>
      <c r="E578" s="10"/>
      <c r="F578" s="10"/>
    </row>
    <row r="579" spans="2:6">
      <c r="B579" s="10"/>
      <c r="C579" s="10"/>
      <c r="D579" s="10"/>
      <c r="E579" s="10"/>
      <c r="F579" s="10"/>
    </row>
    <row r="580" spans="2:6">
      <c r="B580" s="10"/>
      <c r="C580" s="10"/>
      <c r="D580" s="10"/>
      <c r="E580" s="10"/>
      <c r="F580" s="10"/>
    </row>
    <row r="581" spans="2:6">
      <c r="B581" s="10"/>
      <c r="C581" s="10"/>
      <c r="D581" s="10"/>
      <c r="E581" s="10"/>
      <c r="F581" s="10"/>
    </row>
    <row r="582" spans="2:6">
      <c r="B582" s="10"/>
      <c r="C582" s="10"/>
      <c r="D582" s="10"/>
      <c r="E582" s="10"/>
      <c r="F582" s="10"/>
    </row>
    <row r="583" spans="2:6">
      <c r="B583" s="10"/>
      <c r="C583" s="10"/>
      <c r="D583" s="10"/>
      <c r="E583" s="10"/>
      <c r="F583" s="10"/>
    </row>
    <row r="584" spans="2:6">
      <c r="B584" s="10"/>
      <c r="C584" s="10"/>
      <c r="D584" s="10"/>
      <c r="E584" s="10"/>
      <c r="F584" s="10"/>
    </row>
    <row r="585" spans="2:6">
      <c r="B585" s="10"/>
      <c r="C585" s="10"/>
      <c r="D585" s="10"/>
      <c r="E585" s="10"/>
      <c r="F585" s="10"/>
    </row>
    <row r="586" spans="2:6">
      <c r="B586" s="10"/>
      <c r="C586" s="10"/>
      <c r="D586" s="10"/>
      <c r="E586" s="10"/>
      <c r="F586" s="10"/>
    </row>
    <row r="587" spans="2:6">
      <c r="B587" s="10"/>
      <c r="C587" s="10"/>
      <c r="D587" s="10"/>
      <c r="E587" s="10"/>
      <c r="F587" s="10"/>
    </row>
    <row r="588" spans="2:6">
      <c r="B588" s="10"/>
      <c r="C588" s="10"/>
      <c r="D588" s="10"/>
      <c r="E588" s="10"/>
      <c r="F588" s="10"/>
    </row>
    <row r="589" spans="2:6">
      <c r="B589" s="10"/>
      <c r="C589" s="10"/>
      <c r="D589" s="10"/>
      <c r="E589" s="10"/>
      <c r="F589" s="10"/>
    </row>
    <row r="590" spans="2:6">
      <c r="B590" s="10"/>
      <c r="C590" s="10"/>
      <c r="D590" s="10"/>
      <c r="E590" s="10"/>
      <c r="F590" s="10"/>
    </row>
    <row r="591" spans="2:6">
      <c r="B591" s="10"/>
      <c r="C591" s="10"/>
      <c r="D591" s="10"/>
      <c r="E591" s="10"/>
      <c r="F591" s="10"/>
    </row>
    <row r="592" spans="2:6">
      <c r="B592" s="10"/>
      <c r="C592" s="10"/>
      <c r="D592" s="10"/>
      <c r="E592" s="10"/>
      <c r="F592" s="10"/>
    </row>
    <row r="593" spans="2:6">
      <c r="B593" s="10"/>
      <c r="C593" s="10"/>
      <c r="D593" s="10"/>
      <c r="E593" s="10"/>
      <c r="F593" s="10"/>
    </row>
    <row r="594" spans="2:6">
      <c r="B594" s="10"/>
      <c r="C594" s="10"/>
      <c r="D594" s="10"/>
      <c r="E594" s="10"/>
      <c r="F594" s="10"/>
    </row>
    <row r="595" spans="2:6">
      <c r="B595" s="10"/>
      <c r="C595" s="10"/>
      <c r="D595" s="10"/>
      <c r="E595" s="10"/>
      <c r="F595" s="10"/>
    </row>
    <row r="596" spans="2:6">
      <c r="B596" s="10"/>
      <c r="C596" s="10"/>
      <c r="D596" s="10"/>
      <c r="E596" s="10"/>
      <c r="F596" s="10"/>
    </row>
    <row r="597" spans="2:6">
      <c r="B597" s="10"/>
      <c r="C597" s="10"/>
      <c r="D597" s="10"/>
      <c r="E597" s="10"/>
      <c r="F597" s="10"/>
    </row>
    <row r="598" spans="2:6">
      <c r="B598" s="10"/>
      <c r="C598" s="10"/>
      <c r="D598" s="10"/>
      <c r="E598" s="10"/>
      <c r="F598" s="10"/>
    </row>
    <row r="599" spans="2:6">
      <c r="B599" s="10"/>
      <c r="C599" s="10"/>
      <c r="D599" s="10"/>
      <c r="E599" s="10"/>
      <c r="F599" s="10"/>
    </row>
    <row r="600" spans="2:6">
      <c r="B600" s="10"/>
      <c r="C600" s="10"/>
      <c r="D600" s="10"/>
      <c r="E600" s="10"/>
      <c r="F600" s="10"/>
    </row>
    <row r="601" spans="2:6">
      <c r="B601" s="10"/>
      <c r="C601" s="10"/>
      <c r="D601" s="10"/>
      <c r="E601" s="10"/>
      <c r="F601" s="10"/>
    </row>
    <row r="602" spans="2:6">
      <c r="B602" s="10"/>
      <c r="C602" s="10"/>
      <c r="D602" s="10"/>
      <c r="E602" s="10"/>
      <c r="F602" s="10"/>
    </row>
    <row r="603" spans="2:6">
      <c r="B603" s="10"/>
      <c r="C603" s="10"/>
      <c r="D603" s="10"/>
      <c r="E603" s="10"/>
      <c r="F603" s="10"/>
    </row>
    <row r="604" spans="2:6">
      <c r="B604" s="10"/>
      <c r="C604" s="10"/>
      <c r="D604" s="10"/>
      <c r="E604" s="10"/>
      <c r="F604" s="10"/>
    </row>
    <row r="605" spans="2:6">
      <c r="B605" s="10"/>
      <c r="C605" s="10"/>
      <c r="D605" s="10"/>
      <c r="E605" s="10"/>
      <c r="F605" s="10"/>
    </row>
    <row r="606" spans="2:6">
      <c r="B606" s="10"/>
      <c r="C606" s="10"/>
      <c r="D606" s="10"/>
      <c r="E606" s="10"/>
      <c r="F606" s="10"/>
    </row>
    <row r="607" spans="2:6">
      <c r="B607" s="10"/>
      <c r="C607" s="10"/>
      <c r="D607" s="10"/>
      <c r="E607" s="10"/>
      <c r="F607" s="10"/>
    </row>
    <row r="608" spans="2:6">
      <c r="B608" s="10"/>
      <c r="C608" s="10"/>
      <c r="D608" s="10"/>
      <c r="E608" s="10"/>
      <c r="F608" s="10"/>
    </row>
    <row r="609" spans="2:6">
      <c r="B609" s="10"/>
      <c r="C609" s="10"/>
      <c r="D609" s="10"/>
      <c r="E609" s="10"/>
      <c r="F609" s="10"/>
    </row>
    <row r="610" spans="2:6">
      <c r="B610" s="10"/>
      <c r="C610" s="10"/>
      <c r="D610" s="10"/>
      <c r="E610" s="10"/>
      <c r="F610" s="10"/>
    </row>
    <row r="611" spans="2:6">
      <c r="B611" s="10"/>
      <c r="C611" s="10"/>
      <c r="D611" s="10"/>
      <c r="E611" s="10"/>
      <c r="F611" s="10"/>
    </row>
    <row r="612" spans="2:6">
      <c r="B612" s="10"/>
      <c r="C612" s="10"/>
      <c r="D612" s="10"/>
      <c r="E612" s="10"/>
      <c r="F612" s="10"/>
    </row>
    <row r="613" spans="2:6">
      <c r="B613" s="10"/>
      <c r="C613" s="10"/>
      <c r="D613" s="10"/>
      <c r="E613" s="10"/>
      <c r="F613" s="10"/>
    </row>
    <row r="614" spans="2:6">
      <c r="B614" s="10"/>
      <c r="C614" s="10"/>
      <c r="D614" s="10"/>
      <c r="E614" s="10"/>
      <c r="F614" s="10"/>
    </row>
    <row r="615" spans="2:6">
      <c r="B615" s="10"/>
      <c r="C615" s="10"/>
      <c r="D615" s="10"/>
      <c r="E615" s="10"/>
      <c r="F615" s="10"/>
    </row>
    <row r="616" spans="2:6">
      <c r="B616" s="10"/>
      <c r="C616" s="10"/>
      <c r="D616" s="10"/>
      <c r="E616" s="10"/>
      <c r="F616" s="10"/>
    </row>
    <row r="617" spans="2:6">
      <c r="B617" s="10"/>
      <c r="C617" s="10"/>
      <c r="D617" s="10"/>
      <c r="E617" s="10"/>
      <c r="F617" s="10"/>
    </row>
    <row r="618" spans="2:6">
      <c r="B618" s="10"/>
      <c r="C618" s="10"/>
      <c r="D618" s="10"/>
      <c r="E618" s="10"/>
      <c r="F618" s="10"/>
    </row>
    <row r="619" spans="2:6">
      <c r="B619" s="10"/>
      <c r="C619" s="10"/>
      <c r="D619" s="10"/>
      <c r="E619" s="10"/>
      <c r="F619" s="10"/>
    </row>
    <row r="620" spans="2:6">
      <c r="B620" s="10"/>
      <c r="C620" s="10"/>
      <c r="D620" s="10"/>
      <c r="E620" s="10"/>
      <c r="F620" s="10"/>
    </row>
    <row r="621" spans="2:6">
      <c r="B621" s="10"/>
      <c r="C621" s="10"/>
      <c r="D621" s="10"/>
      <c r="E621" s="10"/>
      <c r="F621" s="10"/>
    </row>
    <row r="622" spans="2:6">
      <c r="B622" s="10"/>
      <c r="C622" s="10"/>
      <c r="D622" s="10"/>
      <c r="E622" s="10"/>
      <c r="F622" s="10"/>
    </row>
    <row r="623" spans="2:6">
      <c r="B623" s="10"/>
      <c r="C623" s="10"/>
      <c r="D623" s="10"/>
      <c r="E623" s="10"/>
      <c r="F623" s="10"/>
    </row>
    <row r="624" spans="2:6">
      <c r="B624" s="10"/>
      <c r="C624" s="10"/>
      <c r="D624" s="10"/>
      <c r="E624" s="10"/>
      <c r="F624" s="10"/>
    </row>
    <row r="625" spans="2:6">
      <c r="B625" s="10"/>
      <c r="C625" s="10"/>
      <c r="D625" s="10"/>
      <c r="E625" s="10"/>
      <c r="F625" s="10"/>
    </row>
    <row r="626" spans="2:6">
      <c r="B626" s="10"/>
      <c r="C626" s="10"/>
      <c r="D626" s="10"/>
      <c r="E626" s="10"/>
      <c r="F626" s="10"/>
    </row>
    <row r="627" spans="2:6">
      <c r="B627" s="10"/>
      <c r="C627" s="10"/>
      <c r="D627" s="10"/>
      <c r="E627" s="10"/>
      <c r="F627" s="10"/>
    </row>
    <row r="628" spans="2:6">
      <c r="B628" s="10"/>
      <c r="C628" s="10"/>
      <c r="D628" s="10"/>
      <c r="E628" s="10"/>
      <c r="F628" s="10"/>
    </row>
    <row r="629" spans="2:6">
      <c r="B629" s="10"/>
      <c r="C629" s="10"/>
      <c r="D629" s="10"/>
      <c r="E629" s="10"/>
      <c r="F629" s="10"/>
    </row>
    <row r="630" spans="2:6">
      <c r="B630" s="10"/>
      <c r="C630" s="10"/>
      <c r="D630" s="10"/>
      <c r="E630" s="10"/>
      <c r="F630" s="10"/>
    </row>
    <row r="631" spans="2:6">
      <c r="B631" s="10"/>
      <c r="C631" s="10"/>
      <c r="D631" s="10"/>
      <c r="E631" s="10"/>
      <c r="F631" s="10"/>
    </row>
    <row r="632" spans="2:6">
      <c r="B632" s="10"/>
      <c r="C632" s="10"/>
      <c r="D632" s="10"/>
      <c r="E632" s="10"/>
      <c r="F632" s="10"/>
    </row>
    <row r="633" spans="2:6">
      <c r="B633" s="10"/>
      <c r="C633" s="10"/>
      <c r="D633" s="10"/>
      <c r="E633" s="10"/>
      <c r="F633" s="10"/>
    </row>
    <row r="634" spans="2:6">
      <c r="B634" s="10"/>
      <c r="C634" s="10"/>
      <c r="D634" s="10"/>
      <c r="E634" s="10"/>
      <c r="F634" s="10"/>
    </row>
    <row r="635" spans="2:6">
      <c r="B635" s="10"/>
      <c r="C635" s="10"/>
      <c r="D635" s="10"/>
      <c r="E635" s="10"/>
      <c r="F635" s="10"/>
    </row>
    <row r="636" spans="2:6">
      <c r="B636" s="10"/>
      <c r="C636" s="10"/>
      <c r="D636" s="10"/>
      <c r="E636" s="10"/>
      <c r="F636" s="10"/>
    </row>
    <row r="637" spans="2:6">
      <c r="B637" s="10"/>
      <c r="C637" s="10"/>
      <c r="D637" s="10"/>
      <c r="E637" s="10"/>
      <c r="F637" s="10"/>
    </row>
    <row r="638" spans="2:6">
      <c r="B638" s="10"/>
      <c r="C638" s="10"/>
      <c r="D638" s="10"/>
      <c r="E638" s="10"/>
      <c r="F638" s="10"/>
    </row>
    <row r="639" spans="2:6">
      <c r="B639" s="10"/>
      <c r="C639" s="10"/>
      <c r="D639" s="10"/>
      <c r="E639" s="10"/>
      <c r="F639" s="10"/>
    </row>
    <row r="640" spans="2:6">
      <c r="B640" s="10"/>
      <c r="C640" s="10"/>
      <c r="D640" s="10"/>
      <c r="E640" s="10"/>
      <c r="F640" s="10"/>
    </row>
    <row r="641" spans="2:6">
      <c r="B641" s="10"/>
      <c r="C641" s="10"/>
      <c r="D641" s="10"/>
      <c r="E641" s="10"/>
      <c r="F641" s="10"/>
    </row>
    <row r="642" spans="2:6">
      <c r="B642" s="10"/>
      <c r="C642" s="10"/>
      <c r="D642" s="10"/>
      <c r="E642" s="10"/>
      <c r="F642" s="10"/>
    </row>
    <row r="643" spans="2:6">
      <c r="B643" s="10"/>
      <c r="C643" s="10"/>
      <c r="D643" s="10"/>
      <c r="E643" s="10"/>
      <c r="F643" s="10"/>
    </row>
    <row r="644" spans="2:6">
      <c r="B644" s="10"/>
      <c r="C644" s="10"/>
      <c r="D644" s="10"/>
      <c r="E644" s="10"/>
      <c r="F644" s="10"/>
    </row>
    <row r="645" spans="2:6">
      <c r="B645" s="10"/>
      <c r="C645" s="10"/>
      <c r="D645" s="10"/>
      <c r="E645" s="10"/>
      <c r="F645" s="10"/>
    </row>
    <row r="646" spans="2:6">
      <c r="B646" s="10"/>
      <c r="C646" s="10"/>
      <c r="D646" s="10"/>
      <c r="E646" s="10"/>
      <c r="F646" s="10"/>
    </row>
    <row r="647" spans="2:6">
      <c r="B647" s="10"/>
      <c r="C647" s="10"/>
      <c r="D647" s="10"/>
      <c r="E647" s="10"/>
      <c r="F647" s="10"/>
    </row>
    <row r="648" spans="2:6">
      <c r="B648" s="10"/>
      <c r="C648" s="10"/>
      <c r="D648" s="10"/>
      <c r="E648" s="10"/>
      <c r="F648" s="10"/>
    </row>
    <row r="649" spans="2:6">
      <c r="B649" s="10"/>
      <c r="C649" s="10"/>
      <c r="D649" s="10"/>
      <c r="E649" s="10"/>
      <c r="F649" s="10"/>
    </row>
    <row r="650" spans="2:6">
      <c r="B650" s="10"/>
      <c r="C650" s="10"/>
      <c r="D650" s="10"/>
      <c r="E650" s="10"/>
      <c r="F650" s="10"/>
    </row>
    <row r="651" spans="2:6">
      <c r="B651" s="10"/>
      <c r="C651" s="10"/>
      <c r="D651" s="10"/>
      <c r="E651" s="10"/>
      <c r="F651" s="10"/>
    </row>
    <row r="652" spans="2:6">
      <c r="B652" s="10"/>
      <c r="C652" s="10"/>
      <c r="D652" s="10"/>
      <c r="E652" s="10"/>
      <c r="F652" s="10"/>
    </row>
    <row r="653" spans="2:6">
      <c r="B653" s="10"/>
      <c r="C653" s="10"/>
      <c r="D653" s="10"/>
      <c r="E653" s="10"/>
      <c r="F653" s="10"/>
    </row>
    <row r="654" spans="2:6">
      <c r="B654" s="10"/>
      <c r="C654" s="10"/>
      <c r="D654" s="10"/>
      <c r="E654" s="10"/>
      <c r="F654" s="10"/>
    </row>
    <row r="655" spans="2:6">
      <c r="B655" s="10"/>
      <c r="C655" s="10"/>
      <c r="D655" s="10"/>
      <c r="E655" s="10"/>
      <c r="F655" s="10"/>
    </row>
    <row r="656" spans="2:6">
      <c r="B656" s="10"/>
      <c r="C656" s="10"/>
      <c r="D656" s="10"/>
      <c r="E656" s="10"/>
      <c r="F656" s="10"/>
    </row>
    <row r="657" spans="2:6">
      <c r="B657" s="10"/>
      <c r="C657" s="10"/>
      <c r="D657" s="10"/>
      <c r="E657" s="10"/>
      <c r="F657" s="10"/>
    </row>
    <row r="658" spans="2:6">
      <c r="B658" s="10"/>
      <c r="C658" s="10"/>
      <c r="D658" s="10"/>
      <c r="E658" s="10"/>
      <c r="F658" s="10"/>
    </row>
    <row r="659" spans="2:6">
      <c r="B659" s="10"/>
      <c r="C659" s="10"/>
      <c r="D659" s="10"/>
      <c r="E659" s="10"/>
      <c r="F659" s="10"/>
    </row>
    <row r="660" spans="2:6">
      <c r="B660" s="10"/>
      <c r="C660" s="10"/>
      <c r="D660" s="10"/>
      <c r="E660" s="10"/>
      <c r="F660" s="10"/>
    </row>
    <row r="661" spans="2:6">
      <c r="B661" s="10"/>
      <c r="C661" s="10"/>
      <c r="D661" s="10"/>
      <c r="E661" s="10"/>
      <c r="F661" s="10"/>
    </row>
    <row r="662" spans="2:6">
      <c r="B662" s="10"/>
      <c r="C662" s="10"/>
      <c r="D662" s="10"/>
      <c r="E662" s="10"/>
      <c r="F662" s="10"/>
    </row>
    <row r="663" spans="2:6">
      <c r="B663" s="10"/>
      <c r="C663" s="10"/>
      <c r="D663" s="10"/>
      <c r="E663" s="10"/>
      <c r="F663" s="10"/>
    </row>
    <row r="664" spans="2:6">
      <c r="B664" s="10"/>
      <c r="C664" s="10"/>
      <c r="D664" s="10"/>
      <c r="E664" s="10"/>
      <c r="F664" s="10"/>
    </row>
    <row r="665" spans="2:6">
      <c r="B665" s="10"/>
      <c r="C665" s="10"/>
      <c r="D665" s="10"/>
      <c r="E665" s="10"/>
      <c r="F665" s="10"/>
    </row>
    <row r="666" spans="2:6">
      <c r="B666" s="10"/>
      <c r="C666" s="10"/>
      <c r="D666" s="10"/>
      <c r="E666" s="10"/>
      <c r="F666" s="10"/>
    </row>
    <row r="667" spans="2:6">
      <c r="B667" s="10"/>
      <c r="C667" s="10"/>
      <c r="D667" s="10"/>
      <c r="E667" s="10"/>
      <c r="F667" s="10"/>
    </row>
    <row r="668" spans="2:6">
      <c r="B668" s="10"/>
      <c r="C668" s="10"/>
      <c r="D668" s="10"/>
      <c r="E668" s="10"/>
      <c r="F668" s="10"/>
    </row>
    <row r="669" spans="2:6">
      <c r="B669" s="10"/>
      <c r="C669" s="10"/>
      <c r="D669" s="10"/>
      <c r="E669" s="10"/>
      <c r="F669" s="10"/>
    </row>
    <row r="670" spans="2:6">
      <c r="B670" s="10"/>
      <c r="C670" s="10"/>
      <c r="D670" s="10"/>
      <c r="E670" s="10"/>
      <c r="F670" s="10"/>
    </row>
    <row r="671" spans="2:6">
      <c r="B671" s="10"/>
      <c r="C671" s="10"/>
      <c r="D671" s="10"/>
      <c r="E671" s="10"/>
      <c r="F671" s="10"/>
    </row>
    <row r="672" spans="2:6">
      <c r="B672" s="10"/>
      <c r="C672" s="10"/>
      <c r="D672" s="10"/>
      <c r="E672" s="10"/>
      <c r="F672" s="10"/>
    </row>
    <row r="673" spans="2:6">
      <c r="B673" s="10"/>
      <c r="C673" s="10"/>
      <c r="D673" s="10"/>
      <c r="E673" s="10"/>
      <c r="F673" s="10"/>
    </row>
    <row r="674" spans="2:6">
      <c r="B674" s="10"/>
      <c r="C674" s="10"/>
      <c r="D674" s="10"/>
      <c r="E674" s="10"/>
      <c r="F674" s="10"/>
    </row>
    <row r="675" spans="2:6">
      <c r="B675" s="10"/>
      <c r="C675" s="10"/>
      <c r="D675" s="10"/>
      <c r="E675" s="10"/>
      <c r="F675" s="10"/>
    </row>
    <row r="676" spans="2:6">
      <c r="B676" s="10"/>
      <c r="C676" s="10"/>
      <c r="D676" s="10"/>
      <c r="E676" s="10"/>
      <c r="F676" s="10"/>
    </row>
    <row r="677" spans="2:6">
      <c r="B677" s="10"/>
      <c r="C677" s="10"/>
      <c r="D677" s="10"/>
      <c r="E677" s="10"/>
      <c r="F677" s="10"/>
    </row>
    <row r="678" spans="2:6">
      <c r="B678" s="10"/>
      <c r="C678" s="10"/>
      <c r="D678" s="10"/>
      <c r="E678" s="10"/>
      <c r="F678" s="10"/>
    </row>
    <row r="679" spans="2:6">
      <c r="B679" s="10"/>
      <c r="C679" s="10"/>
      <c r="D679" s="10"/>
      <c r="E679" s="10"/>
      <c r="F679" s="10"/>
    </row>
    <row r="680" spans="2:6">
      <c r="B680" s="10"/>
      <c r="C680" s="10"/>
      <c r="D680" s="10"/>
      <c r="E680" s="10"/>
      <c r="F680" s="10"/>
    </row>
    <row r="681" spans="2:6">
      <c r="B681" s="10"/>
      <c r="C681" s="10"/>
      <c r="D681" s="10"/>
      <c r="E681" s="10"/>
      <c r="F681" s="10"/>
    </row>
    <row r="682" spans="2:6">
      <c r="B682" s="10"/>
      <c r="C682" s="10"/>
      <c r="D682" s="10"/>
      <c r="E682" s="10"/>
      <c r="F682" s="10"/>
    </row>
    <row r="683" spans="2:6">
      <c r="B683" s="10"/>
      <c r="C683" s="10"/>
      <c r="D683" s="10"/>
      <c r="E683" s="10"/>
      <c r="F683" s="10"/>
    </row>
    <row r="684" spans="2:6">
      <c r="B684" s="10"/>
      <c r="C684" s="10"/>
      <c r="D684" s="10"/>
      <c r="E684" s="10"/>
      <c r="F684" s="10"/>
    </row>
    <row r="685" spans="2:6">
      <c r="B685" s="10"/>
      <c r="C685" s="10"/>
      <c r="D685" s="10"/>
      <c r="E685" s="10"/>
      <c r="F685" s="10"/>
    </row>
    <row r="686" spans="2:6">
      <c r="B686" s="10"/>
      <c r="C686" s="10"/>
      <c r="D686" s="10"/>
      <c r="E686" s="10"/>
      <c r="F686" s="10"/>
    </row>
    <row r="687" spans="2:6">
      <c r="B687" s="10"/>
      <c r="C687" s="10"/>
      <c r="D687" s="10"/>
      <c r="E687" s="10"/>
      <c r="F687" s="10"/>
    </row>
    <row r="688" spans="2:6">
      <c r="B688" s="10"/>
      <c r="C688" s="10"/>
      <c r="D688" s="10"/>
      <c r="E688" s="10"/>
      <c r="F688" s="10"/>
    </row>
    <row r="689" spans="2:6">
      <c r="B689" s="10"/>
      <c r="C689" s="10"/>
      <c r="D689" s="10"/>
      <c r="E689" s="10"/>
      <c r="F689" s="10"/>
    </row>
    <row r="690" spans="2:6">
      <c r="B690" s="10"/>
      <c r="C690" s="10"/>
      <c r="D690" s="10"/>
      <c r="E690" s="10"/>
      <c r="F690" s="10"/>
    </row>
    <row r="691" spans="2:6">
      <c r="B691" s="10"/>
      <c r="C691" s="10"/>
      <c r="D691" s="10"/>
      <c r="E691" s="10"/>
      <c r="F691" s="10"/>
    </row>
    <row r="692" spans="2:6">
      <c r="B692" s="10"/>
      <c r="C692" s="10"/>
      <c r="D692" s="10"/>
      <c r="E692" s="10"/>
      <c r="F692" s="10"/>
    </row>
    <row r="693" spans="2:6">
      <c r="B693" s="10"/>
      <c r="C693" s="10"/>
      <c r="D693" s="10"/>
      <c r="E693" s="10"/>
      <c r="F693" s="10"/>
    </row>
    <row r="694" spans="2:6">
      <c r="B694" s="10"/>
      <c r="C694" s="10"/>
      <c r="D694" s="10"/>
      <c r="E694" s="10"/>
      <c r="F694" s="10"/>
    </row>
    <row r="695" spans="2:6">
      <c r="B695" s="10"/>
      <c r="C695" s="10"/>
      <c r="D695" s="10"/>
      <c r="E695" s="10"/>
      <c r="F695" s="10"/>
    </row>
    <row r="696" spans="2:6">
      <c r="B696" s="10"/>
      <c r="C696" s="10"/>
      <c r="D696" s="10"/>
      <c r="E696" s="10"/>
      <c r="F696" s="10"/>
    </row>
    <row r="697" spans="2:6">
      <c r="B697" s="10"/>
      <c r="C697" s="10"/>
      <c r="D697" s="10"/>
      <c r="E697" s="10"/>
      <c r="F697" s="10"/>
    </row>
    <row r="698" spans="2:6">
      <c r="B698" s="10"/>
      <c r="C698" s="10"/>
      <c r="D698" s="10"/>
      <c r="E698" s="10"/>
      <c r="F698" s="10"/>
    </row>
    <row r="699" spans="2:6">
      <c r="B699" s="10"/>
      <c r="C699" s="10"/>
      <c r="D699" s="10"/>
      <c r="E699" s="10"/>
      <c r="F699" s="10"/>
    </row>
    <row r="700" spans="2:6">
      <c r="B700" s="10"/>
      <c r="C700" s="10"/>
      <c r="D700" s="10"/>
      <c r="E700" s="10"/>
      <c r="F700" s="10"/>
    </row>
    <row r="701" spans="2:6">
      <c r="B701" s="10"/>
      <c r="C701" s="10"/>
      <c r="D701" s="10"/>
      <c r="E701" s="10"/>
      <c r="F701" s="10"/>
    </row>
    <row r="702" spans="2:6">
      <c r="B702" s="10"/>
      <c r="C702" s="10"/>
      <c r="D702" s="10"/>
      <c r="E702" s="10"/>
      <c r="F702" s="10"/>
    </row>
    <row r="703" spans="2:6">
      <c r="B703" s="10"/>
      <c r="C703" s="10"/>
      <c r="D703" s="10"/>
      <c r="E703" s="10"/>
      <c r="F703" s="10"/>
    </row>
    <row r="704" spans="2:6">
      <c r="B704" s="10"/>
      <c r="C704" s="10"/>
      <c r="D704" s="10"/>
      <c r="E704" s="10"/>
      <c r="F704" s="10"/>
    </row>
    <row r="705" spans="2:6">
      <c r="B705" s="10"/>
      <c r="C705" s="10"/>
      <c r="D705" s="10"/>
      <c r="E705" s="10"/>
      <c r="F705" s="10"/>
    </row>
    <row r="706" spans="2:6">
      <c r="B706" s="10"/>
      <c r="C706" s="10"/>
      <c r="D706" s="10"/>
      <c r="E706" s="10"/>
      <c r="F706" s="10"/>
    </row>
    <row r="707" spans="2:6">
      <c r="B707" s="10"/>
      <c r="C707" s="10"/>
      <c r="D707" s="10"/>
      <c r="E707" s="10"/>
      <c r="F707" s="10"/>
    </row>
    <row r="708" spans="2:6">
      <c r="B708" s="10"/>
      <c r="C708" s="10"/>
      <c r="D708" s="10"/>
      <c r="E708" s="10"/>
      <c r="F708" s="10"/>
    </row>
    <row r="709" spans="2:6">
      <c r="B709" s="10"/>
      <c r="C709" s="10"/>
      <c r="D709" s="10"/>
      <c r="E709" s="10"/>
      <c r="F709" s="10"/>
    </row>
    <row r="710" spans="2:6">
      <c r="B710" s="10"/>
      <c r="C710" s="10"/>
      <c r="D710" s="10"/>
      <c r="E710" s="10"/>
      <c r="F710" s="10"/>
    </row>
    <row r="711" spans="2:6">
      <c r="B711" s="10"/>
      <c r="C711" s="10"/>
      <c r="D711" s="10"/>
      <c r="E711" s="10"/>
      <c r="F711" s="10"/>
    </row>
    <row r="712" spans="2:6">
      <c r="B712" s="10"/>
      <c r="C712" s="10"/>
      <c r="D712" s="10"/>
      <c r="E712" s="10"/>
      <c r="F712" s="10"/>
    </row>
    <row r="713" spans="2:6">
      <c r="B713" s="10"/>
      <c r="C713" s="10"/>
      <c r="D713" s="10"/>
      <c r="E713" s="10"/>
      <c r="F713" s="10"/>
    </row>
    <row r="714" spans="2:6">
      <c r="B714" s="10"/>
      <c r="C714" s="10"/>
      <c r="D714" s="10"/>
      <c r="E714" s="10"/>
      <c r="F714" s="10"/>
    </row>
    <row r="715" spans="2:6">
      <c r="B715" s="10"/>
      <c r="C715" s="10"/>
      <c r="D715" s="10"/>
      <c r="E715" s="10"/>
      <c r="F715" s="10"/>
    </row>
    <row r="716" spans="2:6">
      <c r="B716" s="10"/>
      <c r="C716" s="10"/>
      <c r="D716" s="10"/>
      <c r="E716" s="10"/>
      <c r="F716" s="10"/>
    </row>
    <row r="717" spans="2:6">
      <c r="B717" s="10"/>
      <c r="C717" s="10"/>
      <c r="D717" s="10"/>
      <c r="E717" s="10"/>
      <c r="F717" s="10"/>
    </row>
    <row r="718" spans="2:6">
      <c r="B718" s="10"/>
      <c r="C718" s="10"/>
      <c r="D718" s="10"/>
      <c r="E718" s="10"/>
      <c r="F718" s="10"/>
    </row>
    <row r="719" spans="2:6">
      <c r="B719" s="10"/>
      <c r="C719" s="10"/>
      <c r="D719" s="10"/>
      <c r="E719" s="10"/>
      <c r="F719" s="10"/>
    </row>
    <row r="720" spans="2:6">
      <c r="B720" s="10"/>
      <c r="C720" s="10"/>
      <c r="D720" s="10"/>
      <c r="E720" s="10"/>
      <c r="F720" s="10"/>
    </row>
    <row r="721" spans="2:6">
      <c r="B721" s="10"/>
      <c r="C721" s="10"/>
      <c r="D721" s="10"/>
      <c r="E721" s="10"/>
      <c r="F721" s="10"/>
    </row>
    <row r="722" spans="2:6">
      <c r="B722" s="10"/>
      <c r="C722" s="10"/>
      <c r="D722" s="10"/>
      <c r="E722" s="10"/>
      <c r="F722" s="10"/>
    </row>
    <row r="723" spans="2:6">
      <c r="B723" s="10"/>
      <c r="C723" s="10"/>
      <c r="D723" s="10"/>
      <c r="E723" s="10"/>
      <c r="F723" s="10"/>
    </row>
    <row r="724" spans="2:6">
      <c r="B724" s="10"/>
      <c r="C724" s="10"/>
      <c r="D724" s="10"/>
      <c r="E724" s="10"/>
      <c r="F724" s="10"/>
    </row>
    <row r="725" spans="2:6">
      <c r="B725" s="10"/>
      <c r="C725" s="10"/>
      <c r="D725" s="10"/>
      <c r="E725" s="10"/>
      <c r="F725" s="10"/>
    </row>
    <row r="726" spans="2:6">
      <c r="B726" s="10"/>
      <c r="C726" s="10"/>
      <c r="D726" s="10"/>
      <c r="E726" s="10"/>
      <c r="F726" s="10"/>
    </row>
    <row r="727" spans="2:6">
      <c r="B727" s="10"/>
      <c r="C727" s="10"/>
      <c r="D727" s="10"/>
      <c r="E727" s="10"/>
      <c r="F727" s="10"/>
    </row>
    <row r="728" spans="2:6">
      <c r="B728" s="10"/>
      <c r="C728" s="10"/>
      <c r="D728" s="10"/>
      <c r="E728" s="10"/>
      <c r="F728" s="10"/>
    </row>
    <row r="729" spans="2:6">
      <c r="B729" s="10"/>
      <c r="C729" s="10"/>
      <c r="D729" s="10"/>
      <c r="E729" s="10"/>
      <c r="F729" s="10"/>
    </row>
    <row r="730" spans="2:6">
      <c r="B730" s="10"/>
      <c r="C730" s="10"/>
      <c r="D730" s="10"/>
      <c r="E730" s="10"/>
      <c r="F730" s="10"/>
    </row>
    <row r="731" spans="2:6">
      <c r="B731" s="10"/>
      <c r="C731" s="10"/>
      <c r="D731" s="10"/>
      <c r="E731" s="10"/>
      <c r="F731" s="10"/>
    </row>
    <row r="732" spans="2:6">
      <c r="B732" s="10"/>
      <c r="C732" s="10"/>
      <c r="D732" s="10"/>
      <c r="E732" s="10"/>
      <c r="F732" s="10"/>
    </row>
    <row r="733" spans="2:6">
      <c r="B733" s="10"/>
      <c r="C733" s="10"/>
      <c r="D733" s="10"/>
      <c r="E733" s="10"/>
      <c r="F733" s="10"/>
    </row>
    <row r="734" spans="2:6">
      <c r="B734" s="10"/>
      <c r="C734" s="10"/>
      <c r="D734" s="10"/>
      <c r="E734" s="10"/>
      <c r="F734" s="10"/>
    </row>
    <row r="735" spans="2:6">
      <c r="B735" s="10"/>
      <c r="C735" s="10"/>
      <c r="D735" s="10"/>
      <c r="E735" s="10"/>
      <c r="F735" s="10"/>
    </row>
    <row r="736" spans="2:6">
      <c r="B736" s="10"/>
      <c r="C736" s="10"/>
      <c r="D736" s="10"/>
      <c r="E736" s="10"/>
      <c r="F736" s="10"/>
    </row>
    <row r="737" spans="2:6">
      <c r="B737" s="10"/>
      <c r="C737" s="10"/>
      <c r="D737" s="10"/>
      <c r="E737" s="10"/>
      <c r="F737" s="10"/>
    </row>
    <row r="738" spans="2:6">
      <c r="B738" s="10"/>
      <c r="C738" s="10"/>
      <c r="D738" s="10"/>
      <c r="E738" s="10"/>
      <c r="F738" s="10"/>
    </row>
    <row r="739" spans="2:6">
      <c r="B739" s="10"/>
      <c r="C739" s="10"/>
      <c r="D739" s="10"/>
      <c r="E739" s="10"/>
      <c r="F739" s="10"/>
    </row>
    <row r="740" spans="2:6">
      <c r="B740" s="10"/>
      <c r="C740" s="10"/>
      <c r="D740" s="10"/>
      <c r="E740" s="10"/>
      <c r="F740" s="10"/>
    </row>
    <row r="741" spans="2:6">
      <c r="B741" s="10"/>
      <c r="C741" s="10"/>
      <c r="D741" s="10"/>
      <c r="E741" s="10"/>
      <c r="F741" s="10"/>
    </row>
    <row r="742" spans="2:6">
      <c r="B742" s="10"/>
      <c r="C742" s="10"/>
      <c r="D742" s="10"/>
      <c r="E742" s="10"/>
      <c r="F742" s="10"/>
    </row>
    <row r="743" spans="2:6">
      <c r="B743" s="10"/>
      <c r="C743" s="10"/>
      <c r="D743" s="10"/>
      <c r="E743" s="10"/>
      <c r="F743" s="10"/>
    </row>
    <row r="744" spans="2:6">
      <c r="B744" s="10"/>
      <c r="C744" s="10"/>
      <c r="D744" s="10"/>
      <c r="E744" s="10"/>
      <c r="F744" s="10"/>
    </row>
    <row r="745" spans="2:6">
      <c r="B745" s="10"/>
      <c r="C745" s="10"/>
      <c r="D745" s="10"/>
      <c r="E745" s="10"/>
      <c r="F745" s="10"/>
    </row>
    <row r="746" spans="2:6">
      <c r="B746" s="10"/>
      <c r="C746" s="10"/>
      <c r="D746" s="10"/>
      <c r="E746" s="10"/>
      <c r="F746" s="10"/>
    </row>
    <row r="747" spans="2:6">
      <c r="B747" s="10"/>
      <c r="C747" s="10"/>
      <c r="D747" s="10"/>
      <c r="E747" s="10"/>
      <c r="F747" s="10"/>
    </row>
    <row r="748" spans="2:6">
      <c r="B748" s="10"/>
      <c r="C748" s="10"/>
      <c r="D748" s="10"/>
      <c r="E748" s="10"/>
      <c r="F748" s="10"/>
    </row>
    <row r="749" spans="2:6">
      <c r="B749" s="10"/>
      <c r="C749" s="10"/>
      <c r="D749" s="10"/>
      <c r="E749" s="10"/>
      <c r="F749" s="10"/>
    </row>
    <row r="750" spans="2:6">
      <c r="B750" s="10"/>
      <c r="C750" s="10"/>
      <c r="D750" s="10"/>
      <c r="E750" s="10"/>
      <c r="F750" s="10"/>
    </row>
    <row r="751" spans="2:6">
      <c r="B751" s="10"/>
      <c r="C751" s="10"/>
      <c r="D751" s="10"/>
      <c r="E751" s="10"/>
      <c r="F751" s="10"/>
    </row>
    <row r="752" spans="2:6">
      <c r="B752" s="10"/>
      <c r="C752" s="10"/>
      <c r="D752" s="10"/>
      <c r="E752" s="10"/>
      <c r="F752" s="10"/>
    </row>
    <row r="753" spans="2:6">
      <c r="B753" s="10"/>
      <c r="C753" s="10"/>
      <c r="D753" s="10"/>
      <c r="E753" s="10"/>
      <c r="F753" s="10"/>
    </row>
    <row r="754" spans="2:6">
      <c r="B754" s="10"/>
      <c r="C754" s="10"/>
      <c r="D754" s="10"/>
      <c r="E754" s="10"/>
      <c r="F754" s="10"/>
    </row>
    <row r="755" spans="2:6">
      <c r="B755" s="10"/>
      <c r="C755" s="10"/>
      <c r="D755" s="10"/>
      <c r="E755" s="10"/>
      <c r="F755" s="10"/>
    </row>
    <row r="756" spans="2:6">
      <c r="B756" s="10"/>
      <c r="C756" s="10"/>
      <c r="D756" s="10"/>
      <c r="E756" s="10"/>
      <c r="F756" s="10"/>
    </row>
    <row r="757" spans="2:6">
      <c r="B757" s="10"/>
      <c r="C757" s="10"/>
      <c r="D757" s="10"/>
      <c r="E757" s="10"/>
      <c r="F757" s="10"/>
    </row>
    <row r="758" spans="2:6">
      <c r="B758" s="10"/>
      <c r="C758" s="10"/>
      <c r="D758" s="10"/>
      <c r="E758" s="10"/>
      <c r="F758" s="10"/>
    </row>
    <row r="759" spans="2:6">
      <c r="B759" s="10"/>
      <c r="C759" s="10"/>
      <c r="D759" s="10"/>
      <c r="E759" s="10"/>
      <c r="F759" s="10"/>
    </row>
    <row r="760" spans="2:6">
      <c r="B760" s="10"/>
      <c r="C760" s="10"/>
      <c r="D760" s="10"/>
      <c r="E760" s="10"/>
      <c r="F760" s="10"/>
    </row>
    <row r="761" spans="2:6">
      <c r="B761" s="10"/>
      <c r="C761" s="10"/>
      <c r="D761" s="10"/>
      <c r="E761" s="10"/>
      <c r="F761" s="10"/>
    </row>
    <row r="762" spans="2:6">
      <c r="B762" s="10"/>
      <c r="C762" s="10"/>
      <c r="D762" s="10"/>
      <c r="E762" s="10"/>
      <c r="F762" s="10"/>
    </row>
    <row r="763" spans="2:6">
      <c r="B763" s="10"/>
      <c r="C763" s="10"/>
      <c r="D763" s="10"/>
      <c r="E763" s="10"/>
      <c r="F763" s="10"/>
    </row>
    <row r="764" spans="2:6">
      <c r="B764" s="10"/>
      <c r="C764" s="10"/>
      <c r="D764" s="10"/>
      <c r="E764" s="10"/>
      <c r="F764" s="10"/>
    </row>
    <row r="765" spans="2:6">
      <c r="B765" s="10"/>
      <c r="C765" s="10"/>
      <c r="D765" s="10"/>
      <c r="E765" s="10"/>
      <c r="F765" s="10"/>
    </row>
    <row r="766" spans="2:6">
      <c r="B766" s="10"/>
      <c r="C766" s="10"/>
      <c r="D766" s="10"/>
      <c r="E766" s="10"/>
      <c r="F766" s="10"/>
    </row>
    <row r="767" spans="2:6">
      <c r="B767" s="10"/>
      <c r="C767" s="10"/>
      <c r="D767" s="10"/>
      <c r="E767" s="10"/>
      <c r="F767" s="10"/>
    </row>
    <row r="768" spans="2:6">
      <c r="B768" s="10"/>
      <c r="C768" s="10"/>
      <c r="D768" s="10"/>
      <c r="E768" s="10"/>
      <c r="F768" s="10"/>
    </row>
    <row r="769" spans="2:6">
      <c r="B769" s="10"/>
      <c r="C769" s="10"/>
      <c r="D769" s="10"/>
      <c r="E769" s="10"/>
      <c r="F769" s="10"/>
    </row>
    <row r="770" spans="2:6">
      <c r="B770" s="10"/>
      <c r="C770" s="10"/>
      <c r="D770" s="10"/>
      <c r="E770" s="10"/>
      <c r="F770" s="10"/>
    </row>
    <row r="771" spans="2:6">
      <c r="B771" s="10"/>
      <c r="C771" s="10"/>
      <c r="D771" s="10"/>
      <c r="E771" s="10"/>
      <c r="F771" s="10"/>
    </row>
    <row r="772" spans="2:6">
      <c r="B772" s="10"/>
      <c r="C772" s="10"/>
      <c r="D772" s="10"/>
      <c r="E772" s="10"/>
      <c r="F772" s="10"/>
    </row>
    <row r="773" spans="2:6">
      <c r="B773" s="10"/>
      <c r="C773" s="10"/>
      <c r="D773" s="10"/>
      <c r="E773" s="10"/>
      <c r="F773" s="10"/>
    </row>
    <row r="774" spans="2:6">
      <c r="B774" s="10"/>
      <c r="C774" s="10"/>
      <c r="D774" s="10"/>
      <c r="E774" s="10"/>
      <c r="F774" s="10"/>
    </row>
    <row r="775" spans="2:6">
      <c r="B775" s="10"/>
      <c r="C775" s="10"/>
      <c r="D775" s="10"/>
      <c r="E775" s="10"/>
      <c r="F775" s="10"/>
    </row>
    <row r="776" spans="2:6">
      <c r="B776" s="10"/>
      <c r="C776" s="10"/>
      <c r="D776" s="10"/>
      <c r="E776" s="10"/>
      <c r="F776" s="10"/>
    </row>
    <row r="777" spans="2:6">
      <c r="B777" s="10"/>
      <c r="C777" s="10"/>
      <c r="D777" s="10"/>
      <c r="E777" s="10"/>
      <c r="F777" s="10"/>
    </row>
    <row r="778" spans="2:6">
      <c r="B778" s="10"/>
      <c r="C778" s="10"/>
      <c r="D778" s="10"/>
      <c r="E778" s="10"/>
      <c r="F778" s="10"/>
    </row>
    <row r="779" spans="2:6">
      <c r="B779" s="10"/>
      <c r="C779" s="10"/>
      <c r="D779" s="10"/>
      <c r="E779" s="10"/>
      <c r="F779" s="10"/>
    </row>
    <row r="780" spans="2:6">
      <c r="B780" s="10"/>
      <c r="C780" s="10"/>
      <c r="D780" s="10"/>
      <c r="E780" s="10"/>
      <c r="F780" s="10"/>
    </row>
    <row r="781" spans="2:6">
      <c r="B781" s="10"/>
      <c r="C781" s="10"/>
      <c r="D781" s="10"/>
      <c r="E781" s="10"/>
      <c r="F781" s="10"/>
    </row>
    <row r="782" spans="2:6">
      <c r="B782" s="10"/>
      <c r="C782" s="10"/>
      <c r="D782" s="10"/>
      <c r="E782" s="10"/>
      <c r="F782" s="10"/>
    </row>
    <row r="783" spans="2:6">
      <c r="B783" s="10"/>
      <c r="C783" s="10"/>
      <c r="D783" s="10"/>
      <c r="E783" s="10"/>
      <c r="F783" s="10"/>
    </row>
    <row r="784" spans="2:6">
      <c r="B784" s="10"/>
      <c r="C784" s="10"/>
      <c r="D784" s="10"/>
      <c r="E784" s="10"/>
      <c r="F784" s="10"/>
    </row>
    <row r="785" spans="2:6">
      <c r="B785" s="10"/>
      <c r="C785" s="10"/>
      <c r="D785" s="10"/>
      <c r="E785" s="10"/>
      <c r="F785" s="10"/>
    </row>
    <row r="786" spans="2:6">
      <c r="B786" s="10"/>
      <c r="C786" s="10"/>
      <c r="D786" s="10"/>
      <c r="E786" s="10"/>
      <c r="F786" s="10"/>
    </row>
    <row r="787" spans="2:6">
      <c r="B787" s="10"/>
      <c r="C787" s="10"/>
      <c r="D787" s="10"/>
      <c r="E787" s="10"/>
      <c r="F787" s="10"/>
    </row>
    <row r="788" spans="2:6">
      <c r="B788" s="10"/>
      <c r="C788" s="10"/>
      <c r="D788" s="10"/>
      <c r="E788" s="10"/>
      <c r="F788" s="10"/>
    </row>
    <row r="789" spans="2:6">
      <c r="B789" s="10"/>
      <c r="C789" s="10"/>
      <c r="D789" s="10"/>
      <c r="E789" s="10"/>
      <c r="F789" s="10"/>
    </row>
    <row r="790" spans="2:6">
      <c r="B790" s="10"/>
      <c r="C790" s="10"/>
      <c r="D790" s="10"/>
      <c r="E790" s="10"/>
      <c r="F790" s="10"/>
    </row>
    <row r="791" spans="2:6">
      <c r="B791" s="10"/>
      <c r="C791" s="10"/>
      <c r="D791" s="10"/>
      <c r="E791" s="10"/>
      <c r="F791" s="10"/>
    </row>
    <row r="792" spans="2:6">
      <c r="B792" s="10"/>
      <c r="C792" s="10"/>
      <c r="D792" s="10"/>
      <c r="E792" s="10"/>
      <c r="F792" s="10"/>
    </row>
    <row r="793" spans="2:6">
      <c r="B793" s="10"/>
      <c r="C793" s="10"/>
      <c r="D793" s="10"/>
      <c r="E793" s="10"/>
      <c r="F793" s="10"/>
    </row>
    <row r="794" spans="2:6">
      <c r="B794" s="10"/>
      <c r="C794" s="10"/>
      <c r="D794" s="10"/>
      <c r="E794" s="10"/>
      <c r="F794" s="10"/>
    </row>
    <row r="795" spans="2:6">
      <c r="B795" s="10"/>
      <c r="C795" s="10"/>
      <c r="D795" s="10"/>
      <c r="E795" s="10"/>
      <c r="F795" s="10"/>
    </row>
    <row r="796" spans="2:6">
      <c r="B796" s="10"/>
      <c r="C796" s="10"/>
      <c r="D796" s="10"/>
      <c r="E796" s="10"/>
      <c r="F796" s="10"/>
    </row>
    <row r="797" spans="2:6">
      <c r="B797" s="10"/>
      <c r="C797" s="10"/>
      <c r="D797" s="10"/>
      <c r="E797" s="10"/>
      <c r="F797" s="10"/>
    </row>
    <row r="798" spans="2:6">
      <c r="B798" s="10"/>
      <c r="C798" s="10"/>
      <c r="D798" s="10"/>
      <c r="E798" s="10"/>
      <c r="F798" s="10"/>
    </row>
    <row r="799" spans="2:6">
      <c r="B799" s="10"/>
      <c r="C799" s="10"/>
      <c r="D799" s="10"/>
      <c r="E799" s="10"/>
      <c r="F799" s="10"/>
    </row>
    <row r="800" spans="2:6">
      <c r="B800" s="10"/>
      <c r="C800" s="10"/>
      <c r="D800" s="10"/>
      <c r="E800" s="10"/>
      <c r="F800" s="10"/>
    </row>
    <row r="801" spans="2:6">
      <c r="B801" s="10"/>
      <c r="C801" s="10"/>
      <c r="D801" s="10"/>
      <c r="E801" s="10"/>
      <c r="F801" s="10"/>
    </row>
    <row r="802" spans="2:6">
      <c r="B802" s="10"/>
      <c r="C802" s="10"/>
      <c r="D802" s="10"/>
      <c r="E802" s="10"/>
      <c r="F802" s="10"/>
    </row>
    <row r="803" spans="2:6">
      <c r="B803" s="10"/>
      <c r="C803" s="10"/>
      <c r="D803" s="10"/>
      <c r="E803" s="10"/>
      <c r="F803" s="10"/>
    </row>
    <row r="804" spans="2:6">
      <c r="B804" s="10"/>
      <c r="C804" s="10"/>
      <c r="D804" s="10"/>
      <c r="E804" s="10"/>
      <c r="F804" s="10"/>
    </row>
    <row r="805" spans="2:6">
      <c r="B805" s="10"/>
      <c r="C805" s="10"/>
      <c r="D805" s="10"/>
      <c r="E805" s="10"/>
      <c r="F805" s="10"/>
    </row>
    <row r="806" spans="2:6">
      <c r="B806" s="10"/>
      <c r="C806" s="10"/>
      <c r="D806" s="10"/>
      <c r="E806" s="10"/>
      <c r="F806" s="10"/>
    </row>
    <row r="807" spans="2:6">
      <c r="B807" s="10"/>
      <c r="C807" s="10"/>
      <c r="D807" s="10"/>
      <c r="E807" s="10"/>
      <c r="F807" s="10"/>
    </row>
    <row r="808" spans="2:6">
      <c r="B808" s="10"/>
      <c r="C808" s="10"/>
      <c r="D808" s="10"/>
      <c r="E808" s="10"/>
      <c r="F808" s="10"/>
    </row>
    <row r="809" spans="2:6">
      <c r="B809" s="10"/>
      <c r="C809" s="10"/>
      <c r="D809" s="10"/>
      <c r="E809" s="10"/>
      <c r="F809" s="10"/>
    </row>
    <row r="810" spans="2:6">
      <c r="B810" s="10"/>
      <c r="C810" s="10"/>
      <c r="D810" s="10"/>
      <c r="E810" s="10"/>
      <c r="F810" s="10"/>
    </row>
    <row r="811" spans="2:6">
      <c r="B811" s="10"/>
      <c r="C811" s="10"/>
      <c r="D811" s="10"/>
      <c r="E811" s="10"/>
      <c r="F811" s="10"/>
    </row>
    <row r="812" spans="2:6">
      <c r="B812" s="10"/>
      <c r="C812" s="10"/>
      <c r="D812" s="10"/>
      <c r="E812" s="10"/>
      <c r="F812" s="10"/>
    </row>
    <row r="813" spans="2:6">
      <c r="B813" s="10"/>
      <c r="C813" s="10"/>
      <c r="D813" s="10"/>
      <c r="E813" s="10"/>
      <c r="F813" s="10"/>
    </row>
    <row r="814" spans="2:6">
      <c r="B814" s="10"/>
      <c r="C814" s="10"/>
      <c r="D814" s="10"/>
      <c r="E814" s="10"/>
      <c r="F814" s="10"/>
    </row>
    <row r="815" spans="2:6">
      <c r="B815" s="10"/>
      <c r="C815" s="10"/>
      <c r="D815" s="10"/>
      <c r="E815" s="10"/>
      <c r="F815" s="10"/>
    </row>
    <row r="816" spans="2:6">
      <c r="B816" s="10"/>
      <c r="C816" s="10"/>
      <c r="D816" s="10"/>
      <c r="E816" s="10"/>
      <c r="F816" s="10"/>
    </row>
    <row r="817" spans="2:6">
      <c r="B817" s="10"/>
      <c r="C817" s="10"/>
      <c r="D817" s="10"/>
      <c r="E817" s="10"/>
      <c r="F817" s="10"/>
    </row>
    <row r="818" spans="2:6">
      <c r="B818" s="10"/>
      <c r="C818" s="10"/>
      <c r="D818" s="10"/>
      <c r="E818" s="10"/>
      <c r="F818" s="10"/>
    </row>
    <row r="819" spans="2:6">
      <c r="B819" s="10"/>
      <c r="C819" s="10"/>
      <c r="D819" s="10"/>
      <c r="E819" s="10"/>
      <c r="F819" s="10"/>
    </row>
    <row r="820" spans="2:6">
      <c r="B820" s="10"/>
      <c r="C820" s="10"/>
      <c r="D820" s="10"/>
      <c r="E820" s="10"/>
      <c r="F820" s="10"/>
    </row>
    <row r="821" spans="2:6">
      <c r="B821" s="10"/>
      <c r="C821" s="10"/>
      <c r="D821" s="10"/>
      <c r="E821" s="10"/>
      <c r="F821" s="10"/>
    </row>
    <row r="822" spans="2:6">
      <c r="B822" s="10"/>
      <c r="C822" s="10"/>
      <c r="D822" s="10"/>
      <c r="E822" s="10"/>
      <c r="F822" s="10"/>
    </row>
    <row r="823" spans="2:6">
      <c r="B823" s="10"/>
      <c r="C823" s="10"/>
      <c r="D823" s="10"/>
      <c r="E823" s="10"/>
      <c r="F823" s="10"/>
    </row>
    <row r="824" spans="2:6">
      <c r="B824" s="10"/>
      <c r="C824" s="10"/>
      <c r="D824" s="10"/>
      <c r="E824" s="10"/>
      <c r="F824" s="10"/>
    </row>
    <row r="825" spans="2:6">
      <c r="B825" s="10"/>
      <c r="C825" s="10"/>
      <c r="D825" s="10"/>
      <c r="E825" s="10"/>
      <c r="F825" s="10"/>
    </row>
    <row r="826" spans="2:6">
      <c r="B826" s="10"/>
      <c r="C826" s="10"/>
      <c r="D826" s="10"/>
      <c r="E826" s="10"/>
      <c r="F826" s="10"/>
    </row>
    <row r="827" spans="2:6">
      <c r="B827" s="10"/>
      <c r="C827" s="10"/>
      <c r="D827" s="10"/>
      <c r="E827" s="10"/>
      <c r="F827" s="10"/>
    </row>
    <row r="828" spans="2:6">
      <c r="B828" s="10"/>
      <c r="C828" s="10"/>
      <c r="D828" s="10"/>
      <c r="E828" s="10"/>
      <c r="F828" s="10"/>
    </row>
    <row r="829" spans="2:6">
      <c r="B829" s="10"/>
      <c r="C829" s="10"/>
      <c r="D829" s="10"/>
      <c r="E829" s="10"/>
      <c r="F829" s="10"/>
    </row>
    <row r="830" spans="2:6">
      <c r="B830" s="10"/>
      <c r="C830" s="10"/>
      <c r="D830" s="10"/>
      <c r="E830" s="10"/>
      <c r="F830" s="10"/>
    </row>
    <row r="831" spans="2:6">
      <c r="B831" s="10"/>
      <c r="C831" s="10"/>
      <c r="D831" s="10"/>
      <c r="E831" s="10"/>
      <c r="F831" s="10"/>
    </row>
    <row r="832" spans="2:6">
      <c r="B832" s="10"/>
      <c r="C832" s="10"/>
      <c r="D832" s="10"/>
      <c r="E832" s="10"/>
      <c r="F832" s="10"/>
    </row>
    <row r="833" spans="2:6">
      <c r="B833" s="10"/>
      <c r="C833" s="10"/>
      <c r="D833" s="10"/>
      <c r="E833" s="10"/>
      <c r="F833" s="10"/>
    </row>
    <row r="834" spans="2:6">
      <c r="B834" s="10"/>
      <c r="C834" s="10"/>
      <c r="D834" s="10"/>
      <c r="E834" s="10"/>
      <c r="F834" s="10"/>
    </row>
    <row r="835" spans="2:6">
      <c r="B835" s="10"/>
      <c r="C835" s="10"/>
      <c r="D835" s="10"/>
      <c r="E835" s="10"/>
      <c r="F835" s="10"/>
    </row>
    <row r="836" spans="2:6">
      <c r="B836" s="10"/>
      <c r="C836" s="10"/>
      <c r="D836" s="10"/>
      <c r="E836" s="10"/>
      <c r="F836" s="10"/>
    </row>
    <row r="837" spans="2:6">
      <c r="B837" s="10"/>
      <c r="C837" s="10"/>
      <c r="D837" s="10"/>
      <c r="E837" s="10"/>
      <c r="F837" s="10"/>
    </row>
    <row r="838" spans="2:6">
      <c r="B838" s="10"/>
      <c r="C838" s="10"/>
      <c r="D838" s="10"/>
      <c r="E838" s="10"/>
      <c r="F838" s="10"/>
    </row>
    <row r="839" spans="2:6">
      <c r="B839" s="10"/>
      <c r="C839" s="10"/>
      <c r="D839" s="10"/>
      <c r="E839" s="10"/>
      <c r="F839" s="10"/>
    </row>
    <row r="840" spans="2:6">
      <c r="B840" s="10"/>
      <c r="C840" s="10"/>
      <c r="D840" s="10"/>
      <c r="E840" s="10"/>
      <c r="F840" s="10"/>
    </row>
    <row r="841" spans="2:6">
      <c r="B841" s="10"/>
      <c r="C841" s="10"/>
      <c r="D841" s="10"/>
      <c r="E841" s="10"/>
      <c r="F841" s="10"/>
    </row>
    <row r="842" spans="2:6">
      <c r="B842" s="10"/>
      <c r="C842" s="10"/>
      <c r="D842" s="10"/>
      <c r="E842" s="10"/>
      <c r="F842" s="10"/>
    </row>
    <row r="843" spans="2:6">
      <c r="B843" s="10"/>
      <c r="C843" s="10"/>
      <c r="D843" s="10"/>
      <c r="E843" s="10"/>
      <c r="F843" s="10"/>
    </row>
    <row r="844" spans="2:6">
      <c r="B844" s="10"/>
      <c r="C844" s="10"/>
      <c r="D844" s="10"/>
      <c r="E844" s="10"/>
      <c r="F844" s="10"/>
    </row>
    <row r="845" spans="2:6">
      <c r="B845" s="10"/>
      <c r="C845" s="10"/>
      <c r="D845" s="10"/>
      <c r="E845" s="10"/>
      <c r="F845" s="10"/>
    </row>
    <row r="846" spans="2:6">
      <c r="B846" s="10"/>
      <c r="C846" s="10"/>
      <c r="D846" s="10"/>
      <c r="E846" s="10"/>
      <c r="F846" s="10"/>
    </row>
    <row r="847" spans="2:6">
      <c r="B847" s="10"/>
      <c r="C847" s="10"/>
      <c r="D847" s="10"/>
      <c r="E847" s="10"/>
      <c r="F847" s="10"/>
    </row>
    <row r="848" spans="2:6">
      <c r="B848" s="10"/>
      <c r="C848" s="10"/>
      <c r="D848" s="10"/>
      <c r="E848" s="10"/>
      <c r="F848" s="10"/>
    </row>
    <row r="849" spans="2:6">
      <c r="B849" s="10"/>
      <c r="C849" s="10"/>
      <c r="D849" s="10"/>
      <c r="E849" s="10"/>
      <c r="F849" s="10"/>
    </row>
    <row r="850" spans="2:6">
      <c r="B850" s="10"/>
      <c r="C850" s="10"/>
      <c r="D850" s="10"/>
      <c r="E850" s="10"/>
      <c r="F850" s="10"/>
    </row>
    <row r="851" spans="2:6">
      <c r="B851" s="10"/>
      <c r="C851" s="10"/>
      <c r="D851" s="10"/>
      <c r="E851" s="10"/>
      <c r="F851" s="10"/>
    </row>
    <row r="852" spans="2:6">
      <c r="B852" s="10"/>
      <c r="C852" s="10"/>
      <c r="D852" s="10"/>
      <c r="E852" s="10"/>
      <c r="F852" s="10"/>
    </row>
    <row r="853" spans="2:6">
      <c r="B853" s="10"/>
      <c r="C853" s="10"/>
      <c r="D853" s="10"/>
      <c r="E853" s="10"/>
      <c r="F853" s="10"/>
    </row>
    <row r="854" spans="2:6">
      <c r="B854" s="10"/>
      <c r="C854" s="10"/>
      <c r="D854" s="10"/>
      <c r="E854" s="10"/>
      <c r="F854" s="10"/>
    </row>
    <row r="855" spans="2:6">
      <c r="B855" s="10"/>
      <c r="C855" s="10"/>
      <c r="D855" s="10"/>
      <c r="E855" s="10"/>
      <c r="F855" s="10"/>
    </row>
    <row r="856" spans="2:6">
      <c r="B856" s="10"/>
      <c r="C856" s="10"/>
      <c r="D856" s="10"/>
      <c r="E856" s="10"/>
      <c r="F856" s="10"/>
    </row>
    <row r="857" spans="2:6">
      <c r="B857" s="10"/>
      <c r="C857" s="10"/>
      <c r="D857" s="10"/>
      <c r="E857" s="10"/>
      <c r="F857" s="10"/>
    </row>
    <row r="858" spans="2:6">
      <c r="B858" s="10"/>
      <c r="C858" s="10"/>
      <c r="D858" s="10"/>
      <c r="E858" s="10"/>
      <c r="F858" s="10"/>
    </row>
    <row r="859" spans="2:6">
      <c r="B859" s="10"/>
      <c r="C859" s="10"/>
      <c r="D859" s="10"/>
      <c r="E859" s="10"/>
      <c r="F859" s="10"/>
    </row>
    <row r="860" spans="2:6">
      <c r="B860" s="10"/>
      <c r="C860" s="10"/>
      <c r="D860" s="10"/>
      <c r="E860" s="10"/>
      <c r="F860" s="10"/>
    </row>
    <row r="861" spans="2:6">
      <c r="B861" s="10"/>
      <c r="C861" s="10"/>
      <c r="D861" s="10"/>
      <c r="E861" s="10"/>
      <c r="F861" s="10"/>
    </row>
    <row r="862" spans="2:6">
      <c r="B862" s="10"/>
      <c r="C862" s="10"/>
      <c r="D862" s="10"/>
      <c r="E862" s="10"/>
      <c r="F862" s="10"/>
    </row>
    <row r="863" spans="2:6">
      <c r="B863" s="10"/>
      <c r="C863" s="10"/>
      <c r="D863" s="10"/>
      <c r="E863" s="10"/>
      <c r="F863" s="10"/>
    </row>
    <row r="864" spans="2:6">
      <c r="B864" s="10"/>
      <c r="C864" s="10"/>
      <c r="D864" s="10"/>
      <c r="E864" s="10"/>
      <c r="F864" s="10"/>
    </row>
    <row r="865" spans="2:6">
      <c r="B865" s="10"/>
      <c r="C865" s="10"/>
      <c r="D865" s="10"/>
      <c r="E865" s="10"/>
      <c r="F865" s="10"/>
    </row>
    <row r="866" spans="2:6">
      <c r="B866" s="10"/>
      <c r="C866" s="10"/>
      <c r="D866" s="10"/>
      <c r="E866" s="10"/>
      <c r="F866" s="10"/>
    </row>
    <row r="867" spans="2:6">
      <c r="B867" s="10"/>
      <c r="C867" s="10"/>
      <c r="D867" s="10"/>
      <c r="E867" s="10"/>
      <c r="F867" s="10"/>
    </row>
    <row r="868" spans="2:6">
      <c r="B868" s="10"/>
      <c r="C868" s="10"/>
      <c r="D868" s="10"/>
      <c r="E868" s="10"/>
      <c r="F868" s="10"/>
    </row>
    <row r="869" spans="2:6">
      <c r="B869" s="10"/>
      <c r="C869" s="10"/>
      <c r="D869" s="10"/>
      <c r="E869" s="10"/>
      <c r="F869" s="10"/>
    </row>
    <row r="870" spans="2:6">
      <c r="B870" s="10"/>
      <c r="C870" s="10"/>
      <c r="D870" s="10"/>
      <c r="E870" s="10"/>
      <c r="F870" s="10"/>
    </row>
    <row r="871" spans="2:6">
      <c r="B871" s="10"/>
      <c r="C871" s="10"/>
      <c r="D871" s="10"/>
      <c r="E871" s="10"/>
      <c r="F871" s="10"/>
    </row>
    <row r="872" spans="2:6">
      <c r="B872" s="10"/>
      <c r="C872" s="10"/>
      <c r="D872" s="10"/>
      <c r="E872" s="10"/>
      <c r="F872" s="10"/>
    </row>
    <row r="873" spans="2:6">
      <c r="B873" s="10"/>
      <c r="C873" s="10"/>
      <c r="D873" s="10"/>
      <c r="E873" s="10"/>
      <c r="F873" s="10"/>
    </row>
    <row r="874" spans="2:6">
      <c r="B874" s="10"/>
      <c r="C874" s="10"/>
      <c r="D874" s="10"/>
      <c r="E874" s="10"/>
      <c r="F874" s="10"/>
    </row>
    <row r="875" spans="2:6">
      <c r="B875" s="10"/>
      <c r="C875" s="10"/>
      <c r="D875" s="10"/>
      <c r="E875" s="10"/>
      <c r="F875" s="10"/>
    </row>
    <row r="876" spans="2:6">
      <c r="B876" s="10"/>
      <c r="C876" s="10"/>
      <c r="D876" s="10"/>
      <c r="E876" s="10"/>
      <c r="F876" s="10"/>
    </row>
    <row r="877" spans="2:6">
      <c r="B877" s="10"/>
      <c r="C877" s="10"/>
      <c r="D877" s="10"/>
      <c r="E877" s="10"/>
      <c r="F877" s="10"/>
    </row>
    <row r="878" spans="2:6">
      <c r="B878" s="10"/>
      <c r="C878" s="10"/>
      <c r="D878" s="10"/>
      <c r="E878" s="10"/>
      <c r="F878" s="10"/>
    </row>
    <row r="879" spans="2:6">
      <c r="B879" s="10"/>
      <c r="C879" s="10"/>
      <c r="D879" s="10"/>
      <c r="E879" s="10"/>
      <c r="F879" s="10"/>
    </row>
    <row r="880" spans="2:6">
      <c r="B880" s="10"/>
      <c r="C880" s="10"/>
      <c r="D880" s="10"/>
      <c r="E880" s="10"/>
      <c r="F880" s="10"/>
    </row>
    <row r="881" spans="2:6">
      <c r="B881" s="10"/>
      <c r="C881" s="10"/>
      <c r="D881" s="10"/>
      <c r="E881" s="10"/>
      <c r="F881" s="10"/>
    </row>
    <row r="882" spans="2:6">
      <c r="B882" s="10"/>
      <c r="C882" s="10"/>
      <c r="D882" s="10"/>
      <c r="E882" s="10"/>
      <c r="F882" s="10"/>
    </row>
    <row r="883" spans="2:6">
      <c r="B883" s="10"/>
      <c r="C883" s="10"/>
      <c r="D883" s="10"/>
      <c r="E883" s="10"/>
      <c r="F883" s="10"/>
    </row>
    <row r="884" spans="2:6">
      <c r="B884" s="10"/>
      <c r="C884" s="10"/>
      <c r="D884" s="10"/>
      <c r="E884" s="10"/>
      <c r="F884" s="10"/>
    </row>
    <row r="885" spans="2:6">
      <c r="B885" s="10"/>
      <c r="C885" s="10"/>
      <c r="D885" s="10"/>
      <c r="E885" s="10"/>
      <c r="F885" s="10"/>
    </row>
    <row r="886" spans="2:6">
      <c r="B886" s="10"/>
      <c r="C886" s="10"/>
      <c r="D886" s="10"/>
      <c r="E886" s="10"/>
      <c r="F886" s="10"/>
    </row>
    <row r="887" spans="2:6">
      <c r="B887" s="10"/>
      <c r="C887" s="10"/>
      <c r="D887" s="10"/>
      <c r="E887" s="10"/>
      <c r="F887" s="10"/>
    </row>
    <row r="888" spans="2:6">
      <c r="B888" s="10"/>
      <c r="C888" s="10"/>
      <c r="D888" s="10"/>
      <c r="E888" s="10"/>
      <c r="F888" s="10"/>
    </row>
    <row r="889" spans="2:6">
      <c r="B889" s="10"/>
      <c r="C889" s="10"/>
      <c r="D889" s="10"/>
      <c r="E889" s="10"/>
      <c r="F889" s="10"/>
    </row>
    <row r="890" spans="2:6">
      <c r="B890" s="10"/>
      <c r="C890" s="10"/>
      <c r="D890" s="10"/>
      <c r="E890" s="10"/>
      <c r="F890" s="10"/>
    </row>
    <row r="891" spans="2:6">
      <c r="B891" s="10"/>
      <c r="C891" s="10"/>
      <c r="D891" s="10"/>
      <c r="E891" s="10"/>
      <c r="F891" s="10"/>
    </row>
    <row r="892" spans="2:6">
      <c r="B892" s="10"/>
      <c r="C892" s="10"/>
      <c r="D892" s="10"/>
      <c r="E892" s="10"/>
      <c r="F892" s="10"/>
    </row>
    <row r="893" spans="2:6">
      <c r="B893" s="10"/>
      <c r="C893" s="10"/>
      <c r="D893" s="10"/>
      <c r="E893" s="10"/>
      <c r="F893" s="10"/>
    </row>
    <row r="894" spans="2:6">
      <c r="B894" s="10"/>
      <c r="C894" s="10"/>
      <c r="D894" s="10"/>
      <c r="E894" s="10"/>
      <c r="F894" s="10"/>
    </row>
    <row r="895" spans="2:6">
      <c r="B895" s="10"/>
      <c r="C895" s="10"/>
      <c r="D895" s="10"/>
      <c r="E895" s="10"/>
      <c r="F895" s="10"/>
    </row>
    <row r="896" spans="2:6">
      <c r="B896" s="10"/>
      <c r="C896" s="10"/>
      <c r="D896" s="10"/>
      <c r="E896" s="10"/>
      <c r="F896" s="10"/>
    </row>
    <row r="897" spans="2:6">
      <c r="B897" s="10"/>
      <c r="C897" s="10"/>
      <c r="D897" s="10"/>
      <c r="E897" s="10"/>
      <c r="F897" s="10"/>
    </row>
    <row r="898" spans="2:6">
      <c r="B898" s="10"/>
      <c r="C898" s="10"/>
      <c r="D898" s="10"/>
      <c r="E898" s="10"/>
      <c r="F898" s="10"/>
    </row>
    <row r="899" spans="2:6">
      <c r="B899" s="10"/>
      <c r="C899" s="10"/>
      <c r="D899" s="10"/>
      <c r="E899" s="10"/>
      <c r="F899" s="10"/>
    </row>
    <row r="900" spans="2:6">
      <c r="B900" s="10"/>
      <c r="C900" s="10"/>
      <c r="D900" s="10"/>
      <c r="E900" s="10"/>
      <c r="F900" s="10"/>
    </row>
    <row r="901" spans="2:6">
      <c r="B901" s="10"/>
      <c r="C901" s="10"/>
      <c r="D901" s="10"/>
      <c r="E901" s="10"/>
      <c r="F901" s="10"/>
    </row>
    <row r="902" spans="2:6">
      <c r="B902" s="10"/>
      <c r="C902" s="10"/>
      <c r="D902" s="10"/>
      <c r="E902" s="10"/>
      <c r="F902" s="10"/>
    </row>
    <row r="903" spans="2:6">
      <c r="B903" s="10"/>
      <c r="C903" s="10"/>
      <c r="D903" s="10"/>
      <c r="E903" s="10"/>
      <c r="F903" s="10"/>
    </row>
    <row r="904" spans="2:6">
      <c r="B904" s="10"/>
      <c r="C904" s="10"/>
      <c r="D904" s="10"/>
      <c r="E904" s="10"/>
      <c r="F904" s="10"/>
    </row>
    <row r="905" spans="2:6">
      <c r="B905" s="10"/>
      <c r="C905" s="10"/>
      <c r="D905" s="10"/>
      <c r="E905" s="10"/>
      <c r="F905" s="10"/>
    </row>
    <row r="906" spans="2:6">
      <c r="B906" s="10"/>
      <c r="C906" s="10"/>
      <c r="D906" s="10"/>
      <c r="E906" s="10"/>
      <c r="F906" s="10"/>
    </row>
    <row r="907" spans="2:6">
      <c r="B907" s="10"/>
      <c r="C907" s="10"/>
      <c r="D907" s="10"/>
      <c r="E907" s="10"/>
      <c r="F907" s="10"/>
    </row>
    <row r="908" spans="2:6">
      <c r="B908" s="10"/>
      <c r="C908" s="10"/>
      <c r="D908" s="10"/>
      <c r="E908" s="10"/>
      <c r="F908" s="10"/>
    </row>
    <row r="909" spans="2:6">
      <c r="B909" s="10"/>
      <c r="C909" s="10"/>
      <c r="D909" s="10"/>
      <c r="E909" s="10"/>
      <c r="F909" s="10"/>
    </row>
    <row r="910" spans="2:6">
      <c r="B910" s="10"/>
      <c r="C910" s="10"/>
      <c r="D910" s="10"/>
      <c r="E910" s="10"/>
      <c r="F910" s="10"/>
    </row>
    <row r="911" spans="2:6">
      <c r="B911" s="10"/>
      <c r="C911" s="10"/>
      <c r="D911" s="10"/>
      <c r="E911" s="10"/>
      <c r="F911" s="10"/>
    </row>
    <row r="912" spans="2:6">
      <c r="B912" s="10"/>
      <c r="C912" s="10"/>
      <c r="D912" s="10"/>
      <c r="E912" s="10"/>
      <c r="F912" s="10"/>
    </row>
    <row r="913" spans="2:6">
      <c r="B913" s="10"/>
      <c r="C913" s="10"/>
      <c r="D913" s="10"/>
      <c r="E913" s="10"/>
      <c r="F913" s="10"/>
    </row>
    <row r="914" spans="2:6">
      <c r="B914" s="10"/>
      <c r="C914" s="10"/>
      <c r="D914" s="10"/>
      <c r="E914" s="10"/>
      <c r="F914" s="10"/>
    </row>
    <row r="915" spans="2:6">
      <c r="B915" s="10"/>
      <c r="C915" s="10"/>
      <c r="D915" s="10"/>
      <c r="E915" s="10"/>
      <c r="F915" s="10"/>
    </row>
    <row r="916" spans="2:6">
      <c r="B916" s="10"/>
      <c r="C916" s="10"/>
      <c r="D916" s="10"/>
      <c r="E916" s="10"/>
      <c r="F916" s="10"/>
    </row>
    <row r="917" spans="2:6">
      <c r="B917" s="10"/>
      <c r="C917" s="10"/>
      <c r="D917" s="10"/>
      <c r="E917" s="10"/>
      <c r="F917" s="10"/>
    </row>
    <row r="918" spans="2:6">
      <c r="B918" s="10"/>
      <c r="C918" s="10"/>
      <c r="D918" s="10"/>
      <c r="E918" s="10"/>
      <c r="F918" s="10"/>
    </row>
    <row r="919" spans="2:6">
      <c r="B919" s="10"/>
      <c r="C919" s="10"/>
      <c r="D919" s="10"/>
      <c r="E919" s="10"/>
      <c r="F919" s="10"/>
    </row>
    <row r="920" spans="2:6">
      <c r="B920" s="10"/>
      <c r="C920" s="10"/>
      <c r="D920" s="10"/>
      <c r="E920" s="10"/>
      <c r="F920" s="10"/>
    </row>
    <row r="921" spans="2:6">
      <c r="B921" s="10"/>
      <c r="C921" s="10"/>
      <c r="D921" s="10"/>
      <c r="E921" s="10"/>
      <c r="F921" s="10"/>
    </row>
    <row r="922" spans="2:6">
      <c r="B922" s="10"/>
      <c r="C922" s="10"/>
      <c r="D922" s="10"/>
      <c r="E922" s="10"/>
      <c r="F922" s="10"/>
    </row>
    <row r="923" spans="2:6">
      <c r="B923" s="10"/>
      <c r="C923" s="10"/>
      <c r="D923" s="10"/>
      <c r="E923" s="10"/>
      <c r="F923" s="10"/>
    </row>
    <row r="924" spans="2:6">
      <c r="B924" s="10"/>
      <c r="C924" s="10"/>
      <c r="D924" s="10"/>
      <c r="E924" s="10"/>
      <c r="F924" s="10"/>
    </row>
    <row r="925" spans="2:6">
      <c r="B925" s="10"/>
      <c r="C925" s="10"/>
      <c r="D925" s="10"/>
      <c r="E925" s="10"/>
      <c r="F925" s="10"/>
    </row>
    <row r="926" spans="2:6">
      <c r="B926" s="10"/>
      <c r="C926" s="10"/>
      <c r="D926" s="10"/>
      <c r="E926" s="10"/>
      <c r="F926" s="10"/>
    </row>
    <row r="927" spans="2:6">
      <c r="B927" s="10"/>
      <c r="C927" s="10"/>
      <c r="D927" s="10"/>
      <c r="E927" s="10"/>
      <c r="F927" s="10"/>
    </row>
    <row r="928" spans="2:6">
      <c r="B928" s="10"/>
      <c r="C928" s="10"/>
      <c r="D928" s="10"/>
      <c r="E928" s="10"/>
      <c r="F928" s="10"/>
    </row>
    <row r="929" spans="2:6">
      <c r="B929" s="10"/>
      <c r="C929" s="10"/>
      <c r="D929" s="10"/>
      <c r="E929" s="10"/>
      <c r="F929" s="10"/>
    </row>
    <row r="930" spans="2:6">
      <c r="B930" s="10"/>
      <c r="C930" s="10"/>
      <c r="D930" s="10"/>
      <c r="E930" s="10"/>
      <c r="F930" s="10"/>
    </row>
    <row r="931" spans="2:6">
      <c r="B931" s="10"/>
      <c r="C931" s="10"/>
      <c r="D931" s="10"/>
      <c r="E931" s="10"/>
      <c r="F931" s="10"/>
    </row>
    <row r="932" spans="2:6">
      <c r="B932" s="10"/>
      <c r="C932" s="10"/>
      <c r="D932" s="10"/>
      <c r="E932" s="10"/>
      <c r="F932" s="10"/>
    </row>
    <row r="933" spans="2:6">
      <c r="B933" s="10"/>
      <c r="C933" s="10"/>
      <c r="D933" s="10"/>
      <c r="E933" s="10"/>
      <c r="F933" s="10"/>
    </row>
    <row r="934" spans="2:6">
      <c r="B934" s="10"/>
      <c r="C934" s="10"/>
      <c r="D934" s="10"/>
      <c r="E934" s="10"/>
      <c r="F934" s="10"/>
    </row>
    <row r="935" spans="2:6">
      <c r="B935" s="10"/>
      <c r="C935" s="10"/>
      <c r="D935" s="10"/>
      <c r="E935" s="10"/>
      <c r="F935" s="10"/>
    </row>
    <row r="936" spans="2:6">
      <c r="B936" s="10"/>
      <c r="C936" s="10"/>
      <c r="D936" s="10"/>
      <c r="E936" s="10"/>
      <c r="F936" s="10"/>
    </row>
    <row r="937" spans="2:6">
      <c r="B937" s="10"/>
      <c r="C937" s="10"/>
      <c r="D937" s="10"/>
      <c r="E937" s="10"/>
      <c r="F937" s="10"/>
    </row>
    <row r="938" spans="2:6">
      <c r="B938" s="10"/>
      <c r="C938" s="10"/>
      <c r="D938" s="10"/>
      <c r="E938" s="10"/>
      <c r="F938" s="10"/>
    </row>
    <row r="939" spans="2:6">
      <c r="B939" s="10"/>
      <c r="C939" s="10"/>
      <c r="D939" s="10"/>
      <c r="E939" s="10"/>
      <c r="F939" s="10"/>
    </row>
    <row r="940" spans="2:6">
      <c r="B940" s="10"/>
      <c r="C940" s="10"/>
      <c r="D940" s="10"/>
      <c r="E940" s="10"/>
      <c r="F940" s="10"/>
    </row>
    <row r="941" spans="2:6">
      <c r="B941" s="10"/>
      <c r="C941" s="10"/>
      <c r="D941" s="10"/>
      <c r="E941" s="10"/>
      <c r="F941" s="10"/>
    </row>
    <row r="942" spans="2:6">
      <c r="B942" s="10"/>
      <c r="C942" s="10"/>
      <c r="D942" s="10"/>
      <c r="E942" s="10"/>
      <c r="F942" s="10"/>
    </row>
    <row r="943" spans="2:6">
      <c r="B943" s="10"/>
      <c r="C943" s="10"/>
      <c r="D943" s="10"/>
      <c r="E943" s="10"/>
      <c r="F943" s="10"/>
    </row>
    <row r="944" spans="2:6">
      <c r="B944" s="10"/>
      <c r="C944" s="10"/>
      <c r="D944" s="10"/>
      <c r="E944" s="10"/>
      <c r="F944" s="10"/>
    </row>
    <row r="945" spans="2:6">
      <c r="B945" s="10"/>
      <c r="C945" s="10"/>
      <c r="D945" s="10"/>
      <c r="E945" s="10"/>
      <c r="F945" s="10"/>
    </row>
    <row r="946" spans="2:6">
      <c r="B946" s="10"/>
      <c r="C946" s="10"/>
      <c r="D946" s="10"/>
      <c r="E946" s="10"/>
      <c r="F946" s="10"/>
    </row>
    <row r="947" spans="2:6">
      <c r="B947" s="10"/>
      <c r="C947" s="10"/>
      <c r="D947" s="10"/>
      <c r="E947" s="10"/>
      <c r="F947" s="10"/>
    </row>
    <row r="948" spans="2:6">
      <c r="B948" s="10"/>
      <c r="C948" s="10"/>
      <c r="D948" s="10"/>
      <c r="E948" s="10"/>
      <c r="F948" s="10"/>
    </row>
    <row r="949" spans="2:6">
      <c r="B949" s="10"/>
      <c r="C949" s="10"/>
      <c r="D949" s="10"/>
      <c r="E949" s="10"/>
      <c r="F949" s="10"/>
    </row>
    <row r="950" spans="2:6">
      <c r="B950" s="10"/>
      <c r="C950" s="10"/>
      <c r="D950" s="10"/>
      <c r="E950" s="10"/>
      <c r="F950" s="10"/>
    </row>
    <row r="951" spans="2:6">
      <c r="B951" s="10"/>
      <c r="C951" s="10"/>
      <c r="D951" s="10"/>
      <c r="E951" s="10"/>
      <c r="F951" s="10"/>
    </row>
    <row r="952" spans="2:6">
      <c r="B952" s="10"/>
      <c r="C952" s="10"/>
      <c r="D952" s="10"/>
      <c r="E952" s="10"/>
      <c r="F952" s="10"/>
    </row>
    <row r="953" spans="2:6">
      <c r="B953" s="10"/>
      <c r="C953" s="10"/>
      <c r="D953" s="10"/>
      <c r="E953" s="10"/>
      <c r="F953" s="10"/>
    </row>
    <row r="954" spans="2:6">
      <c r="B954" s="10"/>
      <c r="C954" s="10"/>
      <c r="D954" s="10"/>
      <c r="E954" s="10"/>
      <c r="F954" s="10"/>
    </row>
    <row r="955" spans="2:6">
      <c r="B955" s="10"/>
      <c r="C955" s="10"/>
      <c r="D955" s="10"/>
      <c r="E955" s="10"/>
      <c r="F955" s="10"/>
    </row>
    <row r="956" spans="2:6">
      <c r="B956" s="10"/>
      <c r="C956" s="10"/>
      <c r="D956" s="10"/>
      <c r="E956" s="10"/>
      <c r="F956" s="10"/>
    </row>
    <row r="957" spans="2:6">
      <c r="B957" s="10"/>
      <c r="C957" s="10"/>
      <c r="D957" s="10"/>
      <c r="E957" s="10"/>
      <c r="F957" s="10"/>
    </row>
    <row r="958" spans="2:6">
      <c r="B958" s="10"/>
      <c r="C958" s="10"/>
      <c r="D958" s="10"/>
      <c r="E958" s="10"/>
      <c r="F958" s="10"/>
    </row>
    <row r="959" spans="2:6">
      <c r="B959" s="10"/>
      <c r="C959" s="10"/>
      <c r="D959" s="10"/>
      <c r="E959" s="10"/>
      <c r="F959" s="10"/>
    </row>
    <row r="960" spans="2:6">
      <c r="B960" s="10"/>
      <c r="C960" s="10"/>
      <c r="D960" s="10"/>
      <c r="E960" s="10"/>
      <c r="F960" s="10"/>
    </row>
    <row r="961" spans="2:6">
      <c r="B961" s="10"/>
      <c r="C961" s="10"/>
      <c r="D961" s="10"/>
      <c r="E961" s="10"/>
      <c r="F961" s="10"/>
    </row>
    <row r="962" spans="2:6">
      <c r="B962" s="10"/>
      <c r="C962" s="10"/>
      <c r="D962" s="10"/>
      <c r="E962" s="10"/>
      <c r="F962" s="10"/>
    </row>
    <row r="963" spans="2:6">
      <c r="B963" s="10"/>
      <c r="C963" s="10"/>
      <c r="D963" s="10"/>
      <c r="E963" s="10"/>
      <c r="F963" s="10"/>
    </row>
    <row r="964" spans="2:6">
      <c r="B964" s="10"/>
      <c r="C964" s="10"/>
      <c r="D964" s="10"/>
      <c r="E964" s="10"/>
      <c r="F964" s="10"/>
    </row>
    <row r="965" spans="2:6">
      <c r="B965" s="10"/>
      <c r="C965" s="10"/>
      <c r="D965" s="10"/>
      <c r="E965" s="10"/>
      <c r="F965" s="10"/>
    </row>
    <row r="966" spans="2:6">
      <c r="B966" s="10"/>
      <c r="C966" s="10"/>
      <c r="D966" s="10"/>
      <c r="E966" s="10"/>
      <c r="F966" s="10"/>
    </row>
    <row r="967" spans="2:6">
      <c r="B967" s="10"/>
      <c r="C967" s="10"/>
      <c r="D967" s="10"/>
      <c r="E967" s="10"/>
      <c r="F967" s="10"/>
    </row>
    <row r="968" spans="2:6">
      <c r="B968" s="10"/>
      <c r="C968" s="10"/>
      <c r="D968" s="10"/>
      <c r="E968" s="10"/>
      <c r="F968" s="10"/>
    </row>
    <row r="969" spans="2:6">
      <c r="B969" s="10"/>
      <c r="C969" s="10"/>
      <c r="D969" s="10"/>
      <c r="E969" s="10"/>
      <c r="F969" s="10"/>
    </row>
    <row r="970" spans="2:6">
      <c r="B970" s="10"/>
      <c r="C970" s="10"/>
      <c r="D970" s="10"/>
      <c r="E970" s="10"/>
      <c r="F970" s="10"/>
    </row>
    <row r="971" spans="2:6">
      <c r="B971" s="10"/>
      <c r="C971" s="10"/>
      <c r="D971" s="10"/>
      <c r="E971" s="10"/>
      <c r="F971" s="10"/>
    </row>
    <row r="972" spans="2:6">
      <c r="B972" s="10"/>
      <c r="C972" s="10"/>
      <c r="D972" s="10"/>
      <c r="E972" s="10"/>
      <c r="F972" s="10"/>
    </row>
    <row r="973" spans="2:6">
      <c r="B973" s="10"/>
      <c r="C973" s="10"/>
      <c r="D973" s="10"/>
      <c r="E973" s="10"/>
      <c r="F973" s="10"/>
    </row>
    <row r="974" spans="2:6">
      <c r="B974" s="10"/>
      <c r="C974" s="10"/>
      <c r="D974" s="10"/>
      <c r="E974" s="10"/>
      <c r="F974" s="10"/>
    </row>
    <row r="975" spans="2:6">
      <c r="B975" s="10"/>
      <c r="C975" s="10"/>
      <c r="D975" s="10"/>
      <c r="E975" s="10"/>
      <c r="F975" s="10"/>
    </row>
    <row r="976" spans="2:6">
      <c r="B976" s="10"/>
      <c r="C976" s="10"/>
      <c r="D976" s="10"/>
      <c r="E976" s="10"/>
      <c r="F976" s="10"/>
    </row>
    <row r="977" spans="2:6">
      <c r="B977" s="10"/>
      <c r="C977" s="10"/>
      <c r="D977" s="10"/>
      <c r="E977" s="10"/>
      <c r="F977" s="10"/>
    </row>
    <row r="978" spans="2:6">
      <c r="B978" s="10"/>
      <c r="C978" s="10"/>
      <c r="D978" s="10"/>
      <c r="E978" s="10"/>
      <c r="F978" s="10"/>
    </row>
    <row r="979" spans="2:6">
      <c r="B979" s="10"/>
      <c r="C979" s="10"/>
      <c r="D979" s="10"/>
      <c r="E979" s="10"/>
      <c r="F979" s="10"/>
    </row>
    <row r="980" spans="2:6">
      <c r="B980" s="10"/>
      <c r="C980" s="10"/>
      <c r="D980" s="10"/>
      <c r="E980" s="10"/>
      <c r="F980" s="10"/>
    </row>
    <row r="981" spans="2:6">
      <c r="B981" s="10"/>
      <c r="C981" s="10"/>
      <c r="D981" s="10"/>
      <c r="E981" s="10"/>
      <c r="F981" s="10"/>
    </row>
    <row r="982" spans="2:6">
      <c r="B982" s="10"/>
      <c r="C982" s="10"/>
      <c r="D982" s="10"/>
      <c r="E982" s="10"/>
      <c r="F982" s="10"/>
    </row>
    <row r="983" spans="2:6">
      <c r="B983" s="10"/>
      <c r="C983" s="10"/>
      <c r="D983" s="10"/>
      <c r="E983" s="10"/>
      <c r="F983" s="10"/>
    </row>
    <row r="984" spans="2:6">
      <c r="B984" s="10"/>
      <c r="C984" s="10"/>
      <c r="D984" s="10"/>
      <c r="E984" s="10"/>
      <c r="F984" s="10"/>
    </row>
    <row r="985" spans="2:6">
      <c r="B985" s="10"/>
      <c r="C985" s="10"/>
      <c r="D985" s="10"/>
      <c r="E985" s="10"/>
      <c r="F985" s="10"/>
    </row>
    <row r="986" spans="2:6">
      <c r="B986" s="10"/>
      <c r="C986" s="10"/>
      <c r="D986" s="10"/>
      <c r="E986" s="10"/>
      <c r="F986" s="10"/>
    </row>
    <row r="987" spans="2:6">
      <c r="B987" s="10"/>
      <c r="C987" s="10"/>
      <c r="D987" s="10"/>
      <c r="E987" s="10"/>
      <c r="F987" s="10"/>
    </row>
    <row r="988" spans="2:6">
      <c r="B988" s="10"/>
      <c r="C988" s="10"/>
      <c r="D988" s="10"/>
      <c r="E988" s="10"/>
      <c r="F988" s="10"/>
    </row>
    <row r="989" spans="2:6">
      <c r="B989" s="10"/>
      <c r="C989" s="10"/>
      <c r="D989" s="10"/>
      <c r="E989" s="10"/>
      <c r="F989" s="10"/>
    </row>
    <row r="990" spans="2:6">
      <c r="B990" s="10"/>
      <c r="C990" s="10"/>
      <c r="D990" s="10"/>
      <c r="E990" s="10"/>
      <c r="F990" s="10"/>
    </row>
    <row r="991" spans="2:6">
      <c r="B991" s="10"/>
      <c r="C991" s="10"/>
      <c r="D991" s="10"/>
      <c r="E991" s="10"/>
      <c r="F991" s="10"/>
    </row>
    <row r="992" spans="2:6">
      <c r="B992" s="10"/>
      <c r="C992" s="10"/>
      <c r="D992" s="10"/>
      <c r="E992" s="10"/>
      <c r="F992" s="10"/>
    </row>
    <row r="993" spans="2:6">
      <c r="B993" s="10"/>
      <c r="C993" s="10"/>
      <c r="D993" s="10"/>
      <c r="E993" s="10"/>
      <c r="F993" s="10"/>
    </row>
    <row r="994" spans="2:6">
      <c r="B994" s="10"/>
      <c r="C994" s="10"/>
      <c r="D994" s="10"/>
      <c r="E994" s="10"/>
      <c r="F994" s="10"/>
    </row>
    <row r="995" spans="2:6">
      <c r="B995" s="10"/>
      <c r="C995" s="10"/>
      <c r="D995" s="10"/>
      <c r="E995" s="10"/>
      <c r="F995" s="10"/>
    </row>
    <row r="996" spans="2:6">
      <c r="B996" s="10"/>
      <c r="C996" s="10"/>
      <c r="D996" s="10"/>
      <c r="E996" s="10"/>
      <c r="F996" s="10"/>
    </row>
    <row r="997" spans="2:6">
      <c r="B997" s="10"/>
      <c r="C997" s="10"/>
      <c r="D997" s="10"/>
      <c r="E997" s="10"/>
      <c r="F997" s="10"/>
    </row>
    <row r="998" spans="2:6">
      <c r="B998" s="10"/>
      <c r="C998" s="10"/>
      <c r="D998" s="10"/>
      <c r="E998" s="10"/>
      <c r="F998" s="10"/>
    </row>
    <row r="999" spans="2:6">
      <c r="B999" s="10"/>
      <c r="C999" s="10"/>
      <c r="D999" s="10"/>
      <c r="E999" s="10"/>
      <c r="F999" s="10"/>
    </row>
    <row r="1000" spans="2:6">
      <c r="B1000" s="10"/>
      <c r="C1000" s="10"/>
      <c r="D1000" s="10"/>
      <c r="E1000" s="10"/>
      <c r="F1000" s="10"/>
    </row>
    <row r="1001" spans="2:6">
      <c r="B1001" s="10"/>
      <c r="C1001" s="10"/>
      <c r="D1001" s="10"/>
      <c r="E1001" s="10"/>
      <c r="F1001" s="10"/>
    </row>
    <row r="1002" spans="2:6">
      <c r="B1002" s="10"/>
      <c r="C1002" s="10"/>
      <c r="D1002" s="10"/>
      <c r="E1002" s="10"/>
      <c r="F1002" s="10"/>
    </row>
    <row r="1003" spans="2:6">
      <c r="B1003" s="10"/>
      <c r="C1003" s="10"/>
      <c r="D1003" s="10"/>
      <c r="E1003" s="10"/>
      <c r="F1003" s="10"/>
    </row>
    <row r="1004" spans="2:6">
      <c r="B1004" s="10"/>
      <c r="C1004" s="10"/>
      <c r="D1004" s="10"/>
      <c r="E1004" s="10"/>
      <c r="F1004" s="10"/>
    </row>
    <row r="1005" spans="2:6">
      <c r="B1005" s="10"/>
      <c r="C1005" s="10"/>
      <c r="D1005" s="10"/>
      <c r="E1005" s="10"/>
      <c r="F1005" s="10"/>
    </row>
    <row r="1006" spans="2:6">
      <c r="B1006" s="10"/>
      <c r="C1006" s="10"/>
      <c r="D1006" s="10"/>
      <c r="E1006" s="10"/>
      <c r="F1006" s="10"/>
    </row>
    <row r="1007" spans="2:6">
      <c r="B1007" s="10"/>
      <c r="C1007" s="10"/>
      <c r="D1007" s="10"/>
      <c r="E1007" s="10"/>
      <c r="F1007" s="10"/>
    </row>
    <row r="1008" spans="2:6">
      <c r="B1008" s="10"/>
      <c r="C1008" s="10"/>
      <c r="D1008" s="10"/>
      <c r="E1008" s="10"/>
      <c r="F1008" s="10"/>
    </row>
  </sheetData>
  <dataValidations count="2">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D9:D1008">
      <formula1>'# Enums'!$AR$2:$AR$8</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sheetPr>
    <tabColor rgb="FF0B3860"/>
  </sheetPr>
  <dimension ref="A1:N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3" width="16.7109375" customWidth="1"/>
    <col min="4" max="4" width="17.7109375" customWidth="1"/>
    <col min="5" max="5" width="23.7109375" customWidth="1"/>
    <col min="6" max="6" width="22.7109375" customWidth="1"/>
    <col min="7" max="7" width="18.7109375" customWidth="1"/>
    <col min="8" max="8" width="30.7109375" customWidth="1"/>
    <col min="9" max="9" width="29.7109375" customWidth="1"/>
    <col min="10" max="10" width="16.7109375" customWidth="1"/>
    <col min="11" max="11" width="26.7109375" customWidth="1"/>
    <col min="12" max="12" width="24.7109375" customWidth="1"/>
    <col min="13" max="13" width="29.7109375" customWidth="1"/>
    <col min="14" max="14" width="31.7109375" customWidth="1"/>
  </cols>
  <sheetData>
    <row r="1" spans="1:14" s="4" customFormat="1">
      <c r="A1" s="4" t="s">
        <v>5</v>
      </c>
      <c r="B1" s="4" t="s">
        <v>13</v>
      </c>
      <c r="C1" s="4" t="s">
        <v>725</v>
      </c>
      <c r="D1" s="4" t="s">
        <v>728</v>
      </c>
      <c r="E1" s="4" t="s">
        <v>731</v>
      </c>
      <c r="F1" s="4" t="s">
        <v>734</v>
      </c>
      <c r="G1" s="4" t="s">
        <v>2773</v>
      </c>
      <c r="H1" s="4" t="s">
        <v>2786</v>
      </c>
      <c r="I1" s="4" t="s">
        <v>2790</v>
      </c>
      <c r="J1" s="4" t="s">
        <v>2794</v>
      </c>
      <c r="K1" s="4" t="s">
        <v>2797</v>
      </c>
      <c r="L1" s="4" t="s">
        <v>2800</v>
      </c>
      <c r="M1" s="4" t="s">
        <v>2803</v>
      </c>
      <c r="N1" s="4" t="s">
        <v>2806</v>
      </c>
    </row>
    <row r="2" spans="1:14" s="5" customFormat="1">
      <c r="A2" s="5" t="s">
        <v>6</v>
      </c>
      <c r="B2" s="5" t="s">
        <v>14</v>
      </c>
      <c r="C2" s="5" t="s">
        <v>726</v>
      </c>
      <c r="D2" s="5" t="s">
        <v>729</v>
      </c>
      <c r="E2" s="5" t="s">
        <v>732</v>
      </c>
      <c r="F2" s="5" t="s">
        <v>735</v>
      </c>
      <c r="G2" s="5" t="s">
        <v>2774</v>
      </c>
      <c r="H2" s="5" t="s">
        <v>2787</v>
      </c>
      <c r="I2" s="5" t="s">
        <v>2791</v>
      </c>
      <c r="J2" s="5" t="s">
        <v>2795</v>
      </c>
      <c r="K2" s="5" t="s">
        <v>2798</v>
      </c>
      <c r="L2" s="5" t="s">
        <v>2801</v>
      </c>
      <c r="M2" s="5" t="s">
        <v>2804</v>
      </c>
      <c r="N2" s="5" t="s">
        <v>649</v>
      </c>
    </row>
    <row r="3" spans="1:14" s="6" customFormat="1" ht="30" customHeight="1">
      <c r="A3" s="6" t="s">
        <v>7</v>
      </c>
      <c r="B3" s="6" t="s">
        <v>15</v>
      </c>
      <c r="C3" s="6" t="s">
        <v>727</v>
      </c>
      <c r="D3" s="6" t="s">
        <v>730</v>
      </c>
      <c r="E3" s="6" t="s">
        <v>733</v>
      </c>
      <c r="F3" s="6" t="s">
        <v>736</v>
      </c>
      <c r="G3" s="6" t="s">
        <v>2775</v>
      </c>
      <c r="H3" s="6" t="s">
        <v>2788</v>
      </c>
      <c r="I3" s="6" t="s">
        <v>2792</v>
      </c>
      <c r="J3" s="6" t="s">
        <v>2796</v>
      </c>
      <c r="K3" s="6" t="s">
        <v>2799</v>
      </c>
      <c r="L3" s="6" t="s">
        <v>2802</v>
      </c>
      <c r="M3" s="6" t="s">
        <v>2805</v>
      </c>
      <c r="N3" s="6" t="s">
        <v>2807</v>
      </c>
    </row>
    <row r="4" spans="1:14" s="7" customFormat="1">
      <c r="A4" s="7" t="s">
        <v>8</v>
      </c>
      <c r="B4" s="7" t="s">
        <v>16</v>
      </c>
      <c r="C4" s="7" t="s">
        <v>16</v>
      </c>
      <c r="D4" s="7" t="s">
        <v>16</v>
      </c>
      <c r="E4" s="7" t="s">
        <v>16</v>
      </c>
      <c r="G4" s="7" t="s">
        <v>16</v>
      </c>
      <c r="J4" s="7" t="s">
        <v>16</v>
      </c>
    </row>
    <row r="5" spans="1:14" s="7" customFormat="1">
      <c r="A5" s="7" t="s">
        <v>9</v>
      </c>
      <c r="B5" s="7" t="s">
        <v>17</v>
      </c>
      <c r="C5" s="7" t="s">
        <v>17</v>
      </c>
      <c r="D5" s="7" t="s">
        <v>17</v>
      </c>
      <c r="E5" s="7" t="s">
        <v>17</v>
      </c>
      <c r="F5" s="7" t="s">
        <v>17</v>
      </c>
      <c r="G5" s="7" t="s">
        <v>17</v>
      </c>
      <c r="H5" s="7" t="s">
        <v>2789</v>
      </c>
      <c r="I5" s="7" t="s">
        <v>17</v>
      </c>
      <c r="J5" s="7" t="s">
        <v>17</v>
      </c>
      <c r="K5" s="7" t="s">
        <v>17</v>
      </c>
      <c r="L5" s="7" t="s">
        <v>17</v>
      </c>
      <c r="M5" s="7" t="s">
        <v>17</v>
      </c>
      <c r="N5" s="7" t="s">
        <v>17</v>
      </c>
    </row>
    <row r="6" spans="1:14" s="6" customFormat="1" ht="30" customHeight="1">
      <c r="A6" s="6" t="s">
        <v>10</v>
      </c>
      <c r="I6" s="6" t="s">
        <v>2793</v>
      </c>
      <c r="J6" s="6" t="s">
        <v>44</v>
      </c>
      <c r="M6" s="6" t="s">
        <v>651</v>
      </c>
      <c r="N6" s="6" t="s">
        <v>651</v>
      </c>
    </row>
    <row r="7" spans="1:14" s="8" customFormat="1">
      <c r="A7" s="8" t="s">
        <v>11</v>
      </c>
      <c r="F7" s="8">
        <f>HYPERLINK("https://rdl-standard.readthedocs.io/en/dev/reference/codelists/#media-type","media_type")</f>
        <v>0</v>
      </c>
      <c r="G7" s="8">
        <f>HYPERLINK("https://rdl-standard.readthedocs.io/en/dev/reference/codelists/#data-formats","data_formats")</f>
        <v>0</v>
      </c>
    </row>
    <row r="8" spans="1:14" s="9" customFormat="1" ht="50" customHeight="1">
      <c r="A8" s="9" t="s">
        <v>12</v>
      </c>
    </row>
    <row r="9" spans="1:14">
      <c r="B9" s="10"/>
      <c r="C9" s="10"/>
      <c r="D9" s="10"/>
      <c r="E9" s="10"/>
      <c r="F9" s="10"/>
      <c r="G9" s="10"/>
      <c r="H9" s="12"/>
      <c r="I9" s="10"/>
      <c r="J9" s="10"/>
      <c r="K9" s="10"/>
      <c r="L9" s="10"/>
      <c r="M9" s="10"/>
      <c r="N9" s="10"/>
    </row>
    <row r="10" spans="1:14">
      <c r="B10" s="10"/>
      <c r="C10" s="10"/>
      <c r="D10" s="10"/>
      <c r="E10" s="10"/>
      <c r="F10" s="10"/>
      <c r="G10" s="10"/>
      <c r="H10" s="12"/>
      <c r="I10" s="10"/>
      <c r="J10" s="10"/>
      <c r="K10" s="10"/>
      <c r="L10" s="10"/>
      <c r="M10" s="10"/>
      <c r="N10" s="10"/>
    </row>
    <row r="11" spans="1:14">
      <c r="B11" s="10"/>
      <c r="C11" s="10"/>
      <c r="D11" s="10"/>
      <c r="E11" s="10"/>
      <c r="F11" s="10"/>
      <c r="G11" s="10"/>
      <c r="H11" s="12"/>
      <c r="I11" s="10"/>
      <c r="J11" s="10"/>
      <c r="K11" s="10"/>
      <c r="L11" s="10"/>
      <c r="M11" s="10"/>
      <c r="N11" s="10"/>
    </row>
    <row r="12" spans="1:14">
      <c r="B12" s="10"/>
      <c r="C12" s="10"/>
      <c r="D12" s="10"/>
      <c r="E12" s="10"/>
      <c r="F12" s="10"/>
      <c r="G12" s="10"/>
      <c r="H12" s="12"/>
      <c r="I12" s="10"/>
      <c r="J12" s="10"/>
      <c r="K12" s="10"/>
      <c r="L12" s="10"/>
      <c r="M12" s="10"/>
      <c r="N12" s="10"/>
    </row>
    <row r="13" spans="1:14">
      <c r="B13" s="10"/>
      <c r="C13" s="10"/>
      <c r="D13" s="10"/>
      <c r="E13" s="10"/>
      <c r="F13" s="10"/>
      <c r="G13" s="10"/>
      <c r="H13" s="12"/>
      <c r="I13" s="10"/>
      <c r="J13" s="10"/>
      <c r="K13" s="10"/>
      <c r="L13" s="10"/>
      <c r="M13" s="10"/>
      <c r="N13" s="10"/>
    </row>
    <row r="14" spans="1:14">
      <c r="B14" s="10"/>
      <c r="C14" s="10"/>
      <c r="D14" s="10"/>
      <c r="E14" s="10"/>
      <c r="F14" s="10"/>
      <c r="G14" s="10"/>
      <c r="H14" s="12"/>
      <c r="I14" s="10"/>
      <c r="J14" s="10"/>
      <c r="K14" s="10"/>
      <c r="L14" s="10"/>
      <c r="M14" s="10"/>
      <c r="N14" s="10"/>
    </row>
    <row r="15" spans="1:14">
      <c r="B15" s="10"/>
      <c r="C15" s="10"/>
      <c r="D15" s="10"/>
      <c r="E15" s="10"/>
      <c r="F15" s="10"/>
      <c r="G15" s="10"/>
      <c r="H15" s="12"/>
      <c r="I15" s="10"/>
      <c r="J15" s="10"/>
      <c r="K15" s="10"/>
      <c r="L15" s="10"/>
      <c r="M15" s="10"/>
      <c r="N15" s="10"/>
    </row>
    <row r="16" spans="1:14">
      <c r="B16" s="10"/>
      <c r="C16" s="10"/>
      <c r="D16" s="10"/>
      <c r="E16" s="10"/>
      <c r="F16" s="10"/>
      <c r="G16" s="10"/>
      <c r="H16" s="12"/>
      <c r="I16" s="10"/>
      <c r="J16" s="10"/>
      <c r="K16" s="10"/>
      <c r="L16" s="10"/>
      <c r="M16" s="10"/>
      <c r="N16" s="10"/>
    </row>
    <row r="17" spans="2:14">
      <c r="B17" s="10"/>
      <c r="C17" s="10"/>
      <c r="D17" s="10"/>
      <c r="E17" s="10"/>
      <c r="F17" s="10"/>
      <c r="G17" s="10"/>
      <c r="H17" s="12"/>
      <c r="I17" s="10"/>
      <c r="J17" s="10"/>
      <c r="K17" s="10"/>
      <c r="L17" s="10"/>
      <c r="M17" s="10"/>
      <c r="N17" s="10"/>
    </row>
    <row r="18" spans="2:14">
      <c r="B18" s="10"/>
      <c r="C18" s="10"/>
      <c r="D18" s="10"/>
      <c r="E18" s="10"/>
      <c r="F18" s="10"/>
      <c r="G18" s="10"/>
      <c r="H18" s="12"/>
      <c r="I18" s="10"/>
      <c r="J18" s="10"/>
      <c r="K18" s="10"/>
      <c r="L18" s="10"/>
      <c r="M18" s="10"/>
      <c r="N18" s="10"/>
    </row>
    <row r="19" spans="2:14">
      <c r="B19" s="10"/>
      <c r="C19" s="10"/>
      <c r="D19" s="10"/>
      <c r="E19" s="10"/>
      <c r="F19" s="10"/>
      <c r="G19" s="10"/>
      <c r="H19" s="12"/>
      <c r="I19" s="10"/>
      <c r="J19" s="10"/>
      <c r="K19" s="10"/>
      <c r="L19" s="10"/>
      <c r="M19" s="10"/>
      <c r="N19" s="10"/>
    </row>
    <row r="20" spans="2:14">
      <c r="B20" s="10"/>
      <c r="C20" s="10"/>
      <c r="D20" s="10"/>
      <c r="E20" s="10"/>
      <c r="F20" s="10"/>
      <c r="G20" s="10"/>
      <c r="H20" s="12"/>
      <c r="I20" s="10"/>
      <c r="J20" s="10"/>
      <c r="K20" s="10"/>
      <c r="L20" s="10"/>
      <c r="M20" s="10"/>
      <c r="N20" s="10"/>
    </row>
    <row r="21" spans="2:14">
      <c r="B21" s="10"/>
      <c r="C21" s="10"/>
      <c r="D21" s="10"/>
      <c r="E21" s="10"/>
      <c r="F21" s="10"/>
      <c r="G21" s="10"/>
      <c r="H21" s="12"/>
      <c r="I21" s="10"/>
      <c r="J21" s="10"/>
      <c r="K21" s="10"/>
      <c r="L21" s="10"/>
      <c r="M21" s="10"/>
      <c r="N21" s="10"/>
    </row>
    <row r="22" spans="2:14">
      <c r="B22" s="10"/>
      <c r="C22" s="10"/>
      <c r="D22" s="10"/>
      <c r="E22" s="10"/>
      <c r="F22" s="10"/>
      <c r="G22" s="10"/>
      <c r="H22" s="12"/>
      <c r="I22" s="10"/>
      <c r="J22" s="10"/>
      <c r="K22" s="10"/>
      <c r="L22" s="10"/>
      <c r="M22" s="10"/>
      <c r="N22" s="10"/>
    </row>
    <row r="23" spans="2:14">
      <c r="B23" s="10"/>
      <c r="C23" s="10"/>
      <c r="D23" s="10"/>
      <c r="E23" s="10"/>
      <c r="F23" s="10"/>
      <c r="G23" s="10"/>
      <c r="H23" s="12"/>
      <c r="I23" s="10"/>
      <c r="J23" s="10"/>
      <c r="K23" s="10"/>
      <c r="L23" s="10"/>
      <c r="M23" s="10"/>
      <c r="N23" s="10"/>
    </row>
    <row r="24" spans="2:14">
      <c r="B24" s="10"/>
      <c r="C24" s="10"/>
      <c r="D24" s="10"/>
      <c r="E24" s="10"/>
      <c r="F24" s="10"/>
      <c r="G24" s="10"/>
      <c r="H24" s="12"/>
      <c r="I24" s="10"/>
      <c r="J24" s="10"/>
      <c r="K24" s="10"/>
      <c r="L24" s="10"/>
      <c r="M24" s="10"/>
      <c r="N24" s="10"/>
    </row>
    <row r="25" spans="2:14">
      <c r="B25" s="10"/>
      <c r="C25" s="10"/>
      <c r="D25" s="10"/>
      <c r="E25" s="10"/>
      <c r="F25" s="10"/>
      <c r="G25" s="10"/>
      <c r="H25" s="12"/>
      <c r="I25" s="10"/>
      <c r="J25" s="10"/>
      <c r="K25" s="10"/>
      <c r="L25" s="10"/>
      <c r="M25" s="10"/>
      <c r="N25" s="10"/>
    </row>
    <row r="26" spans="2:14">
      <c r="B26" s="10"/>
      <c r="C26" s="10"/>
      <c r="D26" s="10"/>
      <c r="E26" s="10"/>
      <c r="F26" s="10"/>
      <c r="G26" s="10"/>
      <c r="H26" s="12"/>
      <c r="I26" s="10"/>
      <c r="J26" s="10"/>
      <c r="K26" s="10"/>
      <c r="L26" s="10"/>
      <c r="M26" s="10"/>
      <c r="N26" s="10"/>
    </row>
    <row r="27" spans="2:14">
      <c r="B27" s="10"/>
      <c r="C27" s="10"/>
      <c r="D27" s="10"/>
      <c r="E27" s="10"/>
      <c r="F27" s="10"/>
      <c r="G27" s="10"/>
      <c r="H27" s="12"/>
      <c r="I27" s="10"/>
      <c r="J27" s="10"/>
      <c r="K27" s="10"/>
      <c r="L27" s="10"/>
      <c r="M27" s="10"/>
      <c r="N27" s="10"/>
    </row>
    <row r="28" spans="2:14">
      <c r="B28" s="10"/>
      <c r="C28" s="10"/>
      <c r="D28" s="10"/>
      <c r="E28" s="10"/>
      <c r="F28" s="10"/>
      <c r="G28" s="10"/>
      <c r="H28" s="12"/>
      <c r="I28" s="10"/>
      <c r="J28" s="10"/>
      <c r="K28" s="10"/>
      <c r="L28" s="10"/>
      <c r="M28" s="10"/>
      <c r="N28" s="10"/>
    </row>
    <row r="29" spans="2:14">
      <c r="B29" s="10"/>
      <c r="C29" s="10"/>
      <c r="D29" s="10"/>
      <c r="E29" s="10"/>
      <c r="F29" s="10"/>
      <c r="G29" s="10"/>
      <c r="H29" s="12"/>
      <c r="I29" s="10"/>
      <c r="J29" s="10"/>
      <c r="K29" s="10"/>
      <c r="L29" s="10"/>
      <c r="M29" s="10"/>
      <c r="N29" s="10"/>
    </row>
    <row r="30" spans="2:14">
      <c r="B30" s="10"/>
      <c r="C30" s="10"/>
      <c r="D30" s="10"/>
      <c r="E30" s="10"/>
      <c r="F30" s="10"/>
      <c r="G30" s="10"/>
      <c r="H30" s="12"/>
      <c r="I30" s="10"/>
      <c r="J30" s="10"/>
      <c r="K30" s="10"/>
      <c r="L30" s="10"/>
      <c r="M30" s="10"/>
      <c r="N30" s="10"/>
    </row>
    <row r="31" spans="2:14">
      <c r="B31" s="10"/>
      <c r="C31" s="10"/>
      <c r="D31" s="10"/>
      <c r="E31" s="10"/>
      <c r="F31" s="10"/>
      <c r="G31" s="10"/>
      <c r="H31" s="12"/>
      <c r="I31" s="10"/>
      <c r="J31" s="10"/>
      <c r="K31" s="10"/>
      <c r="L31" s="10"/>
      <c r="M31" s="10"/>
      <c r="N31" s="10"/>
    </row>
    <row r="32" spans="2:14">
      <c r="B32" s="10"/>
      <c r="C32" s="10"/>
      <c r="D32" s="10"/>
      <c r="E32" s="10"/>
      <c r="F32" s="10"/>
      <c r="G32" s="10"/>
      <c r="H32" s="12"/>
      <c r="I32" s="10"/>
      <c r="J32" s="10"/>
      <c r="K32" s="10"/>
      <c r="L32" s="10"/>
      <c r="M32" s="10"/>
      <c r="N32" s="10"/>
    </row>
    <row r="33" spans="2:14">
      <c r="B33" s="10"/>
      <c r="C33" s="10"/>
      <c r="D33" s="10"/>
      <c r="E33" s="10"/>
      <c r="F33" s="10"/>
      <c r="G33" s="10"/>
      <c r="H33" s="12"/>
      <c r="I33" s="10"/>
      <c r="J33" s="10"/>
      <c r="K33" s="10"/>
      <c r="L33" s="10"/>
      <c r="M33" s="10"/>
      <c r="N33" s="10"/>
    </row>
    <row r="34" spans="2:14">
      <c r="B34" s="10"/>
      <c r="C34" s="10"/>
      <c r="D34" s="10"/>
      <c r="E34" s="10"/>
      <c r="F34" s="10"/>
      <c r="G34" s="10"/>
      <c r="H34" s="12"/>
      <c r="I34" s="10"/>
      <c r="J34" s="10"/>
      <c r="K34" s="10"/>
      <c r="L34" s="10"/>
      <c r="M34" s="10"/>
      <c r="N34" s="10"/>
    </row>
    <row r="35" spans="2:14">
      <c r="B35" s="10"/>
      <c r="C35" s="10"/>
      <c r="D35" s="10"/>
      <c r="E35" s="10"/>
      <c r="F35" s="10"/>
      <c r="G35" s="10"/>
      <c r="H35" s="12"/>
      <c r="I35" s="10"/>
      <c r="J35" s="10"/>
      <c r="K35" s="10"/>
      <c r="L35" s="10"/>
      <c r="M35" s="10"/>
      <c r="N35" s="10"/>
    </row>
    <row r="36" spans="2:14">
      <c r="B36" s="10"/>
      <c r="C36" s="10"/>
      <c r="D36" s="10"/>
      <c r="E36" s="10"/>
      <c r="F36" s="10"/>
      <c r="G36" s="10"/>
      <c r="H36" s="12"/>
      <c r="I36" s="10"/>
      <c r="J36" s="10"/>
      <c r="K36" s="10"/>
      <c r="L36" s="10"/>
      <c r="M36" s="10"/>
      <c r="N36" s="10"/>
    </row>
    <row r="37" spans="2:14">
      <c r="B37" s="10"/>
      <c r="C37" s="10"/>
      <c r="D37" s="10"/>
      <c r="E37" s="10"/>
      <c r="F37" s="10"/>
      <c r="G37" s="10"/>
      <c r="H37" s="12"/>
      <c r="I37" s="10"/>
      <c r="J37" s="10"/>
      <c r="K37" s="10"/>
      <c r="L37" s="10"/>
      <c r="M37" s="10"/>
      <c r="N37" s="10"/>
    </row>
    <row r="38" spans="2:14">
      <c r="B38" s="10"/>
      <c r="C38" s="10"/>
      <c r="D38" s="10"/>
      <c r="E38" s="10"/>
      <c r="F38" s="10"/>
      <c r="G38" s="10"/>
      <c r="H38" s="12"/>
      <c r="I38" s="10"/>
      <c r="J38" s="10"/>
      <c r="K38" s="10"/>
      <c r="L38" s="10"/>
      <c r="M38" s="10"/>
      <c r="N38" s="10"/>
    </row>
    <row r="39" spans="2:14">
      <c r="B39" s="10"/>
      <c r="C39" s="10"/>
      <c r="D39" s="10"/>
      <c r="E39" s="10"/>
      <c r="F39" s="10"/>
      <c r="G39" s="10"/>
      <c r="H39" s="12"/>
      <c r="I39" s="10"/>
      <c r="J39" s="10"/>
      <c r="K39" s="10"/>
      <c r="L39" s="10"/>
      <c r="M39" s="10"/>
      <c r="N39" s="10"/>
    </row>
    <row r="40" spans="2:14">
      <c r="B40" s="10"/>
      <c r="C40" s="10"/>
      <c r="D40" s="10"/>
      <c r="E40" s="10"/>
      <c r="F40" s="10"/>
      <c r="G40" s="10"/>
      <c r="H40" s="12"/>
      <c r="I40" s="10"/>
      <c r="J40" s="10"/>
      <c r="K40" s="10"/>
      <c r="L40" s="10"/>
      <c r="M40" s="10"/>
      <c r="N40" s="10"/>
    </row>
    <row r="41" spans="2:14">
      <c r="B41" s="10"/>
      <c r="C41" s="10"/>
      <c r="D41" s="10"/>
      <c r="E41" s="10"/>
      <c r="F41" s="10"/>
      <c r="G41" s="10"/>
      <c r="H41" s="12"/>
      <c r="I41" s="10"/>
      <c r="J41" s="10"/>
      <c r="K41" s="10"/>
      <c r="L41" s="10"/>
      <c r="M41" s="10"/>
      <c r="N41" s="10"/>
    </row>
    <row r="42" spans="2:14">
      <c r="B42" s="10"/>
      <c r="C42" s="10"/>
      <c r="D42" s="10"/>
      <c r="E42" s="10"/>
      <c r="F42" s="10"/>
      <c r="G42" s="10"/>
      <c r="H42" s="12"/>
      <c r="I42" s="10"/>
      <c r="J42" s="10"/>
      <c r="K42" s="10"/>
      <c r="L42" s="10"/>
      <c r="M42" s="10"/>
      <c r="N42" s="10"/>
    </row>
    <row r="43" spans="2:14">
      <c r="B43" s="10"/>
      <c r="C43" s="10"/>
      <c r="D43" s="10"/>
      <c r="E43" s="10"/>
      <c r="F43" s="10"/>
      <c r="G43" s="10"/>
      <c r="H43" s="12"/>
      <c r="I43" s="10"/>
      <c r="J43" s="10"/>
      <c r="K43" s="10"/>
      <c r="L43" s="10"/>
      <c r="M43" s="10"/>
      <c r="N43" s="10"/>
    </row>
    <row r="44" spans="2:14">
      <c r="B44" s="10"/>
      <c r="C44" s="10"/>
      <c r="D44" s="10"/>
      <c r="E44" s="10"/>
      <c r="F44" s="10"/>
      <c r="G44" s="10"/>
      <c r="H44" s="12"/>
      <c r="I44" s="10"/>
      <c r="J44" s="10"/>
      <c r="K44" s="10"/>
      <c r="L44" s="10"/>
      <c r="M44" s="10"/>
      <c r="N44" s="10"/>
    </row>
    <row r="45" spans="2:14">
      <c r="B45" s="10"/>
      <c r="C45" s="10"/>
      <c r="D45" s="10"/>
      <c r="E45" s="10"/>
      <c r="F45" s="10"/>
      <c r="G45" s="10"/>
      <c r="H45" s="12"/>
      <c r="I45" s="10"/>
      <c r="J45" s="10"/>
      <c r="K45" s="10"/>
      <c r="L45" s="10"/>
      <c r="M45" s="10"/>
      <c r="N45" s="10"/>
    </row>
    <row r="46" spans="2:14">
      <c r="B46" s="10"/>
      <c r="C46" s="10"/>
      <c r="D46" s="10"/>
      <c r="E46" s="10"/>
      <c r="F46" s="10"/>
      <c r="G46" s="10"/>
      <c r="H46" s="12"/>
      <c r="I46" s="10"/>
      <c r="J46" s="10"/>
      <c r="K46" s="10"/>
      <c r="L46" s="10"/>
      <c r="M46" s="10"/>
      <c r="N46" s="10"/>
    </row>
    <row r="47" spans="2:14">
      <c r="B47" s="10"/>
      <c r="C47" s="10"/>
      <c r="D47" s="10"/>
      <c r="E47" s="10"/>
      <c r="F47" s="10"/>
      <c r="G47" s="10"/>
      <c r="H47" s="12"/>
      <c r="I47" s="10"/>
      <c r="J47" s="10"/>
      <c r="K47" s="10"/>
      <c r="L47" s="10"/>
      <c r="M47" s="10"/>
      <c r="N47" s="10"/>
    </row>
    <row r="48" spans="2:14">
      <c r="B48" s="10"/>
      <c r="C48" s="10"/>
      <c r="D48" s="10"/>
      <c r="E48" s="10"/>
      <c r="F48" s="10"/>
      <c r="G48" s="10"/>
      <c r="H48" s="12"/>
      <c r="I48" s="10"/>
      <c r="J48" s="10"/>
      <c r="K48" s="10"/>
      <c r="L48" s="10"/>
      <c r="M48" s="10"/>
      <c r="N48" s="10"/>
    </row>
    <row r="49" spans="2:14">
      <c r="B49" s="10"/>
      <c r="C49" s="10"/>
      <c r="D49" s="10"/>
      <c r="E49" s="10"/>
      <c r="F49" s="10"/>
      <c r="G49" s="10"/>
      <c r="H49" s="12"/>
      <c r="I49" s="10"/>
      <c r="J49" s="10"/>
      <c r="K49" s="10"/>
      <c r="L49" s="10"/>
      <c r="M49" s="10"/>
      <c r="N49" s="10"/>
    </row>
    <row r="50" spans="2:14">
      <c r="B50" s="10"/>
      <c r="C50" s="10"/>
      <c r="D50" s="10"/>
      <c r="E50" s="10"/>
      <c r="F50" s="10"/>
      <c r="G50" s="10"/>
      <c r="H50" s="12"/>
      <c r="I50" s="10"/>
      <c r="J50" s="10"/>
      <c r="K50" s="10"/>
      <c r="L50" s="10"/>
      <c r="M50" s="10"/>
      <c r="N50" s="10"/>
    </row>
    <row r="51" spans="2:14">
      <c r="B51" s="10"/>
      <c r="C51" s="10"/>
      <c r="D51" s="10"/>
      <c r="E51" s="10"/>
      <c r="F51" s="10"/>
      <c r="G51" s="10"/>
      <c r="H51" s="12"/>
      <c r="I51" s="10"/>
      <c r="J51" s="10"/>
      <c r="K51" s="10"/>
      <c r="L51" s="10"/>
      <c r="M51" s="10"/>
      <c r="N51" s="10"/>
    </row>
    <row r="52" spans="2:14">
      <c r="B52" s="10"/>
      <c r="C52" s="10"/>
      <c r="D52" s="10"/>
      <c r="E52" s="10"/>
      <c r="F52" s="10"/>
      <c r="G52" s="10"/>
      <c r="H52" s="12"/>
      <c r="I52" s="10"/>
      <c r="J52" s="10"/>
      <c r="K52" s="10"/>
      <c r="L52" s="10"/>
      <c r="M52" s="10"/>
      <c r="N52" s="10"/>
    </row>
    <row r="53" spans="2:14">
      <c r="B53" s="10"/>
      <c r="C53" s="10"/>
      <c r="D53" s="10"/>
      <c r="E53" s="10"/>
      <c r="F53" s="10"/>
      <c r="G53" s="10"/>
      <c r="H53" s="12"/>
      <c r="I53" s="10"/>
      <c r="J53" s="10"/>
      <c r="K53" s="10"/>
      <c r="L53" s="10"/>
      <c r="M53" s="10"/>
      <c r="N53" s="10"/>
    </row>
    <row r="54" spans="2:14">
      <c r="B54" s="10"/>
      <c r="C54" s="10"/>
      <c r="D54" s="10"/>
      <c r="E54" s="10"/>
      <c r="F54" s="10"/>
      <c r="G54" s="10"/>
      <c r="H54" s="12"/>
      <c r="I54" s="10"/>
      <c r="J54" s="10"/>
      <c r="K54" s="10"/>
      <c r="L54" s="10"/>
      <c r="M54" s="10"/>
      <c r="N54" s="10"/>
    </row>
    <row r="55" spans="2:14">
      <c r="B55" s="10"/>
      <c r="C55" s="10"/>
      <c r="D55" s="10"/>
      <c r="E55" s="10"/>
      <c r="F55" s="10"/>
      <c r="G55" s="10"/>
      <c r="H55" s="12"/>
      <c r="I55" s="10"/>
      <c r="J55" s="10"/>
      <c r="K55" s="10"/>
      <c r="L55" s="10"/>
      <c r="M55" s="10"/>
      <c r="N55" s="10"/>
    </row>
    <row r="56" spans="2:14">
      <c r="B56" s="10"/>
      <c r="C56" s="10"/>
      <c r="D56" s="10"/>
      <c r="E56" s="10"/>
      <c r="F56" s="10"/>
      <c r="G56" s="10"/>
      <c r="H56" s="12"/>
      <c r="I56" s="10"/>
      <c r="J56" s="10"/>
      <c r="K56" s="10"/>
      <c r="L56" s="10"/>
      <c r="M56" s="10"/>
      <c r="N56" s="10"/>
    </row>
    <row r="57" spans="2:14">
      <c r="B57" s="10"/>
      <c r="C57" s="10"/>
      <c r="D57" s="10"/>
      <c r="E57" s="10"/>
      <c r="F57" s="10"/>
      <c r="G57" s="10"/>
      <c r="H57" s="12"/>
      <c r="I57" s="10"/>
      <c r="J57" s="10"/>
      <c r="K57" s="10"/>
      <c r="L57" s="10"/>
      <c r="M57" s="10"/>
      <c r="N57" s="10"/>
    </row>
    <row r="58" spans="2:14">
      <c r="B58" s="10"/>
      <c r="C58" s="10"/>
      <c r="D58" s="10"/>
      <c r="E58" s="10"/>
      <c r="F58" s="10"/>
      <c r="G58" s="10"/>
      <c r="H58" s="12"/>
      <c r="I58" s="10"/>
      <c r="J58" s="10"/>
      <c r="K58" s="10"/>
      <c r="L58" s="10"/>
      <c r="M58" s="10"/>
      <c r="N58" s="10"/>
    </row>
    <row r="59" spans="2:14">
      <c r="B59" s="10"/>
      <c r="C59" s="10"/>
      <c r="D59" s="10"/>
      <c r="E59" s="10"/>
      <c r="F59" s="10"/>
      <c r="G59" s="10"/>
      <c r="H59" s="12"/>
      <c r="I59" s="10"/>
      <c r="J59" s="10"/>
      <c r="K59" s="10"/>
      <c r="L59" s="10"/>
      <c r="M59" s="10"/>
      <c r="N59" s="10"/>
    </row>
    <row r="60" spans="2:14">
      <c r="B60" s="10"/>
      <c r="C60" s="10"/>
      <c r="D60" s="10"/>
      <c r="E60" s="10"/>
      <c r="F60" s="10"/>
      <c r="G60" s="10"/>
      <c r="H60" s="12"/>
      <c r="I60" s="10"/>
      <c r="J60" s="10"/>
      <c r="K60" s="10"/>
      <c r="L60" s="10"/>
      <c r="M60" s="10"/>
      <c r="N60" s="10"/>
    </row>
    <row r="61" spans="2:14">
      <c r="B61" s="10"/>
      <c r="C61" s="10"/>
      <c r="D61" s="10"/>
      <c r="E61" s="10"/>
      <c r="F61" s="10"/>
      <c r="G61" s="10"/>
      <c r="H61" s="12"/>
      <c r="I61" s="10"/>
      <c r="J61" s="10"/>
      <c r="K61" s="10"/>
      <c r="L61" s="10"/>
      <c r="M61" s="10"/>
      <c r="N61" s="10"/>
    </row>
    <row r="62" spans="2:14">
      <c r="B62" s="10"/>
      <c r="C62" s="10"/>
      <c r="D62" s="10"/>
      <c r="E62" s="10"/>
      <c r="F62" s="10"/>
      <c r="G62" s="10"/>
      <c r="H62" s="12"/>
      <c r="I62" s="10"/>
      <c r="J62" s="10"/>
      <c r="K62" s="10"/>
      <c r="L62" s="10"/>
      <c r="M62" s="10"/>
      <c r="N62" s="10"/>
    </row>
    <row r="63" spans="2:14">
      <c r="B63" s="10"/>
      <c r="C63" s="10"/>
      <c r="D63" s="10"/>
      <c r="E63" s="10"/>
      <c r="F63" s="10"/>
      <c r="G63" s="10"/>
      <c r="H63" s="12"/>
      <c r="I63" s="10"/>
      <c r="J63" s="10"/>
      <c r="K63" s="10"/>
      <c r="L63" s="10"/>
      <c r="M63" s="10"/>
      <c r="N63" s="10"/>
    </row>
    <row r="64" spans="2:14">
      <c r="B64" s="10"/>
      <c r="C64" s="10"/>
      <c r="D64" s="10"/>
      <c r="E64" s="10"/>
      <c r="F64" s="10"/>
      <c r="G64" s="10"/>
      <c r="H64" s="12"/>
      <c r="I64" s="10"/>
      <c r="J64" s="10"/>
      <c r="K64" s="10"/>
      <c r="L64" s="10"/>
      <c r="M64" s="10"/>
      <c r="N64" s="10"/>
    </row>
    <row r="65" spans="2:14">
      <c r="B65" s="10"/>
      <c r="C65" s="10"/>
      <c r="D65" s="10"/>
      <c r="E65" s="10"/>
      <c r="F65" s="10"/>
      <c r="G65" s="10"/>
      <c r="H65" s="12"/>
      <c r="I65" s="10"/>
      <c r="J65" s="10"/>
      <c r="K65" s="10"/>
      <c r="L65" s="10"/>
      <c r="M65" s="10"/>
      <c r="N65" s="10"/>
    </row>
    <row r="66" spans="2:14">
      <c r="B66" s="10"/>
      <c r="C66" s="10"/>
      <c r="D66" s="10"/>
      <c r="E66" s="10"/>
      <c r="F66" s="10"/>
      <c r="G66" s="10"/>
      <c r="H66" s="12"/>
      <c r="I66" s="10"/>
      <c r="J66" s="10"/>
      <c r="K66" s="10"/>
      <c r="L66" s="10"/>
      <c r="M66" s="10"/>
      <c r="N66" s="10"/>
    </row>
    <row r="67" spans="2:14">
      <c r="B67" s="10"/>
      <c r="C67" s="10"/>
      <c r="D67" s="10"/>
      <c r="E67" s="10"/>
      <c r="F67" s="10"/>
      <c r="G67" s="10"/>
      <c r="H67" s="12"/>
      <c r="I67" s="10"/>
      <c r="J67" s="10"/>
      <c r="K67" s="10"/>
      <c r="L67" s="10"/>
      <c r="M67" s="10"/>
      <c r="N67" s="10"/>
    </row>
    <row r="68" spans="2:14">
      <c r="B68" s="10"/>
      <c r="C68" s="10"/>
      <c r="D68" s="10"/>
      <c r="E68" s="10"/>
      <c r="F68" s="10"/>
      <c r="G68" s="10"/>
      <c r="H68" s="12"/>
      <c r="I68" s="10"/>
      <c r="J68" s="10"/>
      <c r="K68" s="10"/>
      <c r="L68" s="10"/>
      <c r="M68" s="10"/>
      <c r="N68" s="10"/>
    </row>
    <row r="69" spans="2:14">
      <c r="B69" s="10"/>
      <c r="C69" s="10"/>
      <c r="D69" s="10"/>
      <c r="E69" s="10"/>
      <c r="F69" s="10"/>
      <c r="G69" s="10"/>
      <c r="H69" s="12"/>
      <c r="I69" s="10"/>
      <c r="J69" s="10"/>
      <c r="K69" s="10"/>
      <c r="L69" s="10"/>
      <c r="M69" s="10"/>
      <c r="N69" s="10"/>
    </row>
    <row r="70" spans="2:14">
      <c r="B70" s="10"/>
      <c r="C70" s="10"/>
      <c r="D70" s="10"/>
      <c r="E70" s="10"/>
      <c r="F70" s="10"/>
      <c r="G70" s="10"/>
      <c r="H70" s="12"/>
      <c r="I70" s="10"/>
      <c r="J70" s="10"/>
      <c r="K70" s="10"/>
      <c r="L70" s="10"/>
      <c r="M70" s="10"/>
      <c r="N70" s="10"/>
    </row>
    <row r="71" spans="2:14">
      <c r="B71" s="10"/>
      <c r="C71" s="10"/>
      <c r="D71" s="10"/>
      <c r="E71" s="10"/>
      <c r="F71" s="10"/>
      <c r="G71" s="10"/>
      <c r="H71" s="12"/>
      <c r="I71" s="10"/>
      <c r="J71" s="10"/>
      <c r="K71" s="10"/>
      <c r="L71" s="10"/>
      <c r="M71" s="10"/>
      <c r="N71" s="10"/>
    </row>
    <row r="72" spans="2:14">
      <c r="B72" s="10"/>
      <c r="C72" s="10"/>
      <c r="D72" s="10"/>
      <c r="E72" s="10"/>
      <c r="F72" s="10"/>
      <c r="G72" s="10"/>
      <c r="H72" s="12"/>
      <c r="I72" s="10"/>
      <c r="J72" s="10"/>
      <c r="K72" s="10"/>
      <c r="L72" s="10"/>
      <c r="M72" s="10"/>
      <c r="N72" s="10"/>
    </row>
    <row r="73" spans="2:14">
      <c r="B73" s="10"/>
      <c r="C73" s="10"/>
      <c r="D73" s="10"/>
      <c r="E73" s="10"/>
      <c r="F73" s="10"/>
      <c r="G73" s="10"/>
      <c r="H73" s="12"/>
      <c r="I73" s="10"/>
      <c r="J73" s="10"/>
      <c r="K73" s="10"/>
      <c r="L73" s="10"/>
      <c r="M73" s="10"/>
      <c r="N73" s="10"/>
    </row>
    <row r="74" spans="2:14">
      <c r="B74" s="10"/>
      <c r="C74" s="10"/>
      <c r="D74" s="10"/>
      <c r="E74" s="10"/>
      <c r="F74" s="10"/>
      <c r="G74" s="10"/>
      <c r="H74" s="12"/>
      <c r="I74" s="10"/>
      <c r="J74" s="10"/>
      <c r="K74" s="10"/>
      <c r="L74" s="10"/>
      <c r="M74" s="10"/>
      <c r="N74" s="10"/>
    </row>
    <row r="75" spans="2:14">
      <c r="B75" s="10"/>
      <c r="C75" s="10"/>
      <c r="D75" s="10"/>
      <c r="E75" s="10"/>
      <c r="F75" s="10"/>
      <c r="G75" s="10"/>
      <c r="H75" s="12"/>
      <c r="I75" s="10"/>
      <c r="J75" s="10"/>
      <c r="K75" s="10"/>
      <c r="L75" s="10"/>
      <c r="M75" s="10"/>
      <c r="N75" s="10"/>
    </row>
    <row r="76" spans="2:14">
      <c r="B76" s="10"/>
      <c r="C76" s="10"/>
      <c r="D76" s="10"/>
      <c r="E76" s="10"/>
      <c r="F76" s="10"/>
      <c r="G76" s="10"/>
      <c r="H76" s="12"/>
      <c r="I76" s="10"/>
      <c r="J76" s="10"/>
      <c r="K76" s="10"/>
      <c r="L76" s="10"/>
      <c r="M76" s="10"/>
      <c r="N76" s="10"/>
    </row>
    <row r="77" spans="2:14">
      <c r="B77" s="10"/>
      <c r="C77" s="10"/>
      <c r="D77" s="10"/>
      <c r="E77" s="10"/>
      <c r="F77" s="10"/>
      <c r="G77" s="10"/>
      <c r="H77" s="12"/>
      <c r="I77" s="10"/>
      <c r="J77" s="10"/>
      <c r="K77" s="10"/>
      <c r="L77" s="10"/>
      <c r="M77" s="10"/>
      <c r="N77" s="10"/>
    </row>
    <row r="78" spans="2:14">
      <c r="B78" s="10"/>
      <c r="C78" s="10"/>
      <c r="D78" s="10"/>
      <c r="E78" s="10"/>
      <c r="F78" s="10"/>
      <c r="G78" s="10"/>
      <c r="H78" s="12"/>
      <c r="I78" s="10"/>
      <c r="J78" s="10"/>
      <c r="K78" s="10"/>
      <c r="L78" s="10"/>
      <c r="M78" s="10"/>
      <c r="N78" s="10"/>
    </row>
    <row r="79" spans="2:14">
      <c r="B79" s="10"/>
      <c r="C79" s="10"/>
      <c r="D79" s="10"/>
      <c r="E79" s="10"/>
      <c r="F79" s="10"/>
      <c r="G79" s="10"/>
      <c r="H79" s="12"/>
      <c r="I79" s="10"/>
      <c r="J79" s="10"/>
      <c r="K79" s="10"/>
      <c r="L79" s="10"/>
      <c r="M79" s="10"/>
      <c r="N79" s="10"/>
    </row>
    <row r="80" spans="2:14">
      <c r="B80" s="10"/>
      <c r="C80" s="10"/>
      <c r="D80" s="10"/>
      <c r="E80" s="10"/>
      <c r="F80" s="10"/>
      <c r="G80" s="10"/>
      <c r="H80" s="12"/>
      <c r="I80" s="10"/>
      <c r="J80" s="10"/>
      <c r="K80" s="10"/>
      <c r="L80" s="10"/>
      <c r="M80" s="10"/>
      <c r="N80" s="10"/>
    </row>
    <row r="81" spans="2:14">
      <c r="B81" s="10"/>
      <c r="C81" s="10"/>
      <c r="D81" s="10"/>
      <c r="E81" s="10"/>
      <c r="F81" s="10"/>
      <c r="G81" s="10"/>
      <c r="H81" s="12"/>
      <c r="I81" s="10"/>
      <c r="J81" s="10"/>
      <c r="K81" s="10"/>
      <c r="L81" s="10"/>
      <c r="M81" s="10"/>
      <c r="N81" s="10"/>
    </row>
    <row r="82" spans="2:14">
      <c r="B82" s="10"/>
      <c r="C82" s="10"/>
      <c r="D82" s="10"/>
      <c r="E82" s="10"/>
      <c r="F82" s="10"/>
      <c r="G82" s="10"/>
      <c r="H82" s="12"/>
      <c r="I82" s="10"/>
      <c r="J82" s="10"/>
      <c r="K82" s="10"/>
      <c r="L82" s="10"/>
      <c r="M82" s="10"/>
      <c r="N82" s="10"/>
    </row>
    <row r="83" spans="2:14">
      <c r="B83" s="10"/>
      <c r="C83" s="10"/>
      <c r="D83" s="10"/>
      <c r="E83" s="10"/>
      <c r="F83" s="10"/>
      <c r="G83" s="10"/>
      <c r="H83" s="12"/>
      <c r="I83" s="10"/>
      <c r="J83" s="10"/>
      <c r="K83" s="10"/>
      <c r="L83" s="10"/>
      <c r="M83" s="10"/>
      <c r="N83" s="10"/>
    </row>
    <row r="84" spans="2:14">
      <c r="B84" s="10"/>
      <c r="C84" s="10"/>
      <c r="D84" s="10"/>
      <c r="E84" s="10"/>
      <c r="F84" s="10"/>
      <c r="G84" s="10"/>
      <c r="H84" s="12"/>
      <c r="I84" s="10"/>
      <c r="J84" s="10"/>
      <c r="K84" s="10"/>
      <c r="L84" s="10"/>
      <c r="M84" s="10"/>
      <c r="N84" s="10"/>
    </row>
    <row r="85" spans="2:14">
      <c r="B85" s="10"/>
      <c r="C85" s="10"/>
      <c r="D85" s="10"/>
      <c r="E85" s="10"/>
      <c r="F85" s="10"/>
      <c r="G85" s="10"/>
      <c r="H85" s="12"/>
      <c r="I85" s="10"/>
      <c r="J85" s="10"/>
      <c r="K85" s="10"/>
      <c r="L85" s="10"/>
      <c r="M85" s="10"/>
      <c r="N85" s="10"/>
    </row>
    <row r="86" spans="2:14">
      <c r="B86" s="10"/>
      <c r="C86" s="10"/>
      <c r="D86" s="10"/>
      <c r="E86" s="10"/>
      <c r="F86" s="10"/>
      <c r="G86" s="10"/>
      <c r="H86" s="12"/>
      <c r="I86" s="10"/>
      <c r="J86" s="10"/>
      <c r="K86" s="10"/>
      <c r="L86" s="10"/>
      <c r="M86" s="10"/>
      <c r="N86" s="10"/>
    </row>
    <row r="87" spans="2:14">
      <c r="B87" s="10"/>
      <c r="C87" s="10"/>
      <c r="D87" s="10"/>
      <c r="E87" s="10"/>
      <c r="F87" s="10"/>
      <c r="G87" s="10"/>
      <c r="H87" s="12"/>
      <c r="I87" s="10"/>
      <c r="J87" s="10"/>
      <c r="K87" s="10"/>
      <c r="L87" s="10"/>
      <c r="M87" s="10"/>
      <c r="N87" s="10"/>
    </row>
    <row r="88" spans="2:14">
      <c r="B88" s="10"/>
      <c r="C88" s="10"/>
      <c r="D88" s="10"/>
      <c r="E88" s="10"/>
      <c r="F88" s="10"/>
      <c r="G88" s="10"/>
      <c r="H88" s="12"/>
      <c r="I88" s="10"/>
      <c r="J88" s="10"/>
      <c r="K88" s="10"/>
      <c r="L88" s="10"/>
      <c r="M88" s="10"/>
      <c r="N88" s="10"/>
    </row>
    <row r="89" spans="2:14">
      <c r="B89" s="10"/>
      <c r="C89" s="10"/>
      <c r="D89" s="10"/>
      <c r="E89" s="10"/>
      <c r="F89" s="10"/>
      <c r="G89" s="10"/>
      <c r="H89" s="12"/>
      <c r="I89" s="10"/>
      <c r="J89" s="10"/>
      <c r="K89" s="10"/>
      <c r="L89" s="10"/>
      <c r="M89" s="10"/>
      <c r="N89" s="10"/>
    </row>
    <row r="90" spans="2:14">
      <c r="B90" s="10"/>
      <c r="C90" s="10"/>
      <c r="D90" s="10"/>
      <c r="E90" s="10"/>
      <c r="F90" s="10"/>
      <c r="G90" s="10"/>
      <c r="H90" s="12"/>
      <c r="I90" s="10"/>
      <c r="J90" s="10"/>
      <c r="K90" s="10"/>
      <c r="L90" s="10"/>
      <c r="M90" s="10"/>
      <c r="N90" s="10"/>
    </row>
    <row r="91" spans="2:14">
      <c r="B91" s="10"/>
      <c r="C91" s="10"/>
      <c r="D91" s="10"/>
      <c r="E91" s="10"/>
      <c r="F91" s="10"/>
      <c r="G91" s="10"/>
      <c r="H91" s="12"/>
      <c r="I91" s="10"/>
      <c r="J91" s="10"/>
      <c r="K91" s="10"/>
      <c r="L91" s="10"/>
      <c r="M91" s="10"/>
      <c r="N91" s="10"/>
    </row>
    <row r="92" spans="2:14">
      <c r="B92" s="10"/>
      <c r="C92" s="10"/>
      <c r="D92" s="10"/>
      <c r="E92" s="10"/>
      <c r="F92" s="10"/>
      <c r="G92" s="10"/>
      <c r="H92" s="12"/>
      <c r="I92" s="10"/>
      <c r="J92" s="10"/>
      <c r="K92" s="10"/>
      <c r="L92" s="10"/>
      <c r="M92" s="10"/>
      <c r="N92" s="10"/>
    </row>
    <row r="93" spans="2:14">
      <c r="B93" s="10"/>
      <c r="C93" s="10"/>
      <c r="D93" s="10"/>
      <c r="E93" s="10"/>
      <c r="F93" s="10"/>
      <c r="G93" s="10"/>
      <c r="H93" s="12"/>
      <c r="I93" s="10"/>
      <c r="J93" s="10"/>
      <c r="K93" s="10"/>
      <c r="L93" s="10"/>
      <c r="M93" s="10"/>
      <c r="N93" s="10"/>
    </row>
    <row r="94" spans="2:14">
      <c r="B94" s="10"/>
      <c r="C94" s="10"/>
      <c r="D94" s="10"/>
      <c r="E94" s="10"/>
      <c r="F94" s="10"/>
      <c r="G94" s="10"/>
      <c r="H94" s="12"/>
      <c r="I94" s="10"/>
      <c r="J94" s="10"/>
      <c r="K94" s="10"/>
      <c r="L94" s="10"/>
      <c r="M94" s="10"/>
      <c r="N94" s="10"/>
    </row>
    <row r="95" spans="2:14">
      <c r="B95" s="10"/>
      <c r="C95" s="10"/>
      <c r="D95" s="10"/>
      <c r="E95" s="10"/>
      <c r="F95" s="10"/>
      <c r="G95" s="10"/>
      <c r="H95" s="12"/>
      <c r="I95" s="10"/>
      <c r="J95" s="10"/>
      <c r="K95" s="10"/>
      <c r="L95" s="10"/>
      <c r="M95" s="10"/>
      <c r="N95" s="10"/>
    </row>
    <row r="96" spans="2:14">
      <c r="B96" s="10"/>
      <c r="C96" s="10"/>
      <c r="D96" s="10"/>
      <c r="E96" s="10"/>
      <c r="F96" s="10"/>
      <c r="G96" s="10"/>
      <c r="H96" s="12"/>
      <c r="I96" s="10"/>
      <c r="J96" s="10"/>
      <c r="K96" s="10"/>
      <c r="L96" s="10"/>
      <c r="M96" s="10"/>
      <c r="N96" s="10"/>
    </row>
    <row r="97" spans="2:14">
      <c r="B97" s="10"/>
      <c r="C97" s="10"/>
      <c r="D97" s="10"/>
      <c r="E97" s="10"/>
      <c r="F97" s="10"/>
      <c r="G97" s="10"/>
      <c r="H97" s="12"/>
      <c r="I97" s="10"/>
      <c r="J97" s="10"/>
      <c r="K97" s="10"/>
      <c r="L97" s="10"/>
      <c r="M97" s="10"/>
      <c r="N97" s="10"/>
    </row>
    <row r="98" spans="2:14">
      <c r="B98" s="10"/>
      <c r="C98" s="10"/>
      <c r="D98" s="10"/>
      <c r="E98" s="10"/>
      <c r="F98" s="10"/>
      <c r="G98" s="10"/>
      <c r="H98" s="12"/>
      <c r="I98" s="10"/>
      <c r="J98" s="10"/>
      <c r="K98" s="10"/>
      <c r="L98" s="10"/>
      <c r="M98" s="10"/>
      <c r="N98" s="10"/>
    </row>
    <row r="99" spans="2:14">
      <c r="B99" s="10"/>
      <c r="C99" s="10"/>
      <c r="D99" s="10"/>
      <c r="E99" s="10"/>
      <c r="F99" s="10"/>
      <c r="G99" s="10"/>
      <c r="H99" s="12"/>
      <c r="I99" s="10"/>
      <c r="J99" s="10"/>
      <c r="K99" s="10"/>
      <c r="L99" s="10"/>
      <c r="M99" s="10"/>
      <c r="N99" s="10"/>
    </row>
    <row r="100" spans="2:14">
      <c r="B100" s="10"/>
      <c r="C100" s="10"/>
      <c r="D100" s="10"/>
      <c r="E100" s="10"/>
      <c r="F100" s="10"/>
      <c r="G100" s="10"/>
      <c r="H100" s="12"/>
      <c r="I100" s="10"/>
      <c r="J100" s="10"/>
      <c r="K100" s="10"/>
      <c r="L100" s="10"/>
      <c r="M100" s="10"/>
      <c r="N100" s="10"/>
    </row>
    <row r="101" spans="2:14">
      <c r="B101" s="10"/>
      <c r="C101" s="10"/>
      <c r="D101" s="10"/>
      <c r="E101" s="10"/>
      <c r="F101" s="10"/>
      <c r="G101" s="10"/>
      <c r="H101" s="12"/>
      <c r="I101" s="10"/>
      <c r="J101" s="10"/>
      <c r="K101" s="10"/>
      <c r="L101" s="10"/>
      <c r="M101" s="10"/>
      <c r="N101" s="10"/>
    </row>
    <row r="102" spans="2:14">
      <c r="B102" s="10"/>
      <c r="C102" s="10"/>
      <c r="D102" s="10"/>
      <c r="E102" s="10"/>
      <c r="F102" s="10"/>
      <c r="G102" s="10"/>
      <c r="H102" s="12"/>
      <c r="I102" s="10"/>
      <c r="J102" s="10"/>
      <c r="K102" s="10"/>
      <c r="L102" s="10"/>
      <c r="M102" s="10"/>
      <c r="N102" s="10"/>
    </row>
    <row r="103" spans="2:14">
      <c r="B103" s="10"/>
      <c r="C103" s="10"/>
      <c r="D103" s="10"/>
      <c r="E103" s="10"/>
      <c r="F103" s="10"/>
      <c r="G103" s="10"/>
      <c r="H103" s="12"/>
      <c r="I103" s="10"/>
      <c r="J103" s="10"/>
      <c r="K103" s="10"/>
      <c r="L103" s="10"/>
      <c r="M103" s="10"/>
      <c r="N103" s="10"/>
    </row>
    <row r="104" spans="2:14">
      <c r="B104" s="10"/>
      <c r="C104" s="10"/>
      <c r="D104" s="10"/>
      <c r="E104" s="10"/>
      <c r="F104" s="10"/>
      <c r="G104" s="10"/>
      <c r="H104" s="12"/>
      <c r="I104" s="10"/>
      <c r="J104" s="10"/>
      <c r="K104" s="10"/>
      <c r="L104" s="10"/>
      <c r="M104" s="10"/>
      <c r="N104" s="10"/>
    </row>
    <row r="105" spans="2:14">
      <c r="B105" s="10"/>
      <c r="C105" s="10"/>
      <c r="D105" s="10"/>
      <c r="E105" s="10"/>
      <c r="F105" s="10"/>
      <c r="G105" s="10"/>
      <c r="H105" s="12"/>
      <c r="I105" s="10"/>
      <c r="J105" s="10"/>
      <c r="K105" s="10"/>
      <c r="L105" s="10"/>
      <c r="M105" s="10"/>
      <c r="N105" s="10"/>
    </row>
    <row r="106" spans="2:14">
      <c r="B106" s="10"/>
      <c r="C106" s="10"/>
      <c r="D106" s="10"/>
      <c r="E106" s="10"/>
      <c r="F106" s="10"/>
      <c r="G106" s="10"/>
      <c r="H106" s="12"/>
      <c r="I106" s="10"/>
      <c r="J106" s="10"/>
      <c r="K106" s="10"/>
      <c r="L106" s="10"/>
      <c r="M106" s="10"/>
      <c r="N106" s="10"/>
    </row>
    <row r="107" spans="2:14">
      <c r="B107" s="10"/>
      <c r="C107" s="10"/>
      <c r="D107" s="10"/>
      <c r="E107" s="10"/>
      <c r="F107" s="10"/>
      <c r="G107" s="10"/>
      <c r="H107" s="12"/>
      <c r="I107" s="10"/>
      <c r="J107" s="10"/>
      <c r="K107" s="10"/>
      <c r="L107" s="10"/>
      <c r="M107" s="10"/>
      <c r="N107" s="10"/>
    </row>
    <row r="108" spans="2:14">
      <c r="B108" s="10"/>
      <c r="C108" s="10"/>
      <c r="D108" s="10"/>
      <c r="E108" s="10"/>
      <c r="F108" s="10"/>
      <c r="G108" s="10"/>
      <c r="H108" s="12"/>
      <c r="I108" s="10"/>
      <c r="J108" s="10"/>
      <c r="K108" s="10"/>
      <c r="L108" s="10"/>
      <c r="M108" s="10"/>
      <c r="N108" s="10"/>
    </row>
    <row r="109" spans="2:14">
      <c r="B109" s="10"/>
      <c r="C109" s="10"/>
      <c r="D109" s="10"/>
      <c r="E109" s="10"/>
      <c r="F109" s="10"/>
      <c r="G109" s="10"/>
      <c r="H109" s="12"/>
      <c r="I109" s="10"/>
      <c r="J109" s="10"/>
      <c r="K109" s="10"/>
      <c r="L109" s="10"/>
      <c r="M109" s="10"/>
      <c r="N109" s="10"/>
    </row>
    <row r="110" spans="2:14">
      <c r="B110" s="10"/>
      <c r="C110" s="10"/>
      <c r="D110" s="10"/>
      <c r="E110" s="10"/>
      <c r="F110" s="10"/>
      <c r="G110" s="10"/>
      <c r="H110" s="12"/>
      <c r="I110" s="10"/>
      <c r="J110" s="10"/>
      <c r="K110" s="10"/>
      <c r="L110" s="10"/>
      <c r="M110" s="10"/>
      <c r="N110" s="10"/>
    </row>
    <row r="111" spans="2:14">
      <c r="B111" s="10"/>
      <c r="C111" s="10"/>
      <c r="D111" s="10"/>
      <c r="E111" s="10"/>
      <c r="F111" s="10"/>
      <c r="G111" s="10"/>
      <c r="H111" s="12"/>
      <c r="I111" s="10"/>
      <c r="J111" s="10"/>
      <c r="K111" s="10"/>
      <c r="L111" s="10"/>
      <c r="M111" s="10"/>
      <c r="N111" s="10"/>
    </row>
    <row r="112" spans="2:14">
      <c r="B112" s="10"/>
      <c r="C112" s="10"/>
      <c r="D112" s="10"/>
      <c r="E112" s="10"/>
      <c r="F112" s="10"/>
      <c r="G112" s="10"/>
      <c r="H112" s="12"/>
      <c r="I112" s="10"/>
      <c r="J112" s="10"/>
      <c r="K112" s="10"/>
      <c r="L112" s="10"/>
      <c r="M112" s="10"/>
      <c r="N112" s="10"/>
    </row>
    <row r="113" spans="2:14">
      <c r="B113" s="10"/>
      <c r="C113" s="10"/>
      <c r="D113" s="10"/>
      <c r="E113" s="10"/>
      <c r="F113" s="10"/>
      <c r="G113" s="10"/>
      <c r="H113" s="12"/>
      <c r="I113" s="10"/>
      <c r="J113" s="10"/>
      <c r="K113" s="10"/>
      <c r="L113" s="10"/>
      <c r="M113" s="10"/>
      <c r="N113" s="10"/>
    </row>
    <row r="114" spans="2:14">
      <c r="B114" s="10"/>
      <c r="C114" s="10"/>
      <c r="D114" s="10"/>
      <c r="E114" s="10"/>
      <c r="F114" s="10"/>
      <c r="G114" s="10"/>
      <c r="H114" s="12"/>
      <c r="I114" s="10"/>
      <c r="J114" s="10"/>
      <c r="K114" s="10"/>
      <c r="L114" s="10"/>
      <c r="M114" s="10"/>
      <c r="N114" s="10"/>
    </row>
    <row r="115" spans="2:14">
      <c r="B115" s="10"/>
      <c r="C115" s="10"/>
      <c r="D115" s="10"/>
      <c r="E115" s="10"/>
      <c r="F115" s="10"/>
      <c r="G115" s="10"/>
      <c r="H115" s="12"/>
      <c r="I115" s="10"/>
      <c r="J115" s="10"/>
      <c r="K115" s="10"/>
      <c r="L115" s="10"/>
      <c r="M115" s="10"/>
      <c r="N115" s="10"/>
    </row>
    <row r="116" spans="2:14">
      <c r="B116" s="10"/>
      <c r="C116" s="10"/>
      <c r="D116" s="10"/>
      <c r="E116" s="10"/>
      <c r="F116" s="10"/>
      <c r="G116" s="10"/>
      <c r="H116" s="12"/>
      <c r="I116" s="10"/>
      <c r="J116" s="10"/>
      <c r="K116" s="10"/>
      <c r="L116" s="10"/>
      <c r="M116" s="10"/>
      <c r="N116" s="10"/>
    </row>
    <row r="117" spans="2:14">
      <c r="B117" s="10"/>
      <c r="C117" s="10"/>
      <c r="D117" s="10"/>
      <c r="E117" s="10"/>
      <c r="F117" s="10"/>
      <c r="G117" s="10"/>
      <c r="H117" s="12"/>
      <c r="I117" s="10"/>
      <c r="J117" s="10"/>
      <c r="K117" s="10"/>
      <c r="L117" s="10"/>
      <c r="M117" s="10"/>
      <c r="N117" s="10"/>
    </row>
    <row r="118" spans="2:14">
      <c r="B118" s="10"/>
      <c r="C118" s="10"/>
      <c r="D118" s="10"/>
      <c r="E118" s="10"/>
      <c r="F118" s="10"/>
      <c r="G118" s="10"/>
      <c r="H118" s="12"/>
      <c r="I118" s="10"/>
      <c r="J118" s="10"/>
      <c r="K118" s="10"/>
      <c r="L118" s="10"/>
      <c r="M118" s="10"/>
      <c r="N118" s="10"/>
    </row>
    <row r="119" spans="2:14">
      <c r="B119" s="10"/>
      <c r="C119" s="10"/>
      <c r="D119" s="10"/>
      <c r="E119" s="10"/>
      <c r="F119" s="10"/>
      <c r="G119" s="10"/>
      <c r="H119" s="12"/>
      <c r="I119" s="10"/>
      <c r="J119" s="10"/>
      <c r="K119" s="10"/>
      <c r="L119" s="10"/>
      <c r="M119" s="10"/>
      <c r="N119" s="10"/>
    </row>
    <row r="120" spans="2:14">
      <c r="B120" s="10"/>
      <c r="C120" s="10"/>
      <c r="D120" s="10"/>
      <c r="E120" s="10"/>
      <c r="F120" s="10"/>
      <c r="G120" s="10"/>
      <c r="H120" s="12"/>
      <c r="I120" s="10"/>
      <c r="J120" s="10"/>
      <c r="K120" s="10"/>
      <c r="L120" s="10"/>
      <c r="M120" s="10"/>
      <c r="N120" s="10"/>
    </row>
    <row r="121" spans="2:14">
      <c r="B121" s="10"/>
      <c r="C121" s="10"/>
      <c r="D121" s="10"/>
      <c r="E121" s="10"/>
      <c r="F121" s="10"/>
      <c r="G121" s="10"/>
      <c r="H121" s="12"/>
      <c r="I121" s="10"/>
      <c r="J121" s="10"/>
      <c r="K121" s="10"/>
      <c r="L121" s="10"/>
      <c r="M121" s="10"/>
      <c r="N121" s="10"/>
    </row>
    <row r="122" spans="2:14">
      <c r="B122" s="10"/>
      <c r="C122" s="10"/>
      <c r="D122" s="10"/>
      <c r="E122" s="10"/>
      <c r="F122" s="10"/>
      <c r="G122" s="10"/>
      <c r="H122" s="12"/>
      <c r="I122" s="10"/>
      <c r="J122" s="10"/>
      <c r="K122" s="10"/>
      <c r="L122" s="10"/>
      <c r="M122" s="10"/>
      <c r="N122" s="10"/>
    </row>
    <row r="123" spans="2:14">
      <c r="B123" s="10"/>
      <c r="C123" s="10"/>
      <c r="D123" s="10"/>
      <c r="E123" s="10"/>
      <c r="F123" s="10"/>
      <c r="G123" s="10"/>
      <c r="H123" s="12"/>
      <c r="I123" s="10"/>
      <c r="J123" s="10"/>
      <c r="K123" s="10"/>
      <c r="L123" s="10"/>
      <c r="M123" s="10"/>
      <c r="N123" s="10"/>
    </row>
    <row r="124" spans="2:14">
      <c r="B124" s="10"/>
      <c r="C124" s="10"/>
      <c r="D124" s="10"/>
      <c r="E124" s="10"/>
      <c r="F124" s="10"/>
      <c r="G124" s="10"/>
      <c r="H124" s="12"/>
      <c r="I124" s="10"/>
      <c r="J124" s="10"/>
      <c r="K124" s="10"/>
      <c r="L124" s="10"/>
      <c r="M124" s="10"/>
      <c r="N124" s="10"/>
    </row>
    <row r="125" spans="2:14">
      <c r="B125" s="10"/>
      <c r="C125" s="10"/>
      <c r="D125" s="10"/>
      <c r="E125" s="10"/>
      <c r="F125" s="10"/>
      <c r="G125" s="10"/>
      <c r="H125" s="12"/>
      <c r="I125" s="10"/>
      <c r="J125" s="10"/>
      <c r="K125" s="10"/>
      <c r="L125" s="10"/>
      <c r="M125" s="10"/>
      <c r="N125" s="10"/>
    </row>
    <row r="126" spans="2:14">
      <c r="B126" s="10"/>
      <c r="C126" s="10"/>
      <c r="D126" s="10"/>
      <c r="E126" s="10"/>
      <c r="F126" s="10"/>
      <c r="G126" s="10"/>
      <c r="H126" s="12"/>
      <c r="I126" s="10"/>
      <c r="J126" s="10"/>
      <c r="K126" s="10"/>
      <c r="L126" s="10"/>
      <c r="M126" s="10"/>
      <c r="N126" s="10"/>
    </row>
    <row r="127" spans="2:14">
      <c r="B127" s="10"/>
      <c r="C127" s="10"/>
      <c r="D127" s="10"/>
      <c r="E127" s="10"/>
      <c r="F127" s="10"/>
      <c r="G127" s="10"/>
      <c r="H127" s="12"/>
      <c r="I127" s="10"/>
      <c r="J127" s="10"/>
      <c r="K127" s="10"/>
      <c r="L127" s="10"/>
      <c r="M127" s="10"/>
      <c r="N127" s="10"/>
    </row>
    <row r="128" spans="2:14">
      <c r="B128" s="10"/>
      <c r="C128" s="10"/>
      <c r="D128" s="10"/>
      <c r="E128" s="10"/>
      <c r="F128" s="10"/>
      <c r="G128" s="10"/>
      <c r="H128" s="12"/>
      <c r="I128" s="10"/>
      <c r="J128" s="10"/>
      <c r="K128" s="10"/>
      <c r="L128" s="10"/>
      <c r="M128" s="10"/>
      <c r="N128" s="10"/>
    </row>
    <row r="129" spans="2:14">
      <c r="B129" s="10"/>
      <c r="C129" s="10"/>
      <c r="D129" s="10"/>
      <c r="E129" s="10"/>
      <c r="F129" s="10"/>
      <c r="G129" s="10"/>
      <c r="H129" s="12"/>
      <c r="I129" s="10"/>
      <c r="J129" s="10"/>
      <c r="K129" s="10"/>
      <c r="L129" s="10"/>
      <c r="M129" s="10"/>
      <c r="N129" s="10"/>
    </row>
    <row r="130" spans="2:14">
      <c r="B130" s="10"/>
      <c r="C130" s="10"/>
      <c r="D130" s="10"/>
      <c r="E130" s="10"/>
      <c r="F130" s="10"/>
      <c r="G130" s="10"/>
      <c r="H130" s="12"/>
      <c r="I130" s="10"/>
      <c r="J130" s="10"/>
      <c r="K130" s="10"/>
      <c r="L130" s="10"/>
      <c r="M130" s="10"/>
      <c r="N130" s="10"/>
    </row>
    <row r="131" spans="2:14">
      <c r="B131" s="10"/>
      <c r="C131" s="10"/>
      <c r="D131" s="10"/>
      <c r="E131" s="10"/>
      <c r="F131" s="10"/>
      <c r="G131" s="10"/>
      <c r="H131" s="12"/>
      <c r="I131" s="10"/>
      <c r="J131" s="10"/>
      <c r="K131" s="10"/>
      <c r="L131" s="10"/>
      <c r="M131" s="10"/>
      <c r="N131" s="10"/>
    </row>
    <row r="132" spans="2:14">
      <c r="B132" s="10"/>
      <c r="C132" s="10"/>
      <c r="D132" s="10"/>
      <c r="E132" s="10"/>
      <c r="F132" s="10"/>
      <c r="G132" s="10"/>
      <c r="H132" s="12"/>
      <c r="I132" s="10"/>
      <c r="J132" s="10"/>
      <c r="K132" s="10"/>
      <c r="L132" s="10"/>
      <c r="M132" s="10"/>
      <c r="N132" s="10"/>
    </row>
    <row r="133" spans="2:14">
      <c r="B133" s="10"/>
      <c r="C133" s="10"/>
      <c r="D133" s="10"/>
      <c r="E133" s="10"/>
      <c r="F133" s="10"/>
      <c r="G133" s="10"/>
      <c r="H133" s="12"/>
      <c r="I133" s="10"/>
      <c r="J133" s="10"/>
      <c r="K133" s="10"/>
      <c r="L133" s="10"/>
      <c r="M133" s="10"/>
      <c r="N133" s="10"/>
    </row>
    <row r="134" spans="2:14">
      <c r="B134" s="10"/>
      <c r="C134" s="10"/>
      <c r="D134" s="10"/>
      <c r="E134" s="10"/>
      <c r="F134" s="10"/>
      <c r="G134" s="10"/>
      <c r="H134" s="12"/>
      <c r="I134" s="10"/>
      <c r="J134" s="10"/>
      <c r="K134" s="10"/>
      <c r="L134" s="10"/>
      <c r="M134" s="10"/>
      <c r="N134" s="10"/>
    </row>
    <row r="135" spans="2:14">
      <c r="B135" s="10"/>
      <c r="C135" s="10"/>
      <c r="D135" s="10"/>
      <c r="E135" s="10"/>
      <c r="F135" s="10"/>
      <c r="G135" s="10"/>
      <c r="H135" s="12"/>
      <c r="I135" s="10"/>
      <c r="J135" s="10"/>
      <c r="K135" s="10"/>
      <c r="L135" s="10"/>
      <c r="M135" s="10"/>
      <c r="N135" s="10"/>
    </row>
    <row r="136" spans="2:14">
      <c r="B136" s="10"/>
      <c r="C136" s="10"/>
      <c r="D136" s="10"/>
      <c r="E136" s="10"/>
      <c r="F136" s="10"/>
      <c r="G136" s="10"/>
      <c r="H136" s="12"/>
      <c r="I136" s="10"/>
      <c r="J136" s="10"/>
      <c r="K136" s="10"/>
      <c r="L136" s="10"/>
      <c r="M136" s="10"/>
      <c r="N136" s="10"/>
    </row>
    <row r="137" spans="2:14">
      <c r="B137" s="10"/>
      <c r="C137" s="10"/>
      <c r="D137" s="10"/>
      <c r="E137" s="10"/>
      <c r="F137" s="10"/>
      <c r="G137" s="10"/>
      <c r="H137" s="12"/>
      <c r="I137" s="10"/>
      <c r="J137" s="10"/>
      <c r="K137" s="10"/>
      <c r="L137" s="10"/>
      <c r="M137" s="10"/>
      <c r="N137" s="10"/>
    </row>
    <row r="138" spans="2:14">
      <c r="B138" s="10"/>
      <c r="C138" s="10"/>
      <c r="D138" s="10"/>
      <c r="E138" s="10"/>
      <c r="F138" s="10"/>
      <c r="G138" s="10"/>
      <c r="H138" s="12"/>
      <c r="I138" s="10"/>
      <c r="J138" s="10"/>
      <c r="K138" s="10"/>
      <c r="L138" s="10"/>
      <c r="M138" s="10"/>
      <c r="N138" s="10"/>
    </row>
    <row r="139" spans="2:14">
      <c r="B139" s="10"/>
      <c r="C139" s="10"/>
      <c r="D139" s="10"/>
      <c r="E139" s="10"/>
      <c r="F139" s="10"/>
      <c r="G139" s="10"/>
      <c r="H139" s="12"/>
      <c r="I139" s="10"/>
      <c r="J139" s="10"/>
      <c r="K139" s="10"/>
      <c r="L139" s="10"/>
      <c r="M139" s="10"/>
      <c r="N139" s="10"/>
    </row>
    <row r="140" spans="2:14">
      <c r="B140" s="10"/>
      <c r="C140" s="10"/>
      <c r="D140" s="10"/>
      <c r="E140" s="10"/>
      <c r="F140" s="10"/>
      <c r="G140" s="10"/>
      <c r="H140" s="12"/>
      <c r="I140" s="10"/>
      <c r="J140" s="10"/>
      <c r="K140" s="10"/>
      <c r="L140" s="10"/>
      <c r="M140" s="10"/>
      <c r="N140" s="10"/>
    </row>
    <row r="141" spans="2:14">
      <c r="B141" s="10"/>
      <c r="C141" s="10"/>
      <c r="D141" s="10"/>
      <c r="E141" s="10"/>
      <c r="F141" s="10"/>
      <c r="G141" s="10"/>
      <c r="H141" s="12"/>
      <c r="I141" s="10"/>
      <c r="J141" s="10"/>
      <c r="K141" s="10"/>
      <c r="L141" s="10"/>
      <c r="M141" s="10"/>
      <c r="N141" s="10"/>
    </row>
    <row r="142" spans="2:14">
      <c r="B142" s="10"/>
      <c r="C142" s="10"/>
      <c r="D142" s="10"/>
      <c r="E142" s="10"/>
      <c r="F142" s="10"/>
      <c r="G142" s="10"/>
      <c r="H142" s="12"/>
      <c r="I142" s="10"/>
      <c r="J142" s="10"/>
      <c r="K142" s="10"/>
      <c r="L142" s="10"/>
      <c r="M142" s="10"/>
      <c r="N142" s="10"/>
    </row>
    <row r="143" spans="2:14">
      <c r="B143" s="10"/>
      <c r="C143" s="10"/>
      <c r="D143" s="10"/>
      <c r="E143" s="10"/>
      <c r="F143" s="10"/>
      <c r="G143" s="10"/>
      <c r="H143" s="12"/>
      <c r="I143" s="10"/>
      <c r="J143" s="10"/>
      <c r="K143" s="10"/>
      <c r="L143" s="10"/>
      <c r="M143" s="10"/>
      <c r="N143" s="10"/>
    </row>
    <row r="144" spans="2:14">
      <c r="B144" s="10"/>
      <c r="C144" s="10"/>
      <c r="D144" s="10"/>
      <c r="E144" s="10"/>
      <c r="F144" s="10"/>
      <c r="G144" s="10"/>
      <c r="H144" s="12"/>
      <c r="I144" s="10"/>
      <c r="J144" s="10"/>
      <c r="K144" s="10"/>
      <c r="L144" s="10"/>
      <c r="M144" s="10"/>
      <c r="N144" s="10"/>
    </row>
    <row r="145" spans="2:14">
      <c r="B145" s="10"/>
      <c r="C145" s="10"/>
      <c r="D145" s="10"/>
      <c r="E145" s="10"/>
      <c r="F145" s="10"/>
      <c r="G145" s="10"/>
      <c r="H145" s="12"/>
      <c r="I145" s="10"/>
      <c r="J145" s="10"/>
      <c r="K145" s="10"/>
      <c r="L145" s="10"/>
      <c r="M145" s="10"/>
      <c r="N145" s="10"/>
    </row>
    <row r="146" spans="2:14">
      <c r="B146" s="10"/>
      <c r="C146" s="10"/>
      <c r="D146" s="10"/>
      <c r="E146" s="10"/>
      <c r="F146" s="10"/>
      <c r="G146" s="10"/>
      <c r="H146" s="12"/>
      <c r="I146" s="10"/>
      <c r="J146" s="10"/>
      <c r="K146" s="10"/>
      <c r="L146" s="10"/>
      <c r="M146" s="10"/>
      <c r="N146" s="10"/>
    </row>
    <row r="147" spans="2:14">
      <c r="B147" s="10"/>
      <c r="C147" s="10"/>
      <c r="D147" s="10"/>
      <c r="E147" s="10"/>
      <c r="F147" s="10"/>
      <c r="G147" s="10"/>
      <c r="H147" s="12"/>
      <c r="I147" s="10"/>
      <c r="J147" s="10"/>
      <c r="K147" s="10"/>
      <c r="L147" s="10"/>
      <c r="M147" s="10"/>
      <c r="N147" s="10"/>
    </row>
    <row r="148" spans="2:14">
      <c r="B148" s="10"/>
      <c r="C148" s="10"/>
      <c r="D148" s="10"/>
      <c r="E148" s="10"/>
      <c r="F148" s="10"/>
      <c r="G148" s="10"/>
      <c r="H148" s="12"/>
      <c r="I148" s="10"/>
      <c r="J148" s="10"/>
      <c r="K148" s="10"/>
      <c r="L148" s="10"/>
      <c r="M148" s="10"/>
      <c r="N148" s="10"/>
    </row>
    <row r="149" spans="2:14">
      <c r="B149" s="10"/>
      <c r="C149" s="10"/>
      <c r="D149" s="10"/>
      <c r="E149" s="10"/>
      <c r="F149" s="10"/>
      <c r="G149" s="10"/>
      <c r="H149" s="12"/>
      <c r="I149" s="10"/>
      <c r="J149" s="10"/>
      <c r="K149" s="10"/>
      <c r="L149" s="10"/>
      <c r="M149" s="10"/>
      <c r="N149" s="10"/>
    </row>
    <row r="150" spans="2:14">
      <c r="B150" s="10"/>
      <c r="C150" s="10"/>
      <c r="D150" s="10"/>
      <c r="E150" s="10"/>
      <c r="F150" s="10"/>
      <c r="G150" s="10"/>
      <c r="H150" s="12"/>
      <c r="I150" s="10"/>
      <c r="J150" s="10"/>
      <c r="K150" s="10"/>
      <c r="L150" s="10"/>
      <c r="M150" s="10"/>
      <c r="N150" s="10"/>
    </row>
    <row r="151" spans="2:14">
      <c r="B151" s="10"/>
      <c r="C151" s="10"/>
      <c r="D151" s="10"/>
      <c r="E151" s="10"/>
      <c r="F151" s="10"/>
      <c r="G151" s="10"/>
      <c r="H151" s="12"/>
      <c r="I151" s="10"/>
      <c r="J151" s="10"/>
      <c r="K151" s="10"/>
      <c r="L151" s="10"/>
      <c r="M151" s="10"/>
      <c r="N151" s="10"/>
    </row>
    <row r="152" spans="2:14">
      <c r="B152" s="10"/>
      <c r="C152" s="10"/>
      <c r="D152" s="10"/>
      <c r="E152" s="10"/>
      <c r="F152" s="10"/>
      <c r="G152" s="10"/>
      <c r="H152" s="12"/>
      <c r="I152" s="10"/>
      <c r="J152" s="10"/>
      <c r="K152" s="10"/>
      <c r="L152" s="10"/>
      <c r="M152" s="10"/>
      <c r="N152" s="10"/>
    </row>
    <row r="153" spans="2:14">
      <c r="B153" s="10"/>
      <c r="C153" s="10"/>
      <c r="D153" s="10"/>
      <c r="E153" s="10"/>
      <c r="F153" s="10"/>
      <c r="G153" s="10"/>
      <c r="H153" s="12"/>
      <c r="I153" s="10"/>
      <c r="J153" s="10"/>
      <c r="K153" s="10"/>
      <c r="L153" s="10"/>
      <c r="M153" s="10"/>
      <c r="N153" s="10"/>
    </row>
    <row r="154" spans="2:14">
      <c r="B154" s="10"/>
      <c r="C154" s="10"/>
      <c r="D154" s="10"/>
      <c r="E154" s="10"/>
      <c r="F154" s="10"/>
      <c r="G154" s="10"/>
      <c r="H154" s="12"/>
      <c r="I154" s="10"/>
      <c r="J154" s="10"/>
      <c r="K154" s="10"/>
      <c r="L154" s="10"/>
      <c r="M154" s="10"/>
      <c r="N154" s="10"/>
    </row>
    <row r="155" spans="2:14">
      <c r="B155" s="10"/>
      <c r="C155" s="10"/>
      <c r="D155" s="10"/>
      <c r="E155" s="10"/>
      <c r="F155" s="10"/>
      <c r="G155" s="10"/>
      <c r="H155" s="12"/>
      <c r="I155" s="10"/>
      <c r="J155" s="10"/>
      <c r="K155" s="10"/>
      <c r="L155" s="10"/>
      <c r="M155" s="10"/>
      <c r="N155" s="10"/>
    </row>
    <row r="156" spans="2:14">
      <c r="B156" s="10"/>
      <c r="C156" s="10"/>
      <c r="D156" s="10"/>
      <c r="E156" s="10"/>
      <c r="F156" s="10"/>
      <c r="G156" s="10"/>
      <c r="H156" s="12"/>
      <c r="I156" s="10"/>
      <c r="J156" s="10"/>
      <c r="K156" s="10"/>
      <c r="L156" s="10"/>
      <c r="M156" s="10"/>
      <c r="N156" s="10"/>
    </row>
    <row r="157" spans="2:14">
      <c r="B157" s="10"/>
      <c r="C157" s="10"/>
      <c r="D157" s="10"/>
      <c r="E157" s="10"/>
      <c r="F157" s="10"/>
      <c r="G157" s="10"/>
      <c r="H157" s="12"/>
      <c r="I157" s="10"/>
      <c r="J157" s="10"/>
      <c r="K157" s="10"/>
      <c r="L157" s="10"/>
      <c r="M157" s="10"/>
      <c r="N157" s="10"/>
    </row>
    <row r="158" spans="2:14">
      <c r="B158" s="10"/>
      <c r="C158" s="10"/>
      <c r="D158" s="10"/>
      <c r="E158" s="10"/>
      <c r="F158" s="10"/>
      <c r="G158" s="10"/>
      <c r="H158" s="12"/>
      <c r="I158" s="10"/>
      <c r="J158" s="10"/>
      <c r="K158" s="10"/>
      <c r="L158" s="10"/>
      <c r="M158" s="10"/>
      <c r="N158" s="10"/>
    </row>
    <row r="159" spans="2:14">
      <c r="B159" s="10"/>
      <c r="C159" s="10"/>
      <c r="D159" s="10"/>
      <c r="E159" s="10"/>
      <c r="F159" s="10"/>
      <c r="G159" s="10"/>
      <c r="H159" s="12"/>
      <c r="I159" s="10"/>
      <c r="J159" s="10"/>
      <c r="K159" s="10"/>
      <c r="L159" s="10"/>
      <c r="M159" s="10"/>
      <c r="N159" s="10"/>
    </row>
    <row r="160" spans="2:14">
      <c r="B160" s="10"/>
      <c r="C160" s="10"/>
      <c r="D160" s="10"/>
      <c r="E160" s="10"/>
      <c r="F160" s="10"/>
      <c r="G160" s="10"/>
      <c r="H160" s="12"/>
      <c r="I160" s="10"/>
      <c r="J160" s="10"/>
      <c r="K160" s="10"/>
      <c r="L160" s="10"/>
      <c r="M160" s="10"/>
      <c r="N160" s="10"/>
    </row>
    <row r="161" spans="2:14">
      <c r="B161" s="10"/>
      <c r="C161" s="10"/>
      <c r="D161" s="10"/>
      <c r="E161" s="10"/>
      <c r="F161" s="10"/>
      <c r="G161" s="10"/>
      <c r="H161" s="12"/>
      <c r="I161" s="10"/>
      <c r="J161" s="10"/>
      <c r="K161" s="10"/>
      <c r="L161" s="10"/>
      <c r="M161" s="10"/>
      <c r="N161" s="10"/>
    </row>
    <row r="162" spans="2:14">
      <c r="B162" s="10"/>
      <c r="C162" s="10"/>
      <c r="D162" s="10"/>
      <c r="E162" s="10"/>
      <c r="F162" s="10"/>
      <c r="G162" s="10"/>
      <c r="H162" s="12"/>
      <c r="I162" s="10"/>
      <c r="J162" s="10"/>
      <c r="K162" s="10"/>
      <c r="L162" s="10"/>
      <c r="M162" s="10"/>
      <c r="N162" s="10"/>
    </row>
    <row r="163" spans="2:14">
      <c r="B163" s="10"/>
      <c r="C163" s="10"/>
      <c r="D163" s="10"/>
      <c r="E163" s="10"/>
      <c r="F163" s="10"/>
      <c r="G163" s="10"/>
      <c r="H163" s="12"/>
      <c r="I163" s="10"/>
      <c r="J163" s="10"/>
      <c r="K163" s="10"/>
      <c r="L163" s="10"/>
      <c r="M163" s="10"/>
      <c r="N163" s="10"/>
    </row>
    <row r="164" spans="2:14">
      <c r="B164" s="10"/>
      <c r="C164" s="10"/>
      <c r="D164" s="10"/>
      <c r="E164" s="10"/>
      <c r="F164" s="10"/>
      <c r="G164" s="10"/>
      <c r="H164" s="12"/>
      <c r="I164" s="10"/>
      <c r="J164" s="10"/>
      <c r="K164" s="10"/>
      <c r="L164" s="10"/>
      <c r="M164" s="10"/>
      <c r="N164" s="10"/>
    </row>
    <row r="165" spans="2:14">
      <c r="B165" s="10"/>
      <c r="C165" s="10"/>
      <c r="D165" s="10"/>
      <c r="E165" s="10"/>
      <c r="F165" s="10"/>
      <c r="G165" s="10"/>
      <c r="H165" s="12"/>
      <c r="I165" s="10"/>
      <c r="J165" s="10"/>
      <c r="K165" s="10"/>
      <c r="L165" s="10"/>
      <c r="M165" s="10"/>
      <c r="N165" s="10"/>
    </row>
    <row r="166" spans="2:14">
      <c r="B166" s="10"/>
      <c r="C166" s="10"/>
      <c r="D166" s="10"/>
      <c r="E166" s="10"/>
      <c r="F166" s="10"/>
      <c r="G166" s="10"/>
      <c r="H166" s="12"/>
      <c r="I166" s="10"/>
      <c r="J166" s="10"/>
      <c r="K166" s="10"/>
      <c r="L166" s="10"/>
      <c r="M166" s="10"/>
      <c r="N166" s="10"/>
    </row>
    <row r="167" spans="2:14">
      <c r="B167" s="10"/>
      <c r="C167" s="10"/>
      <c r="D167" s="10"/>
      <c r="E167" s="10"/>
      <c r="F167" s="10"/>
      <c r="G167" s="10"/>
      <c r="H167" s="12"/>
      <c r="I167" s="10"/>
      <c r="J167" s="10"/>
      <c r="K167" s="10"/>
      <c r="L167" s="10"/>
      <c r="M167" s="10"/>
      <c r="N167" s="10"/>
    </row>
    <row r="168" spans="2:14">
      <c r="B168" s="10"/>
      <c r="C168" s="10"/>
      <c r="D168" s="10"/>
      <c r="E168" s="10"/>
      <c r="F168" s="10"/>
      <c r="G168" s="10"/>
      <c r="H168" s="12"/>
      <c r="I168" s="10"/>
      <c r="J168" s="10"/>
      <c r="K168" s="10"/>
      <c r="L168" s="10"/>
      <c r="M168" s="10"/>
      <c r="N168" s="10"/>
    </row>
    <row r="169" spans="2:14">
      <c r="B169" s="10"/>
      <c r="C169" s="10"/>
      <c r="D169" s="10"/>
      <c r="E169" s="10"/>
      <c r="F169" s="10"/>
      <c r="G169" s="10"/>
      <c r="H169" s="12"/>
      <c r="I169" s="10"/>
      <c r="J169" s="10"/>
      <c r="K169" s="10"/>
      <c r="L169" s="10"/>
      <c r="M169" s="10"/>
      <c r="N169" s="10"/>
    </row>
    <row r="170" spans="2:14">
      <c r="B170" s="10"/>
      <c r="C170" s="10"/>
      <c r="D170" s="10"/>
      <c r="E170" s="10"/>
      <c r="F170" s="10"/>
      <c r="G170" s="10"/>
      <c r="H170" s="12"/>
      <c r="I170" s="10"/>
      <c r="J170" s="10"/>
      <c r="K170" s="10"/>
      <c r="L170" s="10"/>
      <c r="M170" s="10"/>
      <c r="N170" s="10"/>
    </row>
    <row r="171" spans="2:14">
      <c r="B171" s="10"/>
      <c r="C171" s="10"/>
      <c r="D171" s="10"/>
      <c r="E171" s="10"/>
      <c r="F171" s="10"/>
      <c r="G171" s="10"/>
      <c r="H171" s="12"/>
      <c r="I171" s="10"/>
      <c r="J171" s="10"/>
      <c r="K171" s="10"/>
      <c r="L171" s="10"/>
      <c r="M171" s="10"/>
      <c r="N171" s="10"/>
    </row>
    <row r="172" spans="2:14">
      <c r="B172" s="10"/>
      <c r="C172" s="10"/>
      <c r="D172" s="10"/>
      <c r="E172" s="10"/>
      <c r="F172" s="10"/>
      <c r="G172" s="10"/>
      <c r="H172" s="12"/>
      <c r="I172" s="10"/>
      <c r="J172" s="10"/>
      <c r="K172" s="10"/>
      <c r="L172" s="10"/>
      <c r="M172" s="10"/>
      <c r="N172" s="10"/>
    </row>
    <row r="173" spans="2:14">
      <c r="B173" s="10"/>
      <c r="C173" s="10"/>
      <c r="D173" s="10"/>
      <c r="E173" s="10"/>
      <c r="F173" s="10"/>
      <c r="G173" s="10"/>
      <c r="H173" s="12"/>
      <c r="I173" s="10"/>
      <c r="J173" s="10"/>
      <c r="K173" s="10"/>
      <c r="L173" s="10"/>
      <c r="M173" s="10"/>
      <c r="N173" s="10"/>
    </row>
    <row r="174" spans="2:14">
      <c r="B174" s="10"/>
      <c r="C174" s="10"/>
      <c r="D174" s="10"/>
      <c r="E174" s="10"/>
      <c r="F174" s="10"/>
      <c r="G174" s="10"/>
      <c r="H174" s="12"/>
      <c r="I174" s="10"/>
      <c r="J174" s="10"/>
      <c r="K174" s="10"/>
      <c r="L174" s="10"/>
      <c r="M174" s="10"/>
      <c r="N174" s="10"/>
    </row>
    <row r="175" spans="2:14">
      <c r="B175" s="10"/>
      <c r="C175" s="10"/>
      <c r="D175" s="10"/>
      <c r="E175" s="10"/>
      <c r="F175" s="10"/>
      <c r="G175" s="10"/>
      <c r="H175" s="12"/>
      <c r="I175" s="10"/>
      <c r="J175" s="10"/>
      <c r="K175" s="10"/>
      <c r="L175" s="10"/>
      <c r="M175" s="10"/>
      <c r="N175" s="10"/>
    </row>
    <row r="176" spans="2:14">
      <c r="B176" s="10"/>
      <c r="C176" s="10"/>
      <c r="D176" s="10"/>
      <c r="E176" s="10"/>
      <c r="F176" s="10"/>
      <c r="G176" s="10"/>
      <c r="H176" s="12"/>
      <c r="I176" s="10"/>
      <c r="J176" s="10"/>
      <c r="K176" s="10"/>
      <c r="L176" s="10"/>
      <c r="M176" s="10"/>
      <c r="N176" s="10"/>
    </row>
    <row r="177" spans="2:14">
      <c r="B177" s="10"/>
      <c r="C177" s="10"/>
      <c r="D177" s="10"/>
      <c r="E177" s="10"/>
      <c r="F177" s="10"/>
      <c r="G177" s="10"/>
      <c r="H177" s="12"/>
      <c r="I177" s="10"/>
      <c r="J177" s="10"/>
      <c r="K177" s="10"/>
      <c r="L177" s="10"/>
      <c r="M177" s="10"/>
      <c r="N177" s="10"/>
    </row>
    <row r="178" spans="2:14">
      <c r="B178" s="10"/>
      <c r="C178" s="10"/>
      <c r="D178" s="10"/>
      <c r="E178" s="10"/>
      <c r="F178" s="10"/>
      <c r="G178" s="10"/>
      <c r="H178" s="12"/>
      <c r="I178" s="10"/>
      <c r="J178" s="10"/>
      <c r="K178" s="10"/>
      <c r="L178" s="10"/>
      <c r="M178" s="10"/>
      <c r="N178" s="10"/>
    </row>
    <row r="179" spans="2:14">
      <c r="B179" s="10"/>
      <c r="C179" s="10"/>
      <c r="D179" s="10"/>
      <c r="E179" s="10"/>
      <c r="F179" s="10"/>
      <c r="G179" s="10"/>
      <c r="H179" s="12"/>
      <c r="I179" s="10"/>
      <c r="J179" s="10"/>
      <c r="K179" s="10"/>
      <c r="L179" s="10"/>
      <c r="M179" s="10"/>
      <c r="N179" s="10"/>
    </row>
    <row r="180" spans="2:14">
      <c r="B180" s="10"/>
      <c r="C180" s="10"/>
      <c r="D180" s="10"/>
      <c r="E180" s="10"/>
      <c r="F180" s="10"/>
      <c r="G180" s="10"/>
      <c r="H180" s="12"/>
      <c r="I180" s="10"/>
      <c r="J180" s="10"/>
      <c r="K180" s="10"/>
      <c r="L180" s="10"/>
      <c r="M180" s="10"/>
      <c r="N180" s="10"/>
    </row>
    <row r="181" spans="2:14">
      <c r="B181" s="10"/>
      <c r="C181" s="10"/>
      <c r="D181" s="10"/>
      <c r="E181" s="10"/>
      <c r="F181" s="10"/>
      <c r="G181" s="10"/>
      <c r="H181" s="12"/>
      <c r="I181" s="10"/>
      <c r="J181" s="10"/>
      <c r="K181" s="10"/>
      <c r="L181" s="10"/>
      <c r="M181" s="10"/>
      <c r="N181" s="10"/>
    </row>
    <row r="182" spans="2:14">
      <c r="B182" s="10"/>
      <c r="C182" s="10"/>
      <c r="D182" s="10"/>
      <c r="E182" s="10"/>
      <c r="F182" s="10"/>
      <c r="G182" s="10"/>
      <c r="H182" s="12"/>
      <c r="I182" s="10"/>
      <c r="J182" s="10"/>
      <c r="K182" s="10"/>
      <c r="L182" s="10"/>
      <c r="M182" s="10"/>
      <c r="N182" s="10"/>
    </row>
    <row r="183" spans="2:14">
      <c r="B183" s="10"/>
      <c r="C183" s="10"/>
      <c r="D183" s="10"/>
      <c r="E183" s="10"/>
      <c r="F183" s="10"/>
      <c r="G183" s="10"/>
      <c r="H183" s="12"/>
      <c r="I183" s="10"/>
      <c r="J183" s="10"/>
      <c r="K183" s="10"/>
      <c r="L183" s="10"/>
      <c r="M183" s="10"/>
      <c r="N183" s="10"/>
    </row>
    <row r="184" spans="2:14">
      <c r="B184" s="10"/>
      <c r="C184" s="10"/>
      <c r="D184" s="10"/>
      <c r="E184" s="10"/>
      <c r="F184" s="10"/>
      <c r="G184" s="10"/>
      <c r="H184" s="12"/>
      <c r="I184" s="10"/>
      <c r="J184" s="10"/>
      <c r="K184" s="10"/>
      <c r="L184" s="10"/>
      <c r="M184" s="10"/>
      <c r="N184" s="10"/>
    </row>
    <row r="185" spans="2:14">
      <c r="B185" s="10"/>
      <c r="C185" s="10"/>
      <c r="D185" s="10"/>
      <c r="E185" s="10"/>
      <c r="F185" s="10"/>
      <c r="G185" s="10"/>
      <c r="H185" s="12"/>
      <c r="I185" s="10"/>
      <c r="J185" s="10"/>
      <c r="K185" s="10"/>
      <c r="L185" s="10"/>
      <c r="M185" s="10"/>
      <c r="N185" s="10"/>
    </row>
    <row r="186" spans="2:14">
      <c r="B186" s="10"/>
      <c r="C186" s="10"/>
      <c r="D186" s="10"/>
      <c r="E186" s="10"/>
      <c r="F186" s="10"/>
      <c r="G186" s="10"/>
      <c r="H186" s="12"/>
      <c r="I186" s="10"/>
      <c r="J186" s="10"/>
      <c r="K186" s="10"/>
      <c r="L186" s="10"/>
      <c r="M186" s="10"/>
      <c r="N186" s="10"/>
    </row>
    <row r="187" spans="2:14">
      <c r="B187" s="10"/>
      <c r="C187" s="10"/>
      <c r="D187" s="10"/>
      <c r="E187" s="10"/>
      <c r="F187" s="10"/>
      <c r="G187" s="10"/>
      <c r="H187" s="12"/>
      <c r="I187" s="10"/>
      <c r="J187" s="10"/>
      <c r="K187" s="10"/>
      <c r="L187" s="10"/>
      <c r="M187" s="10"/>
      <c r="N187" s="10"/>
    </row>
    <row r="188" spans="2:14">
      <c r="B188" s="10"/>
      <c r="C188" s="10"/>
      <c r="D188" s="10"/>
      <c r="E188" s="10"/>
      <c r="F188" s="10"/>
      <c r="G188" s="10"/>
      <c r="H188" s="12"/>
      <c r="I188" s="10"/>
      <c r="J188" s="10"/>
      <c r="K188" s="10"/>
      <c r="L188" s="10"/>
      <c r="M188" s="10"/>
      <c r="N188" s="10"/>
    </row>
    <row r="189" spans="2:14">
      <c r="B189" s="10"/>
      <c r="C189" s="10"/>
      <c r="D189" s="10"/>
      <c r="E189" s="10"/>
      <c r="F189" s="10"/>
      <c r="G189" s="10"/>
      <c r="H189" s="12"/>
      <c r="I189" s="10"/>
      <c r="J189" s="10"/>
      <c r="K189" s="10"/>
      <c r="L189" s="10"/>
      <c r="M189" s="10"/>
      <c r="N189" s="10"/>
    </row>
    <row r="190" spans="2:14">
      <c r="B190" s="10"/>
      <c r="C190" s="10"/>
      <c r="D190" s="10"/>
      <c r="E190" s="10"/>
      <c r="F190" s="10"/>
      <c r="G190" s="10"/>
      <c r="H190" s="12"/>
      <c r="I190" s="10"/>
      <c r="J190" s="10"/>
      <c r="K190" s="10"/>
      <c r="L190" s="10"/>
      <c r="M190" s="10"/>
      <c r="N190" s="10"/>
    </row>
    <row r="191" spans="2:14">
      <c r="B191" s="10"/>
      <c r="C191" s="10"/>
      <c r="D191" s="10"/>
      <c r="E191" s="10"/>
      <c r="F191" s="10"/>
      <c r="G191" s="10"/>
      <c r="H191" s="12"/>
      <c r="I191" s="10"/>
      <c r="J191" s="10"/>
      <c r="K191" s="10"/>
      <c r="L191" s="10"/>
      <c r="M191" s="10"/>
      <c r="N191" s="10"/>
    </row>
    <row r="192" spans="2:14">
      <c r="B192" s="10"/>
      <c r="C192" s="10"/>
      <c r="D192" s="10"/>
      <c r="E192" s="10"/>
      <c r="F192" s="10"/>
      <c r="G192" s="10"/>
      <c r="H192" s="12"/>
      <c r="I192" s="10"/>
      <c r="J192" s="10"/>
      <c r="K192" s="10"/>
      <c r="L192" s="10"/>
      <c r="M192" s="10"/>
      <c r="N192" s="10"/>
    </row>
    <row r="193" spans="2:14">
      <c r="B193" s="10"/>
      <c r="C193" s="10"/>
      <c r="D193" s="10"/>
      <c r="E193" s="10"/>
      <c r="F193" s="10"/>
      <c r="G193" s="10"/>
      <c r="H193" s="12"/>
      <c r="I193" s="10"/>
      <c r="J193" s="10"/>
      <c r="K193" s="10"/>
      <c r="L193" s="10"/>
      <c r="M193" s="10"/>
      <c r="N193" s="10"/>
    </row>
    <row r="194" spans="2:14">
      <c r="B194" s="10"/>
      <c r="C194" s="10"/>
      <c r="D194" s="10"/>
      <c r="E194" s="10"/>
      <c r="F194" s="10"/>
      <c r="G194" s="10"/>
      <c r="H194" s="12"/>
      <c r="I194" s="10"/>
      <c r="J194" s="10"/>
      <c r="K194" s="10"/>
      <c r="L194" s="10"/>
      <c r="M194" s="10"/>
      <c r="N194" s="10"/>
    </row>
    <row r="195" spans="2:14">
      <c r="B195" s="10"/>
      <c r="C195" s="10"/>
      <c r="D195" s="10"/>
      <c r="E195" s="10"/>
      <c r="F195" s="10"/>
      <c r="G195" s="10"/>
      <c r="H195" s="12"/>
      <c r="I195" s="10"/>
      <c r="J195" s="10"/>
      <c r="K195" s="10"/>
      <c r="L195" s="10"/>
      <c r="M195" s="10"/>
      <c r="N195" s="10"/>
    </row>
    <row r="196" spans="2:14">
      <c r="B196" s="10"/>
      <c r="C196" s="10"/>
      <c r="D196" s="10"/>
      <c r="E196" s="10"/>
      <c r="F196" s="10"/>
      <c r="G196" s="10"/>
      <c r="H196" s="12"/>
      <c r="I196" s="10"/>
      <c r="J196" s="10"/>
      <c r="K196" s="10"/>
      <c r="L196" s="10"/>
      <c r="M196" s="10"/>
      <c r="N196" s="10"/>
    </row>
    <row r="197" spans="2:14">
      <c r="B197" s="10"/>
      <c r="C197" s="10"/>
      <c r="D197" s="10"/>
      <c r="E197" s="10"/>
      <c r="F197" s="10"/>
      <c r="G197" s="10"/>
      <c r="H197" s="12"/>
      <c r="I197" s="10"/>
      <c r="J197" s="10"/>
      <c r="K197" s="10"/>
      <c r="L197" s="10"/>
      <c r="M197" s="10"/>
      <c r="N197" s="10"/>
    </row>
    <row r="198" spans="2:14">
      <c r="B198" s="10"/>
      <c r="C198" s="10"/>
      <c r="D198" s="10"/>
      <c r="E198" s="10"/>
      <c r="F198" s="10"/>
      <c r="G198" s="10"/>
      <c r="H198" s="12"/>
      <c r="I198" s="10"/>
      <c r="J198" s="10"/>
      <c r="K198" s="10"/>
      <c r="L198" s="10"/>
      <c r="M198" s="10"/>
      <c r="N198" s="10"/>
    </row>
    <row r="199" spans="2:14">
      <c r="B199" s="10"/>
      <c r="C199" s="10"/>
      <c r="D199" s="10"/>
      <c r="E199" s="10"/>
      <c r="F199" s="10"/>
      <c r="G199" s="10"/>
      <c r="H199" s="12"/>
      <c r="I199" s="10"/>
      <c r="J199" s="10"/>
      <c r="K199" s="10"/>
      <c r="L199" s="10"/>
      <c r="M199" s="10"/>
      <c r="N199" s="10"/>
    </row>
    <row r="200" spans="2:14">
      <c r="B200" s="10"/>
      <c r="C200" s="10"/>
      <c r="D200" s="10"/>
      <c r="E200" s="10"/>
      <c r="F200" s="10"/>
      <c r="G200" s="10"/>
      <c r="H200" s="12"/>
      <c r="I200" s="10"/>
      <c r="J200" s="10"/>
      <c r="K200" s="10"/>
      <c r="L200" s="10"/>
      <c r="M200" s="10"/>
      <c r="N200" s="10"/>
    </row>
    <row r="201" spans="2:14">
      <c r="B201" s="10"/>
      <c r="C201" s="10"/>
      <c r="D201" s="10"/>
      <c r="E201" s="10"/>
      <c r="F201" s="10"/>
      <c r="G201" s="10"/>
      <c r="H201" s="12"/>
      <c r="I201" s="10"/>
      <c r="J201" s="10"/>
      <c r="K201" s="10"/>
      <c r="L201" s="10"/>
      <c r="M201" s="10"/>
      <c r="N201" s="10"/>
    </row>
    <row r="202" spans="2:14">
      <c r="B202" s="10"/>
      <c r="C202" s="10"/>
      <c r="D202" s="10"/>
      <c r="E202" s="10"/>
      <c r="F202" s="10"/>
      <c r="G202" s="10"/>
      <c r="H202" s="12"/>
      <c r="I202" s="10"/>
      <c r="J202" s="10"/>
      <c r="K202" s="10"/>
      <c r="L202" s="10"/>
      <c r="M202" s="10"/>
      <c r="N202" s="10"/>
    </row>
    <row r="203" spans="2:14">
      <c r="B203" s="10"/>
      <c r="C203" s="10"/>
      <c r="D203" s="10"/>
      <c r="E203" s="10"/>
      <c r="F203" s="10"/>
      <c r="G203" s="10"/>
      <c r="H203" s="12"/>
      <c r="I203" s="10"/>
      <c r="J203" s="10"/>
      <c r="K203" s="10"/>
      <c r="L203" s="10"/>
      <c r="M203" s="10"/>
      <c r="N203" s="10"/>
    </row>
    <row r="204" spans="2:14">
      <c r="B204" s="10"/>
      <c r="C204" s="10"/>
      <c r="D204" s="10"/>
      <c r="E204" s="10"/>
      <c r="F204" s="10"/>
      <c r="G204" s="10"/>
      <c r="H204" s="12"/>
      <c r="I204" s="10"/>
      <c r="J204" s="10"/>
      <c r="K204" s="10"/>
      <c r="L204" s="10"/>
      <c r="M204" s="10"/>
      <c r="N204" s="10"/>
    </row>
    <row r="205" spans="2:14">
      <c r="B205" s="10"/>
      <c r="C205" s="10"/>
      <c r="D205" s="10"/>
      <c r="E205" s="10"/>
      <c r="F205" s="10"/>
      <c r="G205" s="10"/>
      <c r="H205" s="12"/>
      <c r="I205" s="10"/>
      <c r="J205" s="10"/>
      <c r="K205" s="10"/>
      <c r="L205" s="10"/>
      <c r="M205" s="10"/>
      <c r="N205" s="10"/>
    </row>
    <row r="206" spans="2:14">
      <c r="B206" s="10"/>
      <c r="C206" s="10"/>
      <c r="D206" s="10"/>
      <c r="E206" s="10"/>
      <c r="F206" s="10"/>
      <c r="G206" s="10"/>
      <c r="H206" s="12"/>
      <c r="I206" s="10"/>
      <c r="J206" s="10"/>
      <c r="K206" s="10"/>
      <c r="L206" s="10"/>
      <c r="M206" s="10"/>
      <c r="N206" s="10"/>
    </row>
    <row r="207" spans="2:14">
      <c r="B207" s="10"/>
      <c r="C207" s="10"/>
      <c r="D207" s="10"/>
      <c r="E207" s="10"/>
      <c r="F207" s="10"/>
      <c r="G207" s="10"/>
      <c r="H207" s="12"/>
      <c r="I207" s="10"/>
      <c r="J207" s="10"/>
      <c r="K207" s="10"/>
      <c r="L207" s="10"/>
      <c r="M207" s="10"/>
      <c r="N207" s="10"/>
    </row>
    <row r="208" spans="2:14">
      <c r="B208" s="10"/>
      <c r="C208" s="10"/>
      <c r="D208" s="10"/>
      <c r="E208" s="10"/>
      <c r="F208" s="10"/>
      <c r="G208" s="10"/>
      <c r="H208" s="12"/>
      <c r="I208" s="10"/>
      <c r="J208" s="10"/>
      <c r="K208" s="10"/>
      <c r="L208" s="10"/>
      <c r="M208" s="10"/>
      <c r="N208" s="10"/>
    </row>
    <row r="209" spans="2:14">
      <c r="B209" s="10"/>
      <c r="C209" s="10"/>
      <c r="D209" s="10"/>
      <c r="E209" s="10"/>
      <c r="F209" s="10"/>
      <c r="G209" s="10"/>
      <c r="H209" s="12"/>
      <c r="I209" s="10"/>
      <c r="J209" s="10"/>
      <c r="K209" s="10"/>
      <c r="L209" s="10"/>
      <c r="M209" s="10"/>
      <c r="N209" s="10"/>
    </row>
    <row r="210" spans="2:14">
      <c r="B210" s="10"/>
      <c r="C210" s="10"/>
      <c r="D210" s="10"/>
      <c r="E210" s="10"/>
      <c r="F210" s="10"/>
      <c r="G210" s="10"/>
      <c r="H210" s="12"/>
      <c r="I210" s="10"/>
      <c r="J210" s="10"/>
      <c r="K210" s="10"/>
      <c r="L210" s="10"/>
      <c r="M210" s="10"/>
      <c r="N210" s="10"/>
    </row>
    <row r="211" spans="2:14">
      <c r="B211" s="10"/>
      <c r="C211" s="10"/>
      <c r="D211" s="10"/>
      <c r="E211" s="10"/>
      <c r="F211" s="10"/>
      <c r="G211" s="10"/>
      <c r="H211" s="12"/>
      <c r="I211" s="10"/>
      <c r="J211" s="10"/>
      <c r="K211" s="10"/>
      <c r="L211" s="10"/>
      <c r="M211" s="10"/>
      <c r="N211" s="10"/>
    </row>
    <row r="212" spans="2:14">
      <c r="B212" s="10"/>
      <c r="C212" s="10"/>
      <c r="D212" s="10"/>
      <c r="E212" s="10"/>
      <c r="F212" s="10"/>
      <c r="G212" s="10"/>
      <c r="H212" s="12"/>
      <c r="I212" s="10"/>
      <c r="J212" s="10"/>
      <c r="K212" s="10"/>
      <c r="L212" s="10"/>
      <c r="M212" s="10"/>
      <c r="N212" s="10"/>
    </row>
    <row r="213" spans="2:14">
      <c r="B213" s="10"/>
      <c r="C213" s="10"/>
      <c r="D213" s="10"/>
      <c r="E213" s="10"/>
      <c r="F213" s="10"/>
      <c r="G213" s="10"/>
      <c r="H213" s="12"/>
      <c r="I213" s="10"/>
      <c r="J213" s="10"/>
      <c r="K213" s="10"/>
      <c r="L213" s="10"/>
      <c r="M213" s="10"/>
      <c r="N213" s="10"/>
    </row>
    <row r="214" spans="2:14">
      <c r="B214" s="10"/>
      <c r="C214" s="10"/>
      <c r="D214" s="10"/>
      <c r="E214" s="10"/>
      <c r="F214" s="10"/>
      <c r="G214" s="10"/>
      <c r="H214" s="12"/>
      <c r="I214" s="10"/>
      <c r="J214" s="10"/>
      <c r="K214" s="10"/>
      <c r="L214" s="10"/>
      <c r="M214" s="10"/>
      <c r="N214" s="10"/>
    </row>
    <row r="215" spans="2:14">
      <c r="B215" s="10"/>
      <c r="C215" s="10"/>
      <c r="D215" s="10"/>
      <c r="E215" s="10"/>
      <c r="F215" s="10"/>
      <c r="G215" s="10"/>
      <c r="H215" s="12"/>
      <c r="I215" s="10"/>
      <c r="J215" s="10"/>
      <c r="K215" s="10"/>
      <c r="L215" s="10"/>
      <c r="M215" s="10"/>
      <c r="N215" s="10"/>
    </row>
    <row r="216" spans="2:14">
      <c r="B216" s="10"/>
      <c r="C216" s="10"/>
      <c r="D216" s="10"/>
      <c r="E216" s="10"/>
      <c r="F216" s="10"/>
      <c r="G216" s="10"/>
      <c r="H216" s="12"/>
      <c r="I216" s="10"/>
      <c r="J216" s="10"/>
      <c r="K216" s="10"/>
      <c r="L216" s="10"/>
      <c r="M216" s="10"/>
      <c r="N216" s="10"/>
    </row>
    <row r="217" spans="2:14">
      <c r="B217" s="10"/>
      <c r="C217" s="10"/>
      <c r="D217" s="10"/>
      <c r="E217" s="10"/>
      <c r="F217" s="10"/>
      <c r="G217" s="10"/>
      <c r="H217" s="12"/>
      <c r="I217" s="10"/>
      <c r="J217" s="10"/>
      <c r="K217" s="10"/>
      <c r="L217" s="10"/>
      <c r="M217" s="10"/>
      <c r="N217" s="10"/>
    </row>
    <row r="218" spans="2:14">
      <c r="B218" s="10"/>
      <c r="C218" s="10"/>
      <c r="D218" s="10"/>
      <c r="E218" s="10"/>
      <c r="F218" s="10"/>
      <c r="G218" s="10"/>
      <c r="H218" s="12"/>
      <c r="I218" s="10"/>
      <c r="J218" s="10"/>
      <c r="K218" s="10"/>
      <c r="L218" s="10"/>
      <c r="M218" s="10"/>
      <c r="N218" s="10"/>
    </row>
    <row r="219" spans="2:14">
      <c r="B219" s="10"/>
      <c r="C219" s="10"/>
      <c r="D219" s="10"/>
      <c r="E219" s="10"/>
      <c r="F219" s="10"/>
      <c r="G219" s="10"/>
      <c r="H219" s="12"/>
      <c r="I219" s="10"/>
      <c r="J219" s="10"/>
      <c r="K219" s="10"/>
      <c r="L219" s="10"/>
      <c r="M219" s="10"/>
      <c r="N219" s="10"/>
    </row>
    <row r="220" spans="2:14">
      <c r="B220" s="10"/>
      <c r="C220" s="10"/>
      <c r="D220" s="10"/>
      <c r="E220" s="10"/>
      <c r="F220" s="10"/>
      <c r="G220" s="10"/>
      <c r="H220" s="12"/>
      <c r="I220" s="10"/>
      <c r="J220" s="10"/>
      <c r="K220" s="10"/>
      <c r="L220" s="10"/>
      <c r="M220" s="10"/>
      <c r="N220" s="10"/>
    </row>
    <row r="221" spans="2:14">
      <c r="B221" s="10"/>
      <c r="C221" s="10"/>
      <c r="D221" s="10"/>
      <c r="E221" s="10"/>
      <c r="F221" s="10"/>
      <c r="G221" s="10"/>
      <c r="H221" s="12"/>
      <c r="I221" s="10"/>
      <c r="J221" s="10"/>
      <c r="K221" s="10"/>
      <c r="L221" s="10"/>
      <c r="M221" s="10"/>
      <c r="N221" s="10"/>
    </row>
    <row r="222" spans="2:14">
      <c r="B222" s="10"/>
      <c r="C222" s="10"/>
      <c r="D222" s="10"/>
      <c r="E222" s="10"/>
      <c r="F222" s="10"/>
      <c r="G222" s="10"/>
      <c r="H222" s="12"/>
      <c r="I222" s="10"/>
      <c r="J222" s="10"/>
      <c r="K222" s="10"/>
      <c r="L222" s="10"/>
      <c r="M222" s="10"/>
      <c r="N222" s="10"/>
    </row>
    <row r="223" spans="2:14">
      <c r="B223" s="10"/>
      <c r="C223" s="10"/>
      <c r="D223" s="10"/>
      <c r="E223" s="10"/>
      <c r="F223" s="10"/>
      <c r="G223" s="10"/>
      <c r="H223" s="12"/>
      <c r="I223" s="10"/>
      <c r="J223" s="10"/>
      <c r="K223" s="10"/>
      <c r="L223" s="10"/>
      <c r="M223" s="10"/>
      <c r="N223" s="10"/>
    </row>
    <row r="224" spans="2:14">
      <c r="B224" s="10"/>
      <c r="C224" s="10"/>
      <c r="D224" s="10"/>
      <c r="E224" s="10"/>
      <c r="F224" s="10"/>
      <c r="G224" s="10"/>
      <c r="H224" s="12"/>
      <c r="I224" s="10"/>
      <c r="J224" s="10"/>
      <c r="K224" s="10"/>
      <c r="L224" s="10"/>
      <c r="M224" s="10"/>
      <c r="N224" s="10"/>
    </row>
    <row r="225" spans="2:14">
      <c r="B225" s="10"/>
      <c r="C225" s="10"/>
      <c r="D225" s="10"/>
      <c r="E225" s="10"/>
      <c r="F225" s="10"/>
      <c r="G225" s="10"/>
      <c r="H225" s="12"/>
      <c r="I225" s="10"/>
      <c r="J225" s="10"/>
      <c r="K225" s="10"/>
      <c r="L225" s="10"/>
      <c r="M225" s="10"/>
      <c r="N225" s="10"/>
    </row>
    <row r="226" spans="2:14">
      <c r="B226" s="10"/>
      <c r="C226" s="10"/>
      <c r="D226" s="10"/>
      <c r="E226" s="10"/>
      <c r="F226" s="10"/>
      <c r="G226" s="10"/>
      <c r="H226" s="12"/>
      <c r="I226" s="10"/>
      <c r="J226" s="10"/>
      <c r="K226" s="10"/>
      <c r="L226" s="10"/>
      <c r="M226" s="10"/>
      <c r="N226" s="10"/>
    </row>
    <row r="227" spans="2:14">
      <c r="B227" s="10"/>
      <c r="C227" s="10"/>
      <c r="D227" s="10"/>
      <c r="E227" s="10"/>
      <c r="F227" s="10"/>
      <c r="G227" s="10"/>
      <c r="H227" s="12"/>
      <c r="I227" s="10"/>
      <c r="J227" s="10"/>
      <c r="K227" s="10"/>
      <c r="L227" s="10"/>
      <c r="M227" s="10"/>
      <c r="N227" s="10"/>
    </row>
    <row r="228" spans="2:14">
      <c r="B228" s="10"/>
      <c r="C228" s="10"/>
      <c r="D228" s="10"/>
      <c r="E228" s="10"/>
      <c r="F228" s="10"/>
      <c r="G228" s="10"/>
      <c r="H228" s="12"/>
      <c r="I228" s="10"/>
      <c r="J228" s="10"/>
      <c r="K228" s="10"/>
      <c r="L228" s="10"/>
      <c r="M228" s="10"/>
      <c r="N228" s="10"/>
    </row>
    <row r="229" spans="2:14">
      <c r="B229" s="10"/>
      <c r="C229" s="10"/>
      <c r="D229" s="10"/>
      <c r="E229" s="10"/>
      <c r="F229" s="10"/>
      <c r="G229" s="10"/>
      <c r="H229" s="12"/>
      <c r="I229" s="10"/>
      <c r="J229" s="10"/>
      <c r="K229" s="10"/>
      <c r="L229" s="10"/>
      <c r="M229" s="10"/>
      <c r="N229" s="10"/>
    </row>
    <row r="230" spans="2:14">
      <c r="B230" s="10"/>
      <c r="C230" s="10"/>
      <c r="D230" s="10"/>
      <c r="E230" s="10"/>
      <c r="F230" s="10"/>
      <c r="G230" s="10"/>
      <c r="H230" s="12"/>
      <c r="I230" s="10"/>
      <c r="J230" s="10"/>
      <c r="K230" s="10"/>
      <c r="L230" s="10"/>
      <c r="M230" s="10"/>
      <c r="N230" s="10"/>
    </row>
    <row r="231" spans="2:14">
      <c r="B231" s="10"/>
      <c r="C231" s="10"/>
      <c r="D231" s="10"/>
      <c r="E231" s="10"/>
      <c r="F231" s="10"/>
      <c r="G231" s="10"/>
      <c r="H231" s="12"/>
      <c r="I231" s="10"/>
      <c r="J231" s="10"/>
      <c r="K231" s="10"/>
      <c r="L231" s="10"/>
      <c r="M231" s="10"/>
      <c r="N231" s="10"/>
    </row>
    <row r="232" spans="2:14">
      <c r="B232" s="10"/>
      <c r="C232" s="10"/>
      <c r="D232" s="10"/>
      <c r="E232" s="10"/>
      <c r="F232" s="10"/>
      <c r="G232" s="10"/>
      <c r="H232" s="12"/>
      <c r="I232" s="10"/>
      <c r="J232" s="10"/>
      <c r="K232" s="10"/>
      <c r="L232" s="10"/>
      <c r="M232" s="10"/>
      <c r="N232" s="10"/>
    </row>
    <row r="233" spans="2:14">
      <c r="B233" s="10"/>
      <c r="C233" s="10"/>
      <c r="D233" s="10"/>
      <c r="E233" s="10"/>
      <c r="F233" s="10"/>
      <c r="G233" s="10"/>
      <c r="H233" s="12"/>
      <c r="I233" s="10"/>
      <c r="J233" s="10"/>
      <c r="K233" s="10"/>
      <c r="L233" s="10"/>
      <c r="M233" s="10"/>
      <c r="N233" s="10"/>
    </row>
    <row r="234" spans="2:14">
      <c r="B234" s="10"/>
      <c r="C234" s="10"/>
      <c r="D234" s="10"/>
      <c r="E234" s="10"/>
      <c r="F234" s="10"/>
      <c r="G234" s="10"/>
      <c r="H234" s="12"/>
      <c r="I234" s="10"/>
      <c r="J234" s="10"/>
      <c r="K234" s="10"/>
      <c r="L234" s="10"/>
      <c r="M234" s="10"/>
      <c r="N234" s="10"/>
    </row>
    <row r="235" spans="2:14">
      <c r="B235" s="10"/>
      <c r="C235" s="10"/>
      <c r="D235" s="10"/>
      <c r="E235" s="10"/>
      <c r="F235" s="10"/>
      <c r="G235" s="10"/>
      <c r="H235" s="12"/>
      <c r="I235" s="10"/>
      <c r="J235" s="10"/>
      <c r="K235" s="10"/>
      <c r="L235" s="10"/>
      <c r="M235" s="10"/>
      <c r="N235" s="10"/>
    </row>
    <row r="236" spans="2:14">
      <c r="B236" s="10"/>
      <c r="C236" s="10"/>
      <c r="D236" s="10"/>
      <c r="E236" s="10"/>
      <c r="F236" s="10"/>
      <c r="G236" s="10"/>
      <c r="H236" s="12"/>
      <c r="I236" s="10"/>
      <c r="J236" s="10"/>
      <c r="K236" s="10"/>
      <c r="L236" s="10"/>
      <c r="M236" s="10"/>
      <c r="N236" s="10"/>
    </row>
    <row r="237" spans="2:14">
      <c r="B237" s="10"/>
      <c r="C237" s="10"/>
      <c r="D237" s="10"/>
      <c r="E237" s="10"/>
      <c r="F237" s="10"/>
      <c r="G237" s="10"/>
      <c r="H237" s="12"/>
      <c r="I237" s="10"/>
      <c r="J237" s="10"/>
      <c r="K237" s="10"/>
      <c r="L237" s="10"/>
      <c r="M237" s="10"/>
      <c r="N237" s="10"/>
    </row>
    <row r="238" spans="2:14">
      <c r="B238" s="10"/>
      <c r="C238" s="10"/>
      <c r="D238" s="10"/>
      <c r="E238" s="10"/>
      <c r="F238" s="10"/>
      <c r="G238" s="10"/>
      <c r="H238" s="12"/>
      <c r="I238" s="10"/>
      <c r="J238" s="10"/>
      <c r="K238" s="10"/>
      <c r="L238" s="10"/>
      <c r="M238" s="10"/>
      <c r="N238" s="10"/>
    </row>
    <row r="239" spans="2:14">
      <c r="B239" s="10"/>
      <c r="C239" s="10"/>
      <c r="D239" s="10"/>
      <c r="E239" s="10"/>
      <c r="F239" s="10"/>
      <c r="G239" s="10"/>
      <c r="H239" s="12"/>
      <c r="I239" s="10"/>
      <c r="J239" s="10"/>
      <c r="K239" s="10"/>
      <c r="L239" s="10"/>
      <c r="M239" s="10"/>
      <c r="N239" s="10"/>
    </row>
    <row r="240" spans="2:14">
      <c r="B240" s="10"/>
      <c r="C240" s="10"/>
      <c r="D240" s="10"/>
      <c r="E240" s="10"/>
      <c r="F240" s="10"/>
      <c r="G240" s="10"/>
      <c r="H240" s="12"/>
      <c r="I240" s="10"/>
      <c r="J240" s="10"/>
      <c r="K240" s="10"/>
      <c r="L240" s="10"/>
      <c r="M240" s="10"/>
      <c r="N240" s="10"/>
    </row>
    <row r="241" spans="2:14">
      <c r="B241" s="10"/>
      <c r="C241" s="10"/>
      <c r="D241" s="10"/>
      <c r="E241" s="10"/>
      <c r="F241" s="10"/>
      <c r="G241" s="10"/>
      <c r="H241" s="12"/>
      <c r="I241" s="10"/>
      <c r="J241" s="10"/>
      <c r="K241" s="10"/>
      <c r="L241" s="10"/>
      <c r="M241" s="10"/>
      <c r="N241" s="10"/>
    </row>
    <row r="242" spans="2:14">
      <c r="B242" s="10"/>
      <c r="C242" s="10"/>
      <c r="D242" s="10"/>
      <c r="E242" s="10"/>
      <c r="F242" s="10"/>
      <c r="G242" s="10"/>
      <c r="H242" s="12"/>
      <c r="I242" s="10"/>
      <c r="J242" s="10"/>
      <c r="K242" s="10"/>
      <c r="L242" s="10"/>
      <c r="M242" s="10"/>
      <c r="N242" s="10"/>
    </row>
    <row r="243" spans="2:14">
      <c r="B243" s="10"/>
      <c r="C243" s="10"/>
      <c r="D243" s="10"/>
      <c r="E243" s="10"/>
      <c r="F243" s="10"/>
      <c r="G243" s="10"/>
      <c r="H243" s="12"/>
      <c r="I243" s="10"/>
      <c r="J243" s="10"/>
      <c r="K243" s="10"/>
      <c r="L243" s="10"/>
      <c r="M243" s="10"/>
      <c r="N243" s="10"/>
    </row>
    <row r="244" spans="2:14">
      <c r="B244" s="10"/>
      <c r="C244" s="10"/>
      <c r="D244" s="10"/>
      <c r="E244" s="10"/>
      <c r="F244" s="10"/>
      <c r="G244" s="10"/>
      <c r="H244" s="12"/>
      <c r="I244" s="10"/>
      <c r="J244" s="10"/>
      <c r="K244" s="10"/>
      <c r="L244" s="10"/>
      <c r="M244" s="10"/>
      <c r="N244" s="10"/>
    </row>
    <row r="245" spans="2:14">
      <c r="B245" s="10"/>
      <c r="C245" s="10"/>
      <c r="D245" s="10"/>
      <c r="E245" s="10"/>
      <c r="F245" s="10"/>
      <c r="G245" s="10"/>
      <c r="H245" s="12"/>
      <c r="I245" s="10"/>
      <c r="J245" s="10"/>
      <c r="K245" s="10"/>
      <c r="L245" s="10"/>
      <c r="M245" s="10"/>
      <c r="N245" s="10"/>
    </row>
    <row r="246" spans="2:14">
      <c r="B246" s="10"/>
      <c r="C246" s="10"/>
      <c r="D246" s="10"/>
      <c r="E246" s="10"/>
      <c r="F246" s="10"/>
      <c r="G246" s="10"/>
      <c r="H246" s="12"/>
      <c r="I246" s="10"/>
      <c r="J246" s="10"/>
      <c r="K246" s="10"/>
      <c r="L246" s="10"/>
      <c r="M246" s="10"/>
      <c r="N246" s="10"/>
    </row>
    <row r="247" spans="2:14">
      <c r="B247" s="10"/>
      <c r="C247" s="10"/>
      <c r="D247" s="10"/>
      <c r="E247" s="10"/>
      <c r="F247" s="10"/>
      <c r="G247" s="10"/>
      <c r="H247" s="12"/>
      <c r="I247" s="10"/>
      <c r="J247" s="10"/>
      <c r="K247" s="10"/>
      <c r="L247" s="10"/>
      <c r="M247" s="10"/>
      <c r="N247" s="10"/>
    </row>
    <row r="248" spans="2:14">
      <c r="B248" s="10"/>
      <c r="C248" s="10"/>
      <c r="D248" s="10"/>
      <c r="E248" s="10"/>
      <c r="F248" s="10"/>
      <c r="G248" s="10"/>
      <c r="H248" s="12"/>
      <c r="I248" s="10"/>
      <c r="J248" s="10"/>
      <c r="K248" s="10"/>
      <c r="L248" s="10"/>
      <c r="M248" s="10"/>
      <c r="N248" s="10"/>
    </row>
    <row r="249" spans="2:14">
      <c r="B249" s="10"/>
      <c r="C249" s="10"/>
      <c r="D249" s="10"/>
      <c r="E249" s="10"/>
      <c r="F249" s="10"/>
      <c r="G249" s="10"/>
      <c r="H249" s="12"/>
      <c r="I249" s="10"/>
      <c r="J249" s="10"/>
      <c r="K249" s="10"/>
      <c r="L249" s="10"/>
      <c r="M249" s="10"/>
      <c r="N249" s="10"/>
    </row>
    <row r="250" spans="2:14">
      <c r="B250" s="10"/>
      <c r="C250" s="10"/>
      <c r="D250" s="10"/>
      <c r="E250" s="10"/>
      <c r="F250" s="10"/>
      <c r="G250" s="10"/>
      <c r="H250" s="12"/>
      <c r="I250" s="10"/>
      <c r="J250" s="10"/>
      <c r="K250" s="10"/>
      <c r="L250" s="10"/>
      <c r="M250" s="10"/>
      <c r="N250" s="10"/>
    </row>
    <row r="251" spans="2:14">
      <c r="B251" s="10"/>
      <c r="C251" s="10"/>
      <c r="D251" s="10"/>
      <c r="E251" s="10"/>
      <c r="F251" s="10"/>
      <c r="G251" s="10"/>
      <c r="H251" s="12"/>
      <c r="I251" s="10"/>
      <c r="J251" s="10"/>
      <c r="K251" s="10"/>
      <c r="L251" s="10"/>
      <c r="M251" s="10"/>
      <c r="N251" s="10"/>
    </row>
    <row r="252" spans="2:14">
      <c r="B252" s="10"/>
      <c r="C252" s="10"/>
      <c r="D252" s="10"/>
      <c r="E252" s="10"/>
      <c r="F252" s="10"/>
      <c r="G252" s="10"/>
      <c r="H252" s="12"/>
      <c r="I252" s="10"/>
      <c r="J252" s="10"/>
      <c r="K252" s="10"/>
      <c r="L252" s="10"/>
      <c r="M252" s="10"/>
      <c r="N252" s="10"/>
    </row>
    <row r="253" spans="2:14">
      <c r="B253" s="10"/>
      <c r="C253" s="10"/>
      <c r="D253" s="10"/>
      <c r="E253" s="10"/>
      <c r="F253" s="10"/>
      <c r="G253" s="10"/>
      <c r="H253" s="12"/>
      <c r="I253" s="10"/>
      <c r="J253" s="10"/>
      <c r="K253" s="10"/>
      <c r="L253" s="10"/>
      <c r="M253" s="10"/>
      <c r="N253" s="10"/>
    </row>
    <row r="254" spans="2:14">
      <c r="B254" s="10"/>
      <c r="C254" s="10"/>
      <c r="D254" s="10"/>
      <c r="E254" s="10"/>
      <c r="F254" s="10"/>
      <c r="G254" s="10"/>
      <c r="H254" s="12"/>
      <c r="I254" s="10"/>
      <c r="J254" s="10"/>
      <c r="K254" s="10"/>
      <c r="L254" s="10"/>
      <c r="M254" s="10"/>
      <c r="N254" s="10"/>
    </row>
    <row r="255" spans="2:14">
      <c r="B255" s="10"/>
      <c r="C255" s="10"/>
      <c r="D255" s="10"/>
      <c r="E255" s="10"/>
      <c r="F255" s="10"/>
      <c r="G255" s="10"/>
      <c r="H255" s="12"/>
      <c r="I255" s="10"/>
      <c r="J255" s="10"/>
      <c r="K255" s="10"/>
      <c r="L255" s="10"/>
      <c r="M255" s="10"/>
      <c r="N255" s="10"/>
    </row>
    <row r="256" spans="2:14">
      <c r="B256" s="10"/>
      <c r="C256" s="10"/>
      <c r="D256" s="10"/>
      <c r="E256" s="10"/>
      <c r="F256" s="10"/>
      <c r="G256" s="10"/>
      <c r="H256" s="12"/>
      <c r="I256" s="10"/>
      <c r="J256" s="10"/>
      <c r="K256" s="10"/>
      <c r="L256" s="10"/>
      <c r="M256" s="10"/>
      <c r="N256" s="10"/>
    </row>
    <row r="257" spans="2:14">
      <c r="B257" s="10"/>
      <c r="C257" s="10"/>
      <c r="D257" s="10"/>
      <c r="E257" s="10"/>
      <c r="F257" s="10"/>
      <c r="G257" s="10"/>
      <c r="H257" s="12"/>
      <c r="I257" s="10"/>
      <c r="J257" s="10"/>
      <c r="K257" s="10"/>
      <c r="L257" s="10"/>
      <c r="M257" s="10"/>
      <c r="N257" s="10"/>
    </row>
    <row r="258" spans="2:14">
      <c r="B258" s="10"/>
      <c r="C258" s="10"/>
      <c r="D258" s="10"/>
      <c r="E258" s="10"/>
      <c r="F258" s="10"/>
      <c r="G258" s="10"/>
      <c r="H258" s="12"/>
      <c r="I258" s="10"/>
      <c r="J258" s="10"/>
      <c r="K258" s="10"/>
      <c r="L258" s="10"/>
      <c r="M258" s="10"/>
      <c r="N258" s="10"/>
    </row>
    <row r="259" spans="2:14">
      <c r="B259" s="10"/>
      <c r="C259" s="10"/>
      <c r="D259" s="10"/>
      <c r="E259" s="10"/>
      <c r="F259" s="10"/>
      <c r="G259" s="10"/>
      <c r="H259" s="12"/>
      <c r="I259" s="10"/>
      <c r="J259" s="10"/>
      <c r="K259" s="10"/>
      <c r="L259" s="10"/>
      <c r="M259" s="10"/>
      <c r="N259" s="10"/>
    </row>
    <row r="260" spans="2:14">
      <c r="B260" s="10"/>
      <c r="C260" s="10"/>
      <c r="D260" s="10"/>
      <c r="E260" s="10"/>
      <c r="F260" s="10"/>
      <c r="G260" s="10"/>
      <c r="H260" s="12"/>
      <c r="I260" s="10"/>
      <c r="J260" s="10"/>
      <c r="K260" s="10"/>
      <c r="L260" s="10"/>
      <c r="M260" s="10"/>
      <c r="N260" s="10"/>
    </row>
    <row r="261" spans="2:14">
      <c r="B261" s="10"/>
      <c r="C261" s="10"/>
      <c r="D261" s="10"/>
      <c r="E261" s="10"/>
      <c r="F261" s="10"/>
      <c r="G261" s="10"/>
      <c r="H261" s="12"/>
      <c r="I261" s="10"/>
      <c r="J261" s="10"/>
      <c r="K261" s="10"/>
      <c r="L261" s="10"/>
      <c r="M261" s="10"/>
      <c r="N261" s="10"/>
    </row>
    <row r="262" spans="2:14">
      <c r="B262" s="10"/>
      <c r="C262" s="10"/>
      <c r="D262" s="10"/>
      <c r="E262" s="10"/>
      <c r="F262" s="10"/>
      <c r="G262" s="10"/>
      <c r="H262" s="12"/>
      <c r="I262" s="10"/>
      <c r="J262" s="10"/>
      <c r="K262" s="10"/>
      <c r="L262" s="10"/>
      <c r="M262" s="10"/>
      <c r="N262" s="10"/>
    </row>
    <row r="263" spans="2:14">
      <c r="B263" s="10"/>
      <c r="C263" s="10"/>
      <c r="D263" s="10"/>
      <c r="E263" s="10"/>
      <c r="F263" s="10"/>
      <c r="G263" s="10"/>
      <c r="H263" s="12"/>
      <c r="I263" s="10"/>
      <c r="J263" s="10"/>
      <c r="K263" s="10"/>
      <c r="L263" s="10"/>
      <c r="M263" s="10"/>
      <c r="N263" s="10"/>
    </row>
    <row r="264" spans="2:14">
      <c r="B264" s="10"/>
      <c r="C264" s="10"/>
      <c r="D264" s="10"/>
      <c r="E264" s="10"/>
      <c r="F264" s="10"/>
      <c r="G264" s="10"/>
      <c r="H264" s="12"/>
      <c r="I264" s="10"/>
      <c r="J264" s="10"/>
      <c r="K264" s="10"/>
      <c r="L264" s="10"/>
      <c r="M264" s="10"/>
      <c r="N264" s="10"/>
    </row>
    <row r="265" spans="2:14">
      <c r="B265" s="10"/>
      <c r="C265" s="10"/>
      <c r="D265" s="10"/>
      <c r="E265" s="10"/>
      <c r="F265" s="10"/>
      <c r="G265" s="10"/>
      <c r="H265" s="12"/>
      <c r="I265" s="10"/>
      <c r="J265" s="10"/>
      <c r="K265" s="10"/>
      <c r="L265" s="10"/>
      <c r="M265" s="10"/>
      <c r="N265" s="10"/>
    </row>
    <row r="266" spans="2:14">
      <c r="B266" s="10"/>
      <c r="C266" s="10"/>
      <c r="D266" s="10"/>
      <c r="E266" s="10"/>
      <c r="F266" s="10"/>
      <c r="G266" s="10"/>
      <c r="H266" s="12"/>
      <c r="I266" s="10"/>
      <c r="J266" s="10"/>
      <c r="K266" s="10"/>
      <c r="L266" s="10"/>
      <c r="M266" s="10"/>
      <c r="N266" s="10"/>
    </row>
    <row r="267" spans="2:14">
      <c r="B267" s="10"/>
      <c r="C267" s="10"/>
      <c r="D267" s="10"/>
      <c r="E267" s="10"/>
      <c r="F267" s="10"/>
      <c r="G267" s="10"/>
      <c r="H267" s="12"/>
      <c r="I267" s="10"/>
      <c r="J267" s="10"/>
      <c r="K267" s="10"/>
      <c r="L267" s="10"/>
      <c r="M267" s="10"/>
      <c r="N267" s="10"/>
    </row>
    <row r="268" spans="2:14">
      <c r="B268" s="10"/>
      <c r="C268" s="10"/>
      <c r="D268" s="10"/>
      <c r="E268" s="10"/>
      <c r="F268" s="10"/>
      <c r="G268" s="10"/>
      <c r="H268" s="12"/>
      <c r="I268" s="10"/>
      <c r="J268" s="10"/>
      <c r="K268" s="10"/>
      <c r="L268" s="10"/>
      <c r="M268" s="10"/>
      <c r="N268" s="10"/>
    </row>
    <row r="269" spans="2:14">
      <c r="B269" s="10"/>
      <c r="C269" s="10"/>
      <c r="D269" s="10"/>
      <c r="E269" s="10"/>
      <c r="F269" s="10"/>
      <c r="G269" s="10"/>
      <c r="H269" s="12"/>
      <c r="I269" s="10"/>
      <c r="J269" s="10"/>
      <c r="K269" s="10"/>
      <c r="L269" s="10"/>
      <c r="M269" s="10"/>
      <c r="N269" s="10"/>
    </row>
    <row r="270" spans="2:14">
      <c r="B270" s="10"/>
      <c r="C270" s="10"/>
      <c r="D270" s="10"/>
      <c r="E270" s="10"/>
      <c r="F270" s="10"/>
      <c r="G270" s="10"/>
      <c r="H270" s="12"/>
      <c r="I270" s="10"/>
      <c r="J270" s="10"/>
      <c r="K270" s="10"/>
      <c r="L270" s="10"/>
      <c r="M270" s="10"/>
      <c r="N270" s="10"/>
    </row>
    <row r="271" spans="2:14">
      <c r="B271" s="10"/>
      <c r="C271" s="10"/>
      <c r="D271" s="10"/>
      <c r="E271" s="10"/>
      <c r="F271" s="10"/>
      <c r="G271" s="10"/>
      <c r="H271" s="12"/>
      <c r="I271" s="10"/>
      <c r="J271" s="10"/>
      <c r="K271" s="10"/>
      <c r="L271" s="10"/>
      <c r="M271" s="10"/>
      <c r="N271" s="10"/>
    </row>
    <row r="272" spans="2:14">
      <c r="B272" s="10"/>
      <c r="C272" s="10"/>
      <c r="D272" s="10"/>
      <c r="E272" s="10"/>
      <c r="F272" s="10"/>
      <c r="G272" s="10"/>
      <c r="H272" s="12"/>
      <c r="I272" s="10"/>
      <c r="J272" s="10"/>
      <c r="K272" s="10"/>
      <c r="L272" s="10"/>
      <c r="M272" s="10"/>
      <c r="N272" s="10"/>
    </row>
    <row r="273" spans="2:14">
      <c r="B273" s="10"/>
      <c r="C273" s="10"/>
      <c r="D273" s="10"/>
      <c r="E273" s="10"/>
      <c r="F273" s="10"/>
      <c r="G273" s="10"/>
      <c r="H273" s="12"/>
      <c r="I273" s="10"/>
      <c r="J273" s="10"/>
      <c r="K273" s="10"/>
      <c r="L273" s="10"/>
      <c r="M273" s="10"/>
      <c r="N273" s="10"/>
    </row>
    <row r="274" spans="2:14">
      <c r="B274" s="10"/>
      <c r="C274" s="10"/>
      <c r="D274" s="10"/>
      <c r="E274" s="10"/>
      <c r="F274" s="10"/>
      <c r="G274" s="10"/>
      <c r="H274" s="12"/>
      <c r="I274" s="10"/>
      <c r="J274" s="10"/>
      <c r="K274" s="10"/>
      <c r="L274" s="10"/>
      <c r="M274" s="10"/>
      <c r="N274" s="10"/>
    </row>
    <row r="275" spans="2:14">
      <c r="B275" s="10"/>
      <c r="C275" s="10"/>
      <c r="D275" s="10"/>
      <c r="E275" s="10"/>
      <c r="F275" s="10"/>
      <c r="G275" s="10"/>
      <c r="H275" s="12"/>
      <c r="I275" s="10"/>
      <c r="J275" s="10"/>
      <c r="K275" s="10"/>
      <c r="L275" s="10"/>
      <c r="M275" s="10"/>
      <c r="N275" s="10"/>
    </row>
    <row r="276" spans="2:14">
      <c r="B276" s="10"/>
      <c r="C276" s="10"/>
      <c r="D276" s="10"/>
      <c r="E276" s="10"/>
      <c r="F276" s="10"/>
      <c r="G276" s="10"/>
      <c r="H276" s="12"/>
      <c r="I276" s="10"/>
      <c r="J276" s="10"/>
      <c r="K276" s="10"/>
      <c r="L276" s="10"/>
      <c r="M276" s="10"/>
      <c r="N276" s="10"/>
    </row>
    <row r="277" spans="2:14">
      <c r="B277" s="10"/>
      <c r="C277" s="10"/>
      <c r="D277" s="10"/>
      <c r="E277" s="10"/>
      <c r="F277" s="10"/>
      <c r="G277" s="10"/>
      <c r="H277" s="12"/>
      <c r="I277" s="10"/>
      <c r="J277" s="10"/>
      <c r="K277" s="10"/>
      <c r="L277" s="10"/>
      <c r="M277" s="10"/>
      <c r="N277" s="10"/>
    </row>
    <row r="278" spans="2:14">
      <c r="B278" s="10"/>
      <c r="C278" s="10"/>
      <c r="D278" s="10"/>
      <c r="E278" s="10"/>
      <c r="F278" s="10"/>
      <c r="G278" s="10"/>
      <c r="H278" s="12"/>
      <c r="I278" s="10"/>
      <c r="J278" s="10"/>
      <c r="K278" s="10"/>
      <c r="L278" s="10"/>
      <c r="M278" s="10"/>
      <c r="N278" s="10"/>
    </row>
    <row r="279" spans="2:14">
      <c r="B279" s="10"/>
      <c r="C279" s="10"/>
      <c r="D279" s="10"/>
      <c r="E279" s="10"/>
      <c r="F279" s="10"/>
      <c r="G279" s="10"/>
      <c r="H279" s="12"/>
      <c r="I279" s="10"/>
      <c r="J279" s="10"/>
      <c r="K279" s="10"/>
      <c r="L279" s="10"/>
      <c r="M279" s="10"/>
      <c r="N279" s="10"/>
    </row>
    <row r="280" spans="2:14">
      <c r="B280" s="10"/>
      <c r="C280" s="10"/>
      <c r="D280" s="10"/>
      <c r="E280" s="10"/>
      <c r="F280" s="10"/>
      <c r="G280" s="10"/>
      <c r="H280" s="12"/>
      <c r="I280" s="10"/>
      <c r="J280" s="10"/>
      <c r="K280" s="10"/>
      <c r="L280" s="10"/>
      <c r="M280" s="10"/>
      <c r="N280" s="10"/>
    </row>
    <row r="281" spans="2:14">
      <c r="B281" s="10"/>
      <c r="C281" s="10"/>
      <c r="D281" s="10"/>
      <c r="E281" s="10"/>
      <c r="F281" s="10"/>
      <c r="G281" s="10"/>
      <c r="H281" s="12"/>
      <c r="I281" s="10"/>
      <c r="J281" s="10"/>
      <c r="K281" s="10"/>
      <c r="L281" s="10"/>
      <c r="M281" s="10"/>
      <c r="N281" s="10"/>
    </row>
    <row r="282" spans="2:14">
      <c r="B282" s="10"/>
      <c r="C282" s="10"/>
      <c r="D282" s="10"/>
      <c r="E282" s="10"/>
      <c r="F282" s="10"/>
      <c r="G282" s="10"/>
      <c r="H282" s="12"/>
      <c r="I282" s="10"/>
      <c r="J282" s="10"/>
      <c r="K282" s="10"/>
      <c r="L282" s="10"/>
      <c r="M282" s="10"/>
      <c r="N282" s="10"/>
    </row>
    <row r="283" spans="2:14">
      <c r="B283" s="10"/>
      <c r="C283" s="10"/>
      <c r="D283" s="10"/>
      <c r="E283" s="10"/>
      <c r="F283" s="10"/>
      <c r="G283" s="10"/>
      <c r="H283" s="12"/>
      <c r="I283" s="10"/>
      <c r="J283" s="10"/>
      <c r="K283" s="10"/>
      <c r="L283" s="10"/>
      <c r="M283" s="10"/>
      <c r="N283" s="10"/>
    </row>
    <row r="284" spans="2:14">
      <c r="B284" s="10"/>
      <c r="C284" s="10"/>
      <c r="D284" s="10"/>
      <c r="E284" s="10"/>
      <c r="F284" s="10"/>
      <c r="G284" s="10"/>
      <c r="H284" s="12"/>
      <c r="I284" s="10"/>
      <c r="J284" s="10"/>
      <c r="K284" s="10"/>
      <c r="L284" s="10"/>
      <c r="M284" s="10"/>
      <c r="N284" s="10"/>
    </row>
    <row r="285" spans="2:14">
      <c r="B285" s="10"/>
      <c r="C285" s="10"/>
      <c r="D285" s="10"/>
      <c r="E285" s="10"/>
      <c r="F285" s="10"/>
      <c r="G285" s="10"/>
      <c r="H285" s="12"/>
      <c r="I285" s="10"/>
      <c r="J285" s="10"/>
      <c r="K285" s="10"/>
      <c r="L285" s="10"/>
      <c r="M285" s="10"/>
      <c r="N285" s="10"/>
    </row>
    <row r="286" spans="2:14">
      <c r="B286" s="10"/>
      <c r="C286" s="10"/>
      <c r="D286" s="10"/>
      <c r="E286" s="10"/>
      <c r="F286" s="10"/>
      <c r="G286" s="10"/>
      <c r="H286" s="12"/>
      <c r="I286" s="10"/>
      <c r="J286" s="10"/>
      <c r="K286" s="10"/>
      <c r="L286" s="10"/>
      <c r="M286" s="10"/>
      <c r="N286" s="10"/>
    </row>
    <row r="287" spans="2:14">
      <c r="B287" s="10"/>
      <c r="C287" s="10"/>
      <c r="D287" s="10"/>
      <c r="E287" s="10"/>
      <c r="F287" s="10"/>
      <c r="G287" s="10"/>
      <c r="H287" s="12"/>
      <c r="I287" s="10"/>
      <c r="J287" s="10"/>
      <c r="K287" s="10"/>
      <c r="L287" s="10"/>
      <c r="M287" s="10"/>
      <c r="N287" s="10"/>
    </row>
    <row r="288" spans="2:14">
      <c r="B288" s="10"/>
      <c r="C288" s="10"/>
      <c r="D288" s="10"/>
      <c r="E288" s="10"/>
      <c r="F288" s="10"/>
      <c r="G288" s="10"/>
      <c r="H288" s="12"/>
      <c r="I288" s="10"/>
      <c r="J288" s="10"/>
      <c r="K288" s="10"/>
      <c r="L288" s="10"/>
      <c r="M288" s="10"/>
      <c r="N288" s="10"/>
    </row>
    <row r="289" spans="2:14">
      <c r="B289" s="10"/>
      <c r="C289" s="10"/>
      <c r="D289" s="10"/>
      <c r="E289" s="10"/>
      <c r="F289" s="10"/>
      <c r="G289" s="10"/>
      <c r="H289" s="12"/>
      <c r="I289" s="10"/>
      <c r="J289" s="10"/>
      <c r="K289" s="10"/>
      <c r="L289" s="10"/>
      <c r="M289" s="10"/>
      <c r="N289" s="10"/>
    </row>
    <row r="290" spans="2:14">
      <c r="B290" s="10"/>
      <c r="C290" s="10"/>
      <c r="D290" s="10"/>
      <c r="E290" s="10"/>
      <c r="F290" s="10"/>
      <c r="G290" s="10"/>
      <c r="H290" s="12"/>
      <c r="I290" s="10"/>
      <c r="J290" s="10"/>
      <c r="K290" s="10"/>
      <c r="L290" s="10"/>
      <c r="M290" s="10"/>
      <c r="N290" s="10"/>
    </row>
    <row r="291" spans="2:14">
      <c r="B291" s="10"/>
      <c r="C291" s="10"/>
      <c r="D291" s="10"/>
      <c r="E291" s="10"/>
      <c r="F291" s="10"/>
      <c r="G291" s="10"/>
      <c r="H291" s="12"/>
      <c r="I291" s="10"/>
      <c r="J291" s="10"/>
      <c r="K291" s="10"/>
      <c r="L291" s="10"/>
      <c r="M291" s="10"/>
      <c r="N291" s="10"/>
    </row>
    <row r="292" spans="2:14">
      <c r="B292" s="10"/>
      <c r="C292" s="10"/>
      <c r="D292" s="10"/>
      <c r="E292" s="10"/>
      <c r="F292" s="10"/>
      <c r="G292" s="10"/>
      <c r="H292" s="12"/>
      <c r="I292" s="10"/>
      <c r="J292" s="10"/>
      <c r="K292" s="10"/>
      <c r="L292" s="10"/>
      <c r="M292" s="10"/>
      <c r="N292" s="10"/>
    </row>
    <row r="293" spans="2:14">
      <c r="B293" s="10"/>
      <c r="C293" s="10"/>
      <c r="D293" s="10"/>
      <c r="E293" s="10"/>
      <c r="F293" s="10"/>
      <c r="G293" s="10"/>
      <c r="H293" s="12"/>
      <c r="I293" s="10"/>
      <c r="J293" s="10"/>
      <c r="K293" s="10"/>
      <c r="L293" s="10"/>
      <c r="M293" s="10"/>
      <c r="N293" s="10"/>
    </row>
    <row r="294" spans="2:14">
      <c r="B294" s="10"/>
      <c r="C294" s="10"/>
      <c r="D294" s="10"/>
      <c r="E294" s="10"/>
      <c r="F294" s="10"/>
      <c r="G294" s="10"/>
      <c r="H294" s="12"/>
      <c r="I294" s="10"/>
      <c r="J294" s="10"/>
      <c r="K294" s="10"/>
      <c r="L294" s="10"/>
      <c r="M294" s="10"/>
      <c r="N294" s="10"/>
    </row>
    <row r="295" spans="2:14">
      <c r="B295" s="10"/>
      <c r="C295" s="10"/>
      <c r="D295" s="10"/>
      <c r="E295" s="10"/>
      <c r="F295" s="10"/>
      <c r="G295" s="10"/>
      <c r="H295" s="12"/>
      <c r="I295" s="10"/>
      <c r="J295" s="10"/>
      <c r="K295" s="10"/>
      <c r="L295" s="10"/>
      <c r="M295" s="10"/>
      <c r="N295" s="10"/>
    </row>
    <row r="296" spans="2:14">
      <c r="B296" s="10"/>
      <c r="C296" s="10"/>
      <c r="D296" s="10"/>
      <c r="E296" s="10"/>
      <c r="F296" s="10"/>
      <c r="G296" s="10"/>
      <c r="H296" s="12"/>
      <c r="I296" s="10"/>
      <c r="J296" s="10"/>
      <c r="K296" s="10"/>
      <c r="L296" s="10"/>
      <c r="M296" s="10"/>
      <c r="N296" s="10"/>
    </row>
    <row r="297" spans="2:14">
      <c r="B297" s="10"/>
      <c r="C297" s="10"/>
      <c r="D297" s="10"/>
      <c r="E297" s="10"/>
      <c r="F297" s="10"/>
      <c r="G297" s="10"/>
      <c r="H297" s="12"/>
      <c r="I297" s="10"/>
      <c r="J297" s="10"/>
      <c r="K297" s="10"/>
      <c r="L297" s="10"/>
      <c r="M297" s="10"/>
      <c r="N297" s="10"/>
    </row>
    <row r="298" spans="2:14">
      <c r="B298" s="10"/>
      <c r="C298" s="10"/>
      <c r="D298" s="10"/>
      <c r="E298" s="10"/>
      <c r="F298" s="10"/>
      <c r="G298" s="10"/>
      <c r="H298" s="12"/>
      <c r="I298" s="10"/>
      <c r="J298" s="10"/>
      <c r="K298" s="10"/>
      <c r="L298" s="10"/>
      <c r="M298" s="10"/>
      <c r="N298" s="10"/>
    </row>
    <row r="299" spans="2:14">
      <c r="B299" s="10"/>
      <c r="C299" s="10"/>
      <c r="D299" s="10"/>
      <c r="E299" s="10"/>
      <c r="F299" s="10"/>
      <c r="G299" s="10"/>
      <c r="H299" s="12"/>
      <c r="I299" s="10"/>
      <c r="J299" s="10"/>
      <c r="K299" s="10"/>
      <c r="L299" s="10"/>
      <c r="M299" s="10"/>
      <c r="N299" s="10"/>
    </row>
    <row r="300" spans="2:14">
      <c r="B300" s="10"/>
      <c r="C300" s="10"/>
      <c r="D300" s="10"/>
      <c r="E300" s="10"/>
      <c r="F300" s="10"/>
      <c r="G300" s="10"/>
      <c r="H300" s="12"/>
      <c r="I300" s="10"/>
      <c r="J300" s="10"/>
      <c r="K300" s="10"/>
      <c r="L300" s="10"/>
      <c r="M300" s="10"/>
      <c r="N300" s="10"/>
    </row>
    <row r="301" spans="2:14">
      <c r="B301" s="10"/>
      <c r="C301" s="10"/>
      <c r="D301" s="10"/>
      <c r="E301" s="10"/>
      <c r="F301" s="10"/>
      <c r="G301" s="10"/>
      <c r="H301" s="12"/>
      <c r="I301" s="10"/>
      <c r="J301" s="10"/>
      <c r="K301" s="10"/>
      <c r="L301" s="10"/>
      <c r="M301" s="10"/>
      <c r="N301" s="10"/>
    </row>
    <row r="302" spans="2:14">
      <c r="B302" s="10"/>
      <c r="C302" s="10"/>
      <c r="D302" s="10"/>
      <c r="E302" s="10"/>
      <c r="F302" s="10"/>
      <c r="G302" s="10"/>
      <c r="H302" s="12"/>
      <c r="I302" s="10"/>
      <c r="J302" s="10"/>
      <c r="K302" s="10"/>
      <c r="L302" s="10"/>
      <c r="M302" s="10"/>
      <c r="N302" s="10"/>
    </row>
    <row r="303" spans="2:14">
      <c r="B303" s="10"/>
      <c r="C303" s="10"/>
      <c r="D303" s="10"/>
      <c r="E303" s="10"/>
      <c r="F303" s="10"/>
      <c r="G303" s="10"/>
      <c r="H303" s="12"/>
      <c r="I303" s="10"/>
      <c r="J303" s="10"/>
      <c r="K303" s="10"/>
      <c r="L303" s="10"/>
      <c r="M303" s="10"/>
      <c r="N303" s="10"/>
    </row>
    <row r="304" spans="2:14">
      <c r="B304" s="10"/>
      <c r="C304" s="10"/>
      <c r="D304" s="10"/>
      <c r="E304" s="10"/>
      <c r="F304" s="10"/>
      <c r="G304" s="10"/>
      <c r="H304" s="12"/>
      <c r="I304" s="10"/>
      <c r="J304" s="10"/>
      <c r="K304" s="10"/>
      <c r="L304" s="10"/>
      <c r="M304" s="10"/>
      <c r="N304" s="10"/>
    </row>
    <row r="305" spans="2:14">
      <c r="B305" s="10"/>
      <c r="C305" s="10"/>
      <c r="D305" s="10"/>
      <c r="E305" s="10"/>
      <c r="F305" s="10"/>
      <c r="G305" s="10"/>
      <c r="H305" s="12"/>
      <c r="I305" s="10"/>
      <c r="J305" s="10"/>
      <c r="K305" s="10"/>
      <c r="L305" s="10"/>
      <c r="M305" s="10"/>
      <c r="N305" s="10"/>
    </row>
    <row r="306" spans="2:14">
      <c r="B306" s="10"/>
      <c r="C306" s="10"/>
      <c r="D306" s="10"/>
      <c r="E306" s="10"/>
      <c r="F306" s="10"/>
      <c r="G306" s="10"/>
      <c r="H306" s="12"/>
      <c r="I306" s="10"/>
      <c r="J306" s="10"/>
      <c r="K306" s="10"/>
      <c r="L306" s="10"/>
      <c r="M306" s="10"/>
      <c r="N306" s="10"/>
    </row>
    <row r="307" spans="2:14">
      <c r="B307" s="10"/>
      <c r="C307" s="10"/>
      <c r="D307" s="10"/>
      <c r="E307" s="10"/>
      <c r="F307" s="10"/>
      <c r="G307" s="10"/>
      <c r="H307" s="12"/>
      <c r="I307" s="10"/>
      <c r="J307" s="10"/>
      <c r="K307" s="10"/>
      <c r="L307" s="10"/>
      <c r="M307" s="10"/>
      <c r="N307" s="10"/>
    </row>
    <row r="308" spans="2:14">
      <c r="B308" s="10"/>
      <c r="C308" s="10"/>
      <c r="D308" s="10"/>
      <c r="E308" s="10"/>
      <c r="F308" s="10"/>
      <c r="G308" s="10"/>
      <c r="H308" s="12"/>
      <c r="I308" s="10"/>
      <c r="J308" s="10"/>
      <c r="K308" s="10"/>
      <c r="L308" s="10"/>
      <c r="M308" s="10"/>
      <c r="N308" s="10"/>
    </row>
    <row r="309" spans="2:14">
      <c r="B309" s="10"/>
      <c r="C309" s="10"/>
      <c r="D309" s="10"/>
      <c r="E309" s="10"/>
      <c r="F309" s="10"/>
      <c r="G309" s="10"/>
      <c r="H309" s="12"/>
      <c r="I309" s="10"/>
      <c r="J309" s="10"/>
      <c r="K309" s="10"/>
      <c r="L309" s="10"/>
      <c r="M309" s="10"/>
      <c r="N309" s="10"/>
    </row>
    <row r="310" spans="2:14">
      <c r="B310" s="10"/>
      <c r="C310" s="10"/>
      <c r="D310" s="10"/>
      <c r="E310" s="10"/>
      <c r="F310" s="10"/>
      <c r="G310" s="10"/>
      <c r="H310" s="12"/>
      <c r="I310" s="10"/>
      <c r="J310" s="10"/>
      <c r="K310" s="10"/>
      <c r="L310" s="10"/>
      <c r="M310" s="10"/>
      <c r="N310" s="10"/>
    </row>
    <row r="311" spans="2:14">
      <c r="B311" s="10"/>
      <c r="C311" s="10"/>
      <c r="D311" s="10"/>
      <c r="E311" s="10"/>
      <c r="F311" s="10"/>
      <c r="G311" s="10"/>
      <c r="H311" s="12"/>
      <c r="I311" s="10"/>
      <c r="J311" s="10"/>
      <c r="K311" s="10"/>
      <c r="L311" s="10"/>
      <c r="M311" s="10"/>
      <c r="N311" s="10"/>
    </row>
    <row r="312" spans="2:14">
      <c r="B312" s="10"/>
      <c r="C312" s="10"/>
      <c r="D312" s="10"/>
      <c r="E312" s="10"/>
      <c r="F312" s="10"/>
      <c r="G312" s="10"/>
      <c r="H312" s="12"/>
      <c r="I312" s="10"/>
      <c r="J312" s="10"/>
      <c r="K312" s="10"/>
      <c r="L312" s="10"/>
      <c r="M312" s="10"/>
      <c r="N312" s="10"/>
    </row>
    <row r="313" spans="2:14">
      <c r="B313" s="10"/>
      <c r="C313" s="10"/>
      <c r="D313" s="10"/>
      <c r="E313" s="10"/>
      <c r="F313" s="10"/>
      <c r="G313" s="10"/>
      <c r="H313" s="12"/>
      <c r="I313" s="10"/>
      <c r="J313" s="10"/>
      <c r="K313" s="10"/>
      <c r="L313" s="10"/>
      <c r="M313" s="10"/>
      <c r="N313" s="10"/>
    </row>
    <row r="314" spans="2:14">
      <c r="B314" s="10"/>
      <c r="C314" s="10"/>
      <c r="D314" s="10"/>
      <c r="E314" s="10"/>
      <c r="F314" s="10"/>
      <c r="G314" s="10"/>
      <c r="H314" s="12"/>
      <c r="I314" s="10"/>
      <c r="J314" s="10"/>
      <c r="K314" s="10"/>
      <c r="L314" s="10"/>
      <c r="M314" s="10"/>
      <c r="N314" s="10"/>
    </row>
    <row r="315" spans="2:14">
      <c r="B315" s="10"/>
      <c r="C315" s="10"/>
      <c r="D315" s="10"/>
      <c r="E315" s="10"/>
      <c r="F315" s="10"/>
      <c r="G315" s="10"/>
      <c r="H315" s="12"/>
      <c r="I315" s="10"/>
      <c r="J315" s="10"/>
      <c r="K315" s="10"/>
      <c r="L315" s="10"/>
      <c r="M315" s="10"/>
      <c r="N315" s="10"/>
    </row>
    <row r="316" spans="2:14">
      <c r="B316" s="10"/>
      <c r="C316" s="10"/>
      <c r="D316" s="10"/>
      <c r="E316" s="10"/>
      <c r="F316" s="10"/>
      <c r="G316" s="10"/>
      <c r="H316" s="12"/>
      <c r="I316" s="10"/>
      <c r="J316" s="10"/>
      <c r="K316" s="10"/>
      <c r="L316" s="10"/>
      <c r="M316" s="10"/>
      <c r="N316" s="10"/>
    </row>
    <row r="317" spans="2:14">
      <c r="B317" s="10"/>
      <c r="C317" s="10"/>
      <c r="D317" s="10"/>
      <c r="E317" s="10"/>
      <c r="F317" s="10"/>
      <c r="G317" s="10"/>
      <c r="H317" s="12"/>
      <c r="I317" s="10"/>
      <c r="J317" s="10"/>
      <c r="K317" s="10"/>
      <c r="L317" s="10"/>
      <c r="M317" s="10"/>
      <c r="N317" s="10"/>
    </row>
    <row r="318" spans="2:14">
      <c r="B318" s="10"/>
      <c r="C318" s="10"/>
      <c r="D318" s="10"/>
      <c r="E318" s="10"/>
      <c r="F318" s="10"/>
      <c r="G318" s="10"/>
      <c r="H318" s="12"/>
      <c r="I318" s="10"/>
      <c r="J318" s="10"/>
      <c r="K318" s="10"/>
      <c r="L318" s="10"/>
      <c r="M318" s="10"/>
      <c r="N318" s="10"/>
    </row>
    <row r="319" spans="2:14">
      <c r="B319" s="10"/>
      <c r="C319" s="10"/>
      <c r="D319" s="10"/>
      <c r="E319" s="10"/>
      <c r="F319" s="10"/>
      <c r="G319" s="10"/>
      <c r="H319" s="12"/>
      <c r="I319" s="10"/>
      <c r="J319" s="10"/>
      <c r="K319" s="10"/>
      <c r="L319" s="10"/>
      <c r="M319" s="10"/>
      <c r="N319" s="10"/>
    </row>
    <row r="320" spans="2:14">
      <c r="B320" s="10"/>
      <c r="C320" s="10"/>
      <c r="D320" s="10"/>
      <c r="E320" s="10"/>
      <c r="F320" s="10"/>
      <c r="G320" s="10"/>
      <c r="H320" s="12"/>
      <c r="I320" s="10"/>
      <c r="J320" s="10"/>
      <c r="K320" s="10"/>
      <c r="L320" s="10"/>
      <c r="M320" s="10"/>
      <c r="N320" s="10"/>
    </row>
    <row r="321" spans="2:14">
      <c r="B321" s="10"/>
      <c r="C321" s="10"/>
      <c r="D321" s="10"/>
      <c r="E321" s="10"/>
      <c r="F321" s="10"/>
      <c r="G321" s="10"/>
      <c r="H321" s="12"/>
      <c r="I321" s="10"/>
      <c r="J321" s="10"/>
      <c r="K321" s="10"/>
      <c r="L321" s="10"/>
      <c r="M321" s="10"/>
      <c r="N321" s="10"/>
    </row>
    <row r="322" spans="2:14">
      <c r="B322" s="10"/>
      <c r="C322" s="10"/>
      <c r="D322" s="10"/>
      <c r="E322" s="10"/>
      <c r="F322" s="10"/>
      <c r="G322" s="10"/>
      <c r="H322" s="12"/>
      <c r="I322" s="10"/>
      <c r="J322" s="10"/>
      <c r="K322" s="10"/>
      <c r="L322" s="10"/>
      <c r="M322" s="10"/>
      <c r="N322" s="10"/>
    </row>
    <row r="323" spans="2:14">
      <c r="B323" s="10"/>
      <c r="C323" s="10"/>
      <c r="D323" s="10"/>
      <c r="E323" s="10"/>
      <c r="F323" s="10"/>
      <c r="G323" s="10"/>
      <c r="H323" s="12"/>
      <c r="I323" s="10"/>
      <c r="J323" s="10"/>
      <c r="K323" s="10"/>
      <c r="L323" s="10"/>
      <c r="M323" s="10"/>
      <c r="N323" s="10"/>
    </row>
    <row r="324" spans="2:14">
      <c r="B324" s="10"/>
      <c r="C324" s="10"/>
      <c r="D324" s="10"/>
      <c r="E324" s="10"/>
      <c r="F324" s="10"/>
      <c r="G324" s="10"/>
      <c r="H324" s="12"/>
      <c r="I324" s="10"/>
      <c r="J324" s="10"/>
      <c r="K324" s="10"/>
      <c r="L324" s="10"/>
      <c r="M324" s="10"/>
      <c r="N324" s="10"/>
    </row>
    <row r="325" spans="2:14">
      <c r="B325" s="10"/>
      <c r="C325" s="10"/>
      <c r="D325" s="10"/>
      <c r="E325" s="10"/>
      <c r="F325" s="10"/>
      <c r="G325" s="10"/>
      <c r="H325" s="12"/>
      <c r="I325" s="10"/>
      <c r="J325" s="10"/>
      <c r="K325" s="10"/>
      <c r="L325" s="10"/>
      <c r="M325" s="10"/>
      <c r="N325" s="10"/>
    </row>
    <row r="326" spans="2:14">
      <c r="B326" s="10"/>
      <c r="C326" s="10"/>
      <c r="D326" s="10"/>
      <c r="E326" s="10"/>
      <c r="F326" s="10"/>
      <c r="G326" s="10"/>
      <c r="H326" s="12"/>
      <c r="I326" s="10"/>
      <c r="J326" s="10"/>
      <c r="K326" s="10"/>
      <c r="L326" s="10"/>
      <c r="M326" s="10"/>
      <c r="N326" s="10"/>
    </row>
    <row r="327" spans="2:14">
      <c r="B327" s="10"/>
      <c r="C327" s="10"/>
      <c r="D327" s="10"/>
      <c r="E327" s="10"/>
      <c r="F327" s="10"/>
      <c r="G327" s="10"/>
      <c r="H327" s="12"/>
      <c r="I327" s="10"/>
      <c r="J327" s="10"/>
      <c r="K327" s="10"/>
      <c r="L327" s="10"/>
      <c r="M327" s="10"/>
      <c r="N327" s="10"/>
    </row>
    <row r="328" spans="2:14">
      <c r="B328" s="10"/>
      <c r="C328" s="10"/>
      <c r="D328" s="10"/>
      <c r="E328" s="10"/>
      <c r="F328" s="10"/>
      <c r="G328" s="10"/>
      <c r="H328" s="12"/>
      <c r="I328" s="10"/>
      <c r="J328" s="10"/>
      <c r="K328" s="10"/>
      <c r="L328" s="10"/>
      <c r="M328" s="10"/>
      <c r="N328" s="10"/>
    </row>
    <row r="329" spans="2:14">
      <c r="B329" s="10"/>
      <c r="C329" s="10"/>
      <c r="D329" s="10"/>
      <c r="E329" s="10"/>
      <c r="F329" s="10"/>
      <c r="G329" s="10"/>
      <c r="H329" s="12"/>
      <c r="I329" s="10"/>
      <c r="J329" s="10"/>
      <c r="K329" s="10"/>
      <c r="L329" s="10"/>
      <c r="M329" s="10"/>
      <c r="N329" s="10"/>
    </row>
    <row r="330" spans="2:14">
      <c r="B330" s="10"/>
      <c r="C330" s="10"/>
      <c r="D330" s="10"/>
      <c r="E330" s="10"/>
      <c r="F330" s="10"/>
      <c r="G330" s="10"/>
      <c r="H330" s="12"/>
      <c r="I330" s="10"/>
      <c r="J330" s="10"/>
      <c r="K330" s="10"/>
      <c r="L330" s="10"/>
      <c r="M330" s="10"/>
      <c r="N330" s="10"/>
    </row>
    <row r="331" spans="2:14">
      <c r="B331" s="10"/>
      <c r="C331" s="10"/>
      <c r="D331" s="10"/>
      <c r="E331" s="10"/>
      <c r="F331" s="10"/>
      <c r="G331" s="10"/>
      <c r="H331" s="12"/>
      <c r="I331" s="10"/>
      <c r="J331" s="10"/>
      <c r="K331" s="10"/>
      <c r="L331" s="10"/>
      <c r="M331" s="10"/>
      <c r="N331" s="10"/>
    </row>
    <row r="332" spans="2:14">
      <c r="B332" s="10"/>
      <c r="C332" s="10"/>
      <c r="D332" s="10"/>
      <c r="E332" s="10"/>
      <c r="F332" s="10"/>
      <c r="G332" s="10"/>
      <c r="H332" s="12"/>
      <c r="I332" s="10"/>
      <c r="J332" s="10"/>
      <c r="K332" s="10"/>
      <c r="L332" s="10"/>
      <c r="M332" s="10"/>
      <c r="N332" s="10"/>
    </row>
    <row r="333" spans="2:14">
      <c r="B333" s="10"/>
      <c r="C333" s="10"/>
      <c r="D333" s="10"/>
      <c r="E333" s="10"/>
      <c r="F333" s="10"/>
      <c r="G333" s="10"/>
      <c r="H333" s="12"/>
      <c r="I333" s="10"/>
      <c r="J333" s="10"/>
      <c r="K333" s="10"/>
      <c r="L333" s="10"/>
      <c r="M333" s="10"/>
      <c r="N333" s="10"/>
    </row>
    <row r="334" spans="2:14">
      <c r="B334" s="10"/>
      <c r="C334" s="10"/>
      <c r="D334" s="10"/>
      <c r="E334" s="10"/>
      <c r="F334" s="10"/>
      <c r="G334" s="10"/>
      <c r="H334" s="12"/>
      <c r="I334" s="10"/>
      <c r="J334" s="10"/>
      <c r="K334" s="10"/>
      <c r="L334" s="10"/>
      <c r="M334" s="10"/>
      <c r="N334" s="10"/>
    </row>
    <row r="335" spans="2:14">
      <c r="B335" s="10"/>
      <c r="C335" s="10"/>
      <c r="D335" s="10"/>
      <c r="E335" s="10"/>
      <c r="F335" s="10"/>
      <c r="G335" s="10"/>
      <c r="H335" s="12"/>
      <c r="I335" s="10"/>
      <c r="J335" s="10"/>
      <c r="K335" s="10"/>
      <c r="L335" s="10"/>
      <c r="M335" s="10"/>
      <c r="N335" s="10"/>
    </row>
    <row r="336" spans="2:14">
      <c r="B336" s="10"/>
      <c r="C336" s="10"/>
      <c r="D336" s="10"/>
      <c r="E336" s="10"/>
      <c r="F336" s="10"/>
      <c r="G336" s="10"/>
      <c r="H336" s="12"/>
      <c r="I336" s="10"/>
      <c r="J336" s="10"/>
      <c r="K336" s="10"/>
      <c r="L336" s="10"/>
      <c r="M336" s="10"/>
      <c r="N336" s="10"/>
    </row>
    <row r="337" spans="2:14">
      <c r="B337" s="10"/>
      <c r="C337" s="10"/>
      <c r="D337" s="10"/>
      <c r="E337" s="10"/>
      <c r="F337" s="10"/>
      <c r="G337" s="10"/>
      <c r="H337" s="12"/>
      <c r="I337" s="10"/>
      <c r="J337" s="10"/>
      <c r="K337" s="10"/>
      <c r="L337" s="10"/>
      <c r="M337" s="10"/>
      <c r="N337" s="10"/>
    </row>
    <row r="338" spans="2:14">
      <c r="B338" s="10"/>
      <c r="C338" s="10"/>
      <c r="D338" s="10"/>
      <c r="E338" s="10"/>
      <c r="F338" s="10"/>
      <c r="G338" s="10"/>
      <c r="H338" s="12"/>
      <c r="I338" s="10"/>
      <c r="J338" s="10"/>
      <c r="K338" s="10"/>
      <c r="L338" s="10"/>
      <c r="M338" s="10"/>
      <c r="N338" s="10"/>
    </row>
    <row r="339" spans="2:14">
      <c r="B339" s="10"/>
      <c r="C339" s="10"/>
      <c r="D339" s="10"/>
      <c r="E339" s="10"/>
      <c r="F339" s="10"/>
      <c r="G339" s="10"/>
      <c r="H339" s="12"/>
      <c r="I339" s="10"/>
      <c r="J339" s="10"/>
      <c r="K339" s="10"/>
      <c r="L339" s="10"/>
      <c r="M339" s="10"/>
      <c r="N339" s="10"/>
    </row>
    <row r="340" spans="2:14">
      <c r="B340" s="10"/>
      <c r="C340" s="10"/>
      <c r="D340" s="10"/>
      <c r="E340" s="10"/>
      <c r="F340" s="10"/>
      <c r="G340" s="10"/>
      <c r="H340" s="12"/>
      <c r="I340" s="10"/>
      <c r="J340" s="10"/>
      <c r="K340" s="10"/>
      <c r="L340" s="10"/>
      <c r="M340" s="10"/>
      <c r="N340" s="10"/>
    </row>
    <row r="341" spans="2:14">
      <c r="B341" s="10"/>
      <c r="C341" s="10"/>
      <c r="D341" s="10"/>
      <c r="E341" s="10"/>
      <c r="F341" s="10"/>
      <c r="G341" s="10"/>
      <c r="H341" s="12"/>
      <c r="I341" s="10"/>
      <c r="J341" s="10"/>
      <c r="K341" s="10"/>
      <c r="L341" s="10"/>
      <c r="M341" s="10"/>
      <c r="N341" s="10"/>
    </row>
    <row r="342" spans="2:14">
      <c r="B342" s="10"/>
      <c r="C342" s="10"/>
      <c r="D342" s="10"/>
      <c r="E342" s="10"/>
      <c r="F342" s="10"/>
      <c r="G342" s="10"/>
      <c r="H342" s="12"/>
      <c r="I342" s="10"/>
      <c r="J342" s="10"/>
      <c r="K342" s="10"/>
      <c r="L342" s="10"/>
      <c r="M342" s="10"/>
      <c r="N342" s="10"/>
    </row>
    <row r="343" spans="2:14">
      <c r="B343" s="10"/>
      <c r="C343" s="10"/>
      <c r="D343" s="10"/>
      <c r="E343" s="10"/>
      <c r="F343" s="10"/>
      <c r="G343" s="10"/>
      <c r="H343" s="12"/>
      <c r="I343" s="10"/>
      <c r="J343" s="10"/>
      <c r="K343" s="10"/>
      <c r="L343" s="10"/>
      <c r="M343" s="10"/>
      <c r="N343" s="10"/>
    </row>
    <row r="344" spans="2:14">
      <c r="B344" s="10"/>
      <c r="C344" s="10"/>
      <c r="D344" s="10"/>
      <c r="E344" s="10"/>
      <c r="F344" s="10"/>
      <c r="G344" s="10"/>
      <c r="H344" s="12"/>
      <c r="I344" s="10"/>
      <c r="J344" s="10"/>
      <c r="K344" s="10"/>
      <c r="L344" s="10"/>
      <c r="M344" s="10"/>
      <c r="N344" s="10"/>
    </row>
    <row r="345" spans="2:14">
      <c r="B345" s="10"/>
      <c r="C345" s="10"/>
      <c r="D345" s="10"/>
      <c r="E345" s="10"/>
      <c r="F345" s="10"/>
      <c r="G345" s="10"/>
      <c r="H345" s="12"/>
      <c r="I345" s="10"/>
      <c r="J345" s="10"/>
      <c r="K345" s="10"/>
      <c r="L345" s="10"/>
      <c r="M345" s="10"/>
      <c r="N345" s="10"/>
    </row>
    <row r="346" spans="2:14">
      <c r="B346" s="10"/>
      <c r="C346" s="10"/>
      <c r="D346" s="10"/>
      <c r="E346" s="10"/>
      <c r="F346" s="10"/>
      <c r="G346" s="10"/>
      <c r="H346" s="12"/>
      <c r="I346" s="10"/>
      <c r="J346" s="10"/>
      <c r="K346" s="10"/>
      <c r="L346" s="10"/>
      <c r="M346" s="10"/>
      <c r="N346" s="10"/>
    </row>
    <row r="347" spans="2:14">
      <c r="B347" s="10"/>
      <c r="C347" s="10"/>
      <c r="D347" s="10"/>
      <c r="E347" s="10"/>
      <c r="F347" s="10"/>
      <c r="G347" s="10"/>
      <c r="H347" s="12"/>
      <c r="I347" s="10"/>
      <c r="J347" s="10"/>
      <c r="K347" s="10"/>
      <c r="L347" s="10"/>
      <c r="M347" s="10"/>
      <c r="N347" s="10"/>
    </row>
    <row r="348" spans="2:14">
      <c r="B348" s="10"/>
      <c r="C348" s="10"/>
      <c r="D348" s="10"/>
      <c r="E348" s="10"/>
      <c r="F348" s="10"/>
      <c r="G348" s="10"/>
      <c r="H348" s="12"/>
      <c r="I348" s="10"/>
      <c r="J348" s="10"/>
      <c r="K348" s="10"/>
      <c r="L348" s="10"/>
      <c r="M348" s="10"/>
      <c r="N348" s="10"/>
    </row>
    <row r="349" spans="2:14">
      <c r="B349" s="10"/>
      <c r="C349" s="10"/>
      <c r="D349" s="10"/>
      <c r="E349" s="10"/>
      <c r="F349" s="10"/>
      <c r="G349" s="10"/>
      <c r="H349" s="12"/>
      <c r="I349" s="10"/>
      <c r="J349" s="10"/>
      <c r="K349" s="10"/>
      <c r="L349" s="10"/>
      <c r="M349" s="10"/>
      <c r="N349" s="10"/>
    </row>
    <row r="350" spans="2:14">
      <c r="B350" s="10"/>
      <c r="C350" s="10"/>
      <c r="D350" s="10"/>
      <c r="E350" s="10"/>
      <c r="F350" s="10"/>
      <c r="G350" s="10"/>
      <c r="H350" s="12"/>
      <c r="I350" s="10"/>
      <c r="J350" s="10"/>
      <c r="K350" s="10"/>
      <c r="L350" s="10"/>
      <c r="M350" s="10"/>
      <c r="N350" s="10"/>
    </row>
    <row r="351" spans="2:14">
      <c r="B351" s="10"/>
      <c r="C351" s="10"/>
      <c r="D351" s="10"/>
      <c r="E351" s="10"/>
      <c r="F351" s="10"/>
      <c r="G351" s="10"/>
      <c r="H351" s="12"/>
      <c r="I351" s="10"/>
      <c r="J351" s="10"/>
      <c r="K351" s="10"/>
      <c r="L351" s="10"/>
      <c r="M351" s="10"/>
      <c r="N351" s="10"/>
    </row>
    <row r="352" spans="2:14">
      <c r="B352" s="10"/>
      <c r="C352" s="10"/>
      <c r="D352" s="10"/>
      <c r="E352" s="10"/>
      <c r="F352" s="10"/>
      <c r="G352" s="10"/>
      <c r="H352" s="12"/>
      <c r="I352" s="10"/>
      <c r="J352" s="10"/>
      <c r="K352" s="10"/>
      <c r="L352" s="10"/>
      <c r="M352" s="10"/>
      <c r="N352" s="10"/>
    </row>
    <row r="353" spans="2:14">
      <c r="B353" s="10"/>
      <c r="C353" s="10"/>
      <c r="D353" s="10"/>
      <c r="E353" s="10"/>
      <c r="F353" s="10"/>
      <c r="G353" s="10"/>
      <c r="H353" s="12"/>
      <c r="I353" s="10"/>
      <c r="J353" s="10"/>
      <c r="K353" s="10"/>
      <c r="L353" s="10"/>
      <c r="M353" s="10"/>
      <c r="N353" s="10"/>
    </row>
    <row r="354" spans="2:14">
      <c r="B354" s="10"/>
      <c r="C354" s="10"/>
      <c r="D354" s="10"/>
      <c r="E354" s="10"/>
      <c r="F354" s="10"/>
      <c r="G354" s="10"/>
      <c r="H354" s="12"/>
      <c r="I354" s="10"/>
      <c r="J354" s="10"/>
      <c r="K354" s="10"/>
      <c r="L354" s="10"/>
      <c r="M354" s="10"/>
      <c r="N354" s="10"/>
    </row>
    <row r="355" spans="2:14">
      <c r="B355" s="10"/>
      <c r="C355" s="10"/>
      <c r="D355" s="10"/>
      <c r="E355" s="10"/>
      <c r="F355" s="10"/>
      <c r="G355" s="10"/>
      <c r="H355" s="12"/>
      <c r="I355" s="10"/>
      <c r="J355" s="10"/>
      <c r="K355" s="10"/>
      <c r="L355" s="10"/>
      <c r="M355" s="10"/>
      <c r="N355" s="10"/>
    </row>
    <row r="356" spans="2:14">
      <c r="B356" s="10"/>
      <c r="C356" s="10"/>
      <c r="D356" s="10"/>
      <c r="E356" s="10"/>
      <c r="F356" s="10"/>
      <c r="G356" s="10"/>
      <c r="H356" s="12"/>
      <c r="I356" s="10"/>
      <c r="J356" s="10"/>
      <c r="K356" s="10"/>
      <c r="L356" s="10"/>
      <c r="M356" s="10"/>
      <c r="N356" s="10"/>
    </row>
    <row r="357" spans="2:14">
      <c r="B357" s="10"/>
      <c r="C357" s="10"/>
      <c r="D357" s="10"/>
      <c r="E357" s="10"/>
      <c r="F357" s="10"/>
      <c r="G357" s="10"/>
      <c r="H357" s="12"/>
      <c r="I357" s="10"/>
      <c r="J357" s="10"/>
      <c r="K357" s="10"/>
      <c r="L357" s="10"/>
      <c r="M357" s="10"/>
      <c r="N357" s="10"/>
    </row>
    <row r="358" spans="2:14">
      <c r="B358" s="10"/>
      <c r="C358" s="10"/>
      <c r="D358" s="10"/>
      <c r="E358" s="10"/>
      <c r="F358" s="10"/>
      <c r="G358" s="10"/>
      <c r="H358" s="12"/>
      <c r="I358" s="10"/>
      <c r="J358" s="10"/>
      <c r="K358" s="10"/>
      <c r="L358" s="10"/>
      <c r="M358" s="10"/>
      <c r="N358" s="10"/>
    </row>
    <row r="359" spans="2:14">
      <c r="B359" s="10"/>
      <c r="C359" s="10"/>
      <c r="D359" s="10"/>
      <c r="E359" s="10"/>
      <c r="F359" s="10"/>
      <c r="G359" s="10"/>
      <c r="H359" s="12"/>
      <c r="I359" s="10"/>
      <c r="J359" s="10"/>
      <c r="K359" s="10"/>
      <c r="L359" s="10"/>
      <c r="M359" s="10"/>
      <c r="N359" s="10"/>
    </row>
    <row r="360" spans="2:14">
      <c r="B360" s="10"/>
      <c r="C360" s="10"/>
      <c r="D360" s="10"/>
      <c r="E360" s="10"/>
      <c r="F360" s="10"/>
      <c r="G360" s="10"/>
      <c r="H360" s="12"/>
      <c r="I360" s="10"/>
      <c r="J360" s="10"/>
      <c r="K360" s="10"/>
      <c r="L360" s="10"/>
      <c r="M360" s="10"/>
      <c r="N360" s="10"/>
    </row>
    <row r="361" spans="2:14">
      <c r="B361" s="10"/>
      <c r="C361" s="10"/>
      <c r="D361" s="10"/>
      <c r="E361" s="10"/>
      <c r="F361" s="10"/>
      <c r="G361" s="10"/>
      <c r="H361" s="12"/>
      <c r="I361" s="10"/>
      <c r="J361" s="10"/>
      <c r="K361" s="10"/>
      <c r="L361" s="10"/>
      <c r="M361" s="10"/>
      <c r="N361" s="10"/>
    </row>
    <row r="362" spans="2:14">
      <c r="B362" s="10"/>
      <c r="C362" s="10"/>
      <c r="D362" s="10"/>
      <c r="E362" s="10"/>
      <c r="F362" s="10"/>
      <c r="G362" s="10"/>
      <c r="H362" s="12"/>
      <c r="I362" s="10"/>
      <c r="J362" s="10"/>
      <c r="K362" s="10"/>
      <c r="L362" s="10"/>
      <c r="M362" s="10"/>
      <c r="N362" s="10"/>
    </row>
    <row r="363" spans="2:14">
      <c r="B363" s="10"/>
      <c r="C363" s="10"/>
      <c r="D363" s="10"/>
      <c r="E363" s="10"/>
      <c r="F363" s="10"/>
      <c r="G363" s="10"/>
      <c r="H363" s="12"/>
      <c r="I363" s="10"/>
      <c r="J363" s="10"/>
      <c r="K363" s="10"/>
      <c r="L363" s="10"/>
      <c r="M363" s="10"/>
      <c r="N363" s="10"/>
    </row>
    <row r="364" spans="2:14">
      <c r="B364" s="10"/>
      <c r="C364" s="10"/>
      <c r="D364" s="10"/>
      <c r="E364" s="10"/>
      <c r="F364" s="10"/>
      <c r="G364" s="10"/>
      <c r="H364" s="12"/>
      <c r="I364" s="10"/>
      <c r="J364" s="10"/>
      <c r="K364" s="10"/>
      <c r="L364" s="10"/>
      <c r="M364" s="10"/>
      <c r="N364" s="10"/>
    </row>
    <row r="365" spans="2:14">
      <c r="B365" s="10"/>
      <c r="C365" s="10"/>
      <c r="D365" s="10"/>
      <c r="E365" s="10"/>
      <c r="F365" s="10"/>
      <c r="G365" s="10"/>
      <c r="H365" s="12"/>
      <c r="I365" s="10"/>
      <c r="J365" s="10"/>
      <c r="K365" s="10"/>
      <c r="L365" s="10"/>
      <c r="M365" s="10"/>
      <c r="N365" s="10"/>
    </row>
    <row r="366" spans="2:14">
      <c r="B366" s="10"/>
      <c r="C366" s="10"/>
      <c r="D366" s="10"/>
      <c r="E366" s="10"/>
      <c r="F366" s="10"/>
      <c r="G366" s="10"/>
      <c r="H366" s="12"/>
      <c r="I366" s="10"/>
      <c r="J366" s="10"/>
      <c r="K366" s="10"/>
      <c r="L366" s="10"/>
      <c r="M366" s="10"/>
      <c r="N366" s="10"/>
    </row>
    <row r="367" spans="2:14">
      <c r="B367" s="10"/>
      <c r="C367" s="10"/>
      <c r="D367" s="10"/>
      <c r="E367" s="10"/>
      <c r="F367" s="10"/>
      <c r="G367" s="10"/>
      <c r="H367" s="12"/>
      <c r="I367" s="10"/>
      <c r="J367" s="10"/>
      <c r="K367" s="10"/>
      <c r="L367" s="10"/>
      <c r="M367" s="10"/>
      <c r="N367" s="10"/>
    </row>
    <row r="368" spans="2:14">
      <c r="B368" s="10"/>
      <c r="C368" s="10"/>
      <c r="D368" s="10"/>
      <c r="E368" s="10"/>
      <c r="F368" s="10"/>
      <c r="G368" s="10"/>
      <c r="H368" s="12"/>
      <c r="I368" s="10"/>
      <c r="J368" s="10"/>
      <c r="K368" s="10"/>
      <c r="L368" s="10"/>
      <c r="M368" s="10"/>
      <c r="N368" s="10"/>
    </row>
    <row r="369" spans="2:14">
      <c r="B369" s="10"/>
      <c r="C369" s="10"/>
      <c r="D369" s="10"/>
      <c r="E369" s="10"/>
      <c r="F369" s="10"/>
      <c r="G369" s="10"/>
      <c r="H369" s="12"/>
      <c r="I369" s="10"/>
      <c r="J369" s="10"/>
      <c r="K369" s="10"/>
      <c r="L369" s="10"/>
      <c r="M369" s="10"/>
      <c r="N369" s="10"/>
    </row>
    <row r="370" spans="2:14">
      <c r="B370" s="10"/>
      <c r="C370" s="10"/>
      <c r="D370" s="10"/>
      <c r="E370" s="10"/>
      <c r="F370" s="10"/>
      <c r="G370" s="10"/>
      <c r="H370" s="12"/>
      <c r="I370" s="10"/>
      <c r="J370" s="10"/>
      <c r="K370" s="10"/>
      <c r="L370" s="10"/>
      <c r="M370" s="10"/>
      <c r="N370" s="10"/>
    </row>
    <row r="371" spans="2:14">
      <c r="B371" s="10"/>
      <c r="C371" s="10"/>
      <c r="D371" s="10"/>
      <c r="E371" s="10"/>
      <c r="F371" s="10"/>
      <c r="G371" s="10"/>
      <c r="H371" s="12"/>
      <c r="I371" s="10"/>
      <c r="J371" s="10"/>
      <c r="K371" s="10"/>
      <c r="L371" s="10"/>
      <c r="M371" s="10"/>
      <c r="N371" s="10"/>
    </row>
    <row r="372" spans="2:14">
      <c r="B372" s="10"/>
      <c r="C372" s="10"/>
      <c r="D372" s="10"/>
      <c r="E372" s="10"/>
      <c r="F372" s="10"/>
      <c r="G372" s="10"/>
      <c r="H372" s="12"/>
      <c r="I372" s="10"/>
      <c r="J372" s="10"/>
      <c r="K372" s="10"/>
      <c r="L372" s="10"/>
      <c r="M372" s="10"/>
      <c r="N372" s="10"/>
    </row>
    <row r="373" spans="2:14">
      <c r="B373" s="10"/>
      <c r="C373" s="10"/>
      <c r="D373" s="10"/>
      <c r="E373" s="10"/>
      <c r="F373" s="10"/>
      <c r="G373" s="10"/>
      <c r="H373" s="12"/>
      <c r="I373" s="10"/>
      <c r="J373" s="10"/>
      <c r="K373" s="10"/>
      <c r="L373" s="10"/>
      <c r="M373" s="10"/>
      <c r="N373" s="10"/>
    </row>
    <row r="374" spans="2:14">
      <c r="B374" s="10"/>
      <c r="C374" s="10"/>
      <c r="D374" s="10"/>
      <c r="E374" s="10"/>
      <c r="F374" s="10"/>
      <c r="G374" s="10"/>
      <c r="H374" s="12"/>
      <c r="I374" s="10"/>
      <c r="J374" s="10"/>
      <c r="K374" s="10"/>
      <c r="L374" s="10"/>
      <c r="M374" s="10"/>
      <c r="N374" s="10"/>
    </row>
    <row r="375" spans="2:14">
      <c r="B375" s="10"/>
      <c r="C375" s="10"/>
      <c r="D375" s="10"/>
      <c r="E375" s="10"/>
      <c r="F375" s="10"/>
      <c r="G375" s="10"/>
      <c r="H375" s="12"/>
      <c r="I375" s="10"/>
      <c r="J375" s="10"/>
      <c r="K375" s="10"/>
      <c r="L375" s="10"/>
      <c r="M375" s="10"/>
      <c r="N375" s="10"/>
    </row>
    <row r="376" spans="2:14">
      <c r="B376" s="10"/>
      <c r="C376" s="10"/>
      <c r="D376" s="10"/>
      <c r="E376" s="10"/>
      <c r="F376" s="10"/>
      <c r="G376" s="10"/>
      <c r="H376" s="12"/>
      <c r="I376" s="10"/>
      <c r="J376" s="10"/>
      <c r="K376" s="10"/>
      <c r="L376" s="10"/>
      <c r="M376" s="10"/>
      <c r="N376" s="10"/>
    </row>
    <row r="377" spans="2:14">
      <c r="B377" s="10"/>
      <c r="C377" s="10"/>
      <c r="D377" s="10"/>
      <c r="E377" s="10"/>
      <c r="F377" s="10"/>
      <c r="G377" s="10"/>
      <c r="H377" s="12"/>
      <c r="I377" s="10"/>
      <c r="J377" s="10"/>
      <c r="K377" s="10"/>
      <c r="L377" s="10"/>
      <c r="M377" s="10"/>
      <c r="N377" s="10"/>
    </row>
    <row r="378" spans="2:14">
      <c r="B378" s="10"/>
      <c r="C378" s="10"/>
      <c r="D378" s="10"/>
      <c r="E378" s="10"/>
      <c r="F378" s="10"/>
      <c r="G378" s="10"/>
      <c r="H378" s="12"/>
      <c r="I378" s="10"/>
      <c r="J378" s="10"/>
      <c r="K378" s="10"/>
      <c r="L378" s="10"/>
      <c r="M378" s="10"/>
      <c r="N378" s="10"/>
    </row>
    <row r="379" spans="2:14">
      <c r="B379" s="10"/>
      <c r="C379" s="10"/>
      <c r="D379" s="10"/>
      <c r="E379" s="10"/>
      <c r="F379" s="10"/>
      <c r="G379" s="10"/>
      <c r="H379" s="12"/>
      <c r="I379" s="10"/>
      <c r="J379" s="10"/>
      <c r="K379" s="10"/>
      <c r="L379" s="10"/>
      <c r="M379" s="10"/>
      <c r="N379" s="10"/>
    </row>
    <row r="380" spans="2:14">
      <c r="B380" s="10"/>
      <c r="C380" s="10"/>
      <c r="D380" s="10"/>
      <c r="E380" s="10"/>
      <c r="F380" s="10"/>
      <c r="G380" s="10"/>
      <c r="H380" s="12"/>
      <c r="I380" s="10"/>
      <c r="J380" s="10"/>
      <c r="K380" s="10"/>
      <c r="L380" s="10"/>
      <c r="M380" s="10"/>
      <c r="N380" s="10"/>
    </row>
    <row r="381" spans="2:14">
      <c r="B381" s="10"/>
      <c r="C381" s="10"/>
      <c r="D381" s="10"/>
      <c r="E381" s="10"/>
      <c r="F381" s="10"/>
      <c r="G381" s="10"/>
      <c r="H381" s="12"/>
      <c r="I381" s="10"/>
      <c r="J381" s="10"/>
      <c r="K381" s="10"/>
      <c r="L381" s="10"/>
      <c r="M381" s="10"/>
      <c r="N381" s="10"/>
    </row>
    <row r="382" spans="2:14">
      <c r="B382" s="10"/>
      <c r="C382" s="10"/>
      <c r="D382" s="10"/>
      <c r="E382" s="10"/>
      <c r="F382" s="10"/>
      <c r="G382" s="10"/>
      <c r="H382" s="12"/>
      <c r="I382" s="10"/>
      <c r="J382" s="10"/>
      <c r="K382" s="10"/>
      <c r="L382" s="10"/>
      <c r="M382" s="10"/>
      <c r="N382" s="10"/>
    </row>
    <row r="383" spans="2:14">
      <c r="B383" s="10"/>
      <c r="C383" s="10"/>
      <c r="D383" s="10"/>
      <c r="E383" s="10"/>
      <c r="F383" s="10"/>
      <c r="G383" s="10"/>
      <c r="H383" s="12"/>
      <c r="I383" s="10"/>
      <c r="J383" s="10"/>
      <c r="K383" s="10"/>
      <c r="L383" s="10"/>
      <c r="M383" s="10"/>
      <c r="N383" s="10"/>
    </row>
    <row r="384" spans="2:14">
      <c r="B384" s="10"/>
      <c r="C384" s="10"/>
      <c r="D384" s="10"/>
      <c r="E384" s="10"/>
      <c r="F384" s="10"/>
      <c r="G384" s="10"/>
      <c r="H384" s="12"/>
      <c r="I384" s="10"/>
      <c r="J384" s="10"/>
      <c r="K384" s="10"/>
      <c r="L384" s="10"/>
      <c r="M384" s="10"/>
      <c r="N384" s="10"/>
    </row>
    <row r="385" spans="2:14">
      <c r="B385" s="10"/>
      <c r="C385" s="10"/>
      <c r="D385" s="10"/>
      <c r="E385" s="10"/>
      <c r="F385" s="10"/>
      <c r="G385" s="10"/>
      <c r="H385" s="12"/>
      <c r="I385" s="10"/>
      <c r="J385" s="10"/>
      <c r="K385" s="10"/>
      <c r="L385" s="10"/>
      <c r="M385" s="10"/>
      <c r="N385" s="10"/>
    </row>
    <row r="386" spans="2:14">
      <c r="B386" s="10"/>
      <c r="C386" s="10"/>
      <c r="D386" s="10"/>
      <c r="E386" s="10"/>
      <c r="F386" s="10"/>
      <c r="G386" s="10"/>
      <c r="H386" s="12"/>
      <c r="I386" s="10"/>
      <c r="J386" s="10"/>
      <c r="K386" s="10"/>
      <c r="L386" s="10"/>
      <c r="M386" s="10"/>
      <c r="N386" s="10"/>
    </row>
    <row r="387" spans="2:14">
      <c r="B387" s="10"/>
      <c r="C387" s="10"/>
      <c r="D387" s="10"/>
      <c r="E387" s="10"/>
      <c r="F387" s="10"/>
      <c r="G387" s="10"/>
      <c r="H387" s="12"/>
      <c r="I387" s="10"/>
      <c r="J387" s="10"/>
      <c r="K387" s="10"/>
      <c r="L387" s="10"/>
      <c r="M387" s="10"/>
      <c r="N387" s="10"/>
    </row>
    <row r="388" spans="2:14">
      <c r="B388" s="10"/>
      <c r="C388" s="10"/>
      <c r="D388" s="10"/>
      <c r="E388" s="10"/>
      <c r="F388" s="10"/>
      <c r="G388" s="10"/>
      <c r="H388" s="12"/>
      <c r="I388" s="10"/>
      <c r="J388" s="10"/>
      <c r="K388" s="10"/>
      <c r="L388" s="10"/>
      <c r="M388" s="10"/>
      <c r="N388" s="10"/>
    </row>
    <row r="389" spans="2:14">
      <c r="B389" s="10"/>
      <c r="C389" s="10"/>
      <c r="D389" s="10"/>
      <c r="E389" s="10"/>
      <c r="F389" s="10"/>
      <c r="G389" s="10"/>
      <c r="H389" s="12"/>
      <c r="I389" s="10"/>
      <c r="J389" s="10"/>
      <c r="K389" s="10"/>
      <c r="L389" s="10"/>
      <c r="M389" s="10"/>
      <c r="N389" s="10"/>
    </row>
    <row r="390" spans="2:14">
      <c r="B390" s="10"/>
      <c r="C390" s="10"/>
      <c r="D390" s="10"/>
      <c r="E390" s="10"/>
      <c r="F390" s="10"/>
      <c r="G390" s="10"/>
      <c r="H390" s="12"/>
      <c r="I390" s="10"/>
      <c r="J390" s="10"/>
      <c r="K390" s="10"/>
      <c r="L390" s="10"/>
      <c r="M390" s="10"/>
      <c r="N390" s="10"/>
    </row>
    <row r="391" spans="2:14">
      <c r="B391" s="10"/>
      <c r="C391" s="10"/>
      <c r="D391" s="10"/>
      <c r="E391" s="10"/>
      <c r="F391" s="10"/>
      <c r="G391" s="10"/>
      <c r="H391" s="12"/>
      <c r="I391" s="10"/>
      <c r="J391" s="10"/>
      <c r="K391" s="10"/>
      <c r="L391" s="10"/>
      <c r="M391" s="10"/>
      <c r="N391" s="10"/>
    </row>
    <row r="392" spans="2:14">
      <c r="B392" s="10"/>
      <c r="C392" s="10"/>
      <c r="D392" s="10"/>
      <c r="E392" s="10"/>
      <c r="F392" s="10"/>
      <c r="G392" s="10"/>
      <c r="H392" s="12"/>
      <c r="I392" s="10"/>
      <c r="J392" s="10"/>
      <c r="K392" s="10"/>
      <c r="L392" s="10"/>
      <c r="M392" s="10"/>
      <c r="N392" s="10"/>
    </row>
    <row r="393" spans="2:14">
      <c r="B393" s="10"/>
      <c r="C393" s="10"/>
      <c r="D393" s="10"/>
      <c r="E393" s="10"/>
      <c r="F393" s="10"/>
      <c r="G393" s="10"/>
      <c r="H393" s="12"/>
      <c r="I393" s="10"/>
      <c r="J393" s="10"/>
      <c r="K393" s="10"/>
      <c r="L393" s="10"/>
      <c r="M393" s="10"/>
      <c r="N393" s="10"/>
    </row>
    <row r="394" spans="2:14">
      <c r="B394" s="10"/>
      <c r="C394" s="10"/>
      <c r="D394" s="10"/>
      <c r="E394" s="10"/>
      <c r="F394" s="10"/>
      <c r="G394" s="10"/>
      <c r="H394" s="12"/>
      <c r="I394" s="10"/>
      <c r="J394" s="10"/>
      <c r="K394" s="10"/>
      <c r="L394" s="10"/>
      <c r="M394" s="10"/>
      <c r="N394" s="10"/>
    </row>
    <row r="395" spans="2:14">
      <c r="B395" s="10"/>
      <c r="C395" s="10"/>
      <c r="D395" s="10"/>
      <c r="E395" s="10"/>
      <c r="F395" s="10"/>
      <c r="G395" s="10"/>
      <c r="H395" s="12"/>
      <c r="I395" s="10"/>
      <c r="J395" s="10"/>
      <c r="K395" s="10"/>
      <c r="L395" s="10"/>
      <c r="M395" s="10"/>
      <c r="N395" s="10"/>
    </row>
    <row r="396" spans="2:14">
      <c r="B396" s="10"/>
      <c r="C396" s="10"/>
      <c r="D396" s="10"/>
      <c r="E396" s="10"/>
      <c r="F396" s="10"/>
      <c r="G396" s="10"/>
      <c r="H396" s="12"/>
      <c r="I396" s="10"/>
      <c r="J396" s="10"/>
      <c r="K396" s="10"/>
      <c r="L396" s="10"/>
      <c r="M396" s="10"/>
      <c r="N396" s="10"/>
    </row>
    <row r="397" spans="2:14">
      <c r="B397" s="10"/>
      <c r="C397" s="10"/>
      <c r="D397" s="10"/>
      <c r="E397" s="10"/>
      <c r="F397" s="10"/>
      <c r="G397" s="10"/>
      <c r="H397" s="12"/>
      <c r="I397" s="10"/>
      <c r="J397" s="10"/>
      <c r="K397" s="10"/>
      <c r="L397" s="10"/>
      <c r="M397" s="10"/>
      <c r="N397" s="10"/>
    </row>
    <row r="398" spans="2:14">
      <c r="B398" s="10"/>
      <c r="C398" s="10"/>
      <c r="D398" s="10"/>
      <c r="E398" s="10"/>
      <c r="F398" s="10"/>
      <c r="G398" s="10"/>
      <c r="H398" s="12"/>
      <c r="I398" s="10"/>
      <c r="J398" s="10"/>
      <c r="K398" s="10"/>
      <c r="L398" s="10"/>
      <c r="M398" s="10"/>
      <c r="N398" s="10"/>
    </row>
    <row r="399" spans="2:14">
      <c r="B399" s="10"/>
      <c r="C399" s="10"/>
      <c r="D399" s="10"/>
      <c r="E399" s="10"/>
      <c r="F399" s="10"/>
      <c r="G399" s="10"/>
      <c r="H399" s="12"/>
      <c r="I399" s="10"/>
      <c r="J399" s="10"/>
      <c r="K399" s="10"/>
      <c r="L399" s="10"/>
      <c r="M399" s="10"/>
      <c r="N399" s="10"/>
    </row>
    <row r="400" spans="2:14">
      <c r="B400" s="10"/>
      <c r="C400" s="10"/>
      <c r="D400" s="10"/>
      <c r="E400" s="10"/>
      <c r="F400" s="10"/>
      <c r="G400" s="10"/>
      <c r="H400" s="12"/>
      <c r="I400" s="10"/>
      <c r="J400" s="10"/>
      <c r="K400" s="10"/>
      <c r="L400" s="10"/>
      <c r="M400" s="10"/>
      <c r="N400" s="10"/>
    </row>
    <row r="401" spans="2:14">
      <c r="B401" s="10"/>
      <c r="C401" s="10"/>
      <c r="D401" s="10"/>
      <c r="E401" s="10"/>
      <c r="F401" s="10"/>
      <c r="G401" s="10"/>
      <c r="H401" s="12"/>
      <c r="I401" s="10"/>
      <c r="J401" s="10"/>
      <c r="K401" s="10"/>
      <c r="L401" s="10"/>
      <c r="M401" s="10"/>
      <c r="N401" s="10"/>
    </row>
    <row r="402" spans="2:14">
      <c r="B402" s="10"/>
      <c r="C402" s="10"/>
      <c r="D402" s="10"/>
      <c r="E402" s="10"/>
      <c r="F402" s="10"/>
      <c r="G402" s="10"/>
      <c r="H402" s="12"/>
      <c r="I402" s="10"/>
      <c r="J402" s="10"/>
      <c r="K402" s="10"/>
      <c r="L402" s="10"/>
      <c r="M402" s="10"/>
      <c r="N402" s="10"/>
    </row>
    <row r="403" spans="2:14">
      <c r="B403" s="10"/>
      <c r="C403" s="10"/>
      <c r="D403" s="10"/>
      <c r="E403" s="10"/>
      <c r="F403" s="10"/>
      <c r="G403" s="10"/>
      <c r="H403" s="12"/>
      <c r="I403" s="10"/>
      <c r="J403" s="10"/>
      <c r="K403" s="10"/>
      <c r="L403" s="10"/>
      <c r="M403" s="10"/>
      <c r="N403" s="10"/>
    </row>
    <row r="404" spans="2:14">
      <c r="B404" s="10"/>
      <c r="C404" s="10"/>
      <c r="D404" s="10"/>
      <c r="E404" s="10"/>
      <c r="F404" s="10"/>
      <c r="G404" s="10"/>
      <c r="H404" s="12"/>
      <c r="I404" s="10"/>
      <c r="J404" s="10"/>
      <c r="K404" s="10"/>
      <c r="L404" s="10"/>
      <c r="M404" s="10"/>
      <c r="N404" s="10"/>
    </row>
    <row r="405" spans="2:14">
      <c r="B405" s="10"/>
      <c r="C405" s="10"/>
      <c r="D405" s="10"/>
      <c r="E405" s="10"/>
      <c r="F405" s="10"/>
      <c r="G405" s="10"/>
      <c r="H405" s="12"/>
      <c r="I405" s="10"/>
      <c r="J405" s="10"/>
      <c r="K405" s="10"/>
      <c r="L405" s="10"/>
      <c r="M405" s="10"/>
      <c r="N405" s="10"/>
    </row>
    <row r="406" spans="2:14">
      <c r="B406" s="10"/>
      <c r="C406" s="10"/>
      <c r="D406" s="10"/>
      <c r="E406" s="10"/>
      <c r="F406" s="10"/>
      <c r="G406" s="10"/>
      <c r="H406" s="12"/>
      <c r="I406" s="10"/>
      <c r="J406" s="10"/>
      <c r="K406" s="10"/>
      <c r="L406" s="10"/>
      <c r="M406" s="10"/>
      <c r="N406" s="10"/>
    </row>
    <row r="407" spans="2:14">
      <c r="B407" s="10"/>
      <c r="C407" s="10"/>
      <c r="D407" s="10"/>
      <c r="E407" s="10"/>
      <c r="F407" s="10"/>
      <c r="G407" s="10"/>
      <c r="H407" s="12"/>
      <c r="I407" s="10"/>
      <c r="J407" s="10"/>
      <c r="K407" s="10"/>
      <c r="L407" s="10"/>
      <c r="M407" s="10"/>
      <c r="N407" s="10"/>
    </row>
    <row r="408" spans="2:14">
      <c r="B408" s="10"/>
      <c r="C408" s="10"/>
      <c r="D408" s="10"/>
      <c r="E408" s="10"/>
      <c r="F408" s="10"/>
      <c r="G408" s="10"/>
      <c r="H408" s="12"/>
      <c r="I408" s="10"/>
      <c r="J408" s="10"/>
      <c r="K408" s="10"/>
      <c r="L408" s="10"/>
      <c r="M408" s="10"/>
      <c r="N408" s="10"/>
    </row>
    <row r="409" spans="2:14">
      <c r="B409" s="10"/>
      <c r="C409" s="10"/>
      <c r="D409" s="10"/>
      <c r="E409" s="10"/>
      <c r="F409" s="10"/>
      <c r="G409" s="10"/>
      <c r="H409" s="12"/>
      <c r="I409" s="10"/>
      <c r="J409" s="10"/>
      <c r="K409" s="10"/>
      <c r="L409" s="10"/>
      <c r="M409" s="10"/>
      <c r="N409" s="10"/>
    </row>
    <row r="410" spans="2:14">
      <c r="B410" s="10"/>
      <c r="C410" s="10"/>
      <c r="D410" s="10"/>
      <c r="E410" s="10"/>
      <c r="F410" s="10"/>
      <c r="G410" s="10"/>
      <c r="H410" s="12"/>
      <c r="I410" s="10"/>
      <c r="J410" s="10"/>
      <c r="K410" s="10"/>
      <c r="L410" s="10"/>
      <c r="M410" s="10"/>
      <c r="N410" s="10"/>
    </row>
    <row r="411" spans="2:14">
      <c r="B411" s="10"/>
      <c r="C411" s="10"/>
      <c r="D411" s="10"/>
      <c r="E411" s="10"/>
      <c r="F411" s="10"/>
      <c r="G411" s="10"/>
      <c r="H411" s="12"/>
      <c r="I411" s="10"/>
      <c r="J411" s="10"/>
      <c r="K411" s="10"/>
      <c r="L411" s="10"/>
      <c r="M411" s="10"/>
      <c r="N411" s="10"/>
    </row>
    <row r="412" spans="2:14">
      <c r="B412" s="10"/>
      <c r="C412" s="10"/>
      <c r="D412" s="10"/>
      <c r="E412" s="10"/>
      <c r="F412" s="10"/>
      <c r="G412" s="10"/>
      <c r="H412" s="12"/>
      <c r="I412" s="10"/>
      <c r="J412" s="10"/>
      <c r="K412" s="10"/>
      <c r="L412" s="10"/>
      <c r="M412" s="10"/>
      <c r="N412" s="10"/>
    </row>
    <row r="413" spans="2:14">
      <c r="B413" s="10"/>
      <c r="C413" s="10"/>
      <c r="D413" s="10"/>
      <c r="E413" s="10"/>
      <c r="F413" s="10"/>
      <c r="G413" s="10"/>
      <c r="H413" s="12"/>
      <c r="I413" s="10"/>
      <c r="J413" s="10"/>
      <c r="K413" s="10"/>
      <c r="L413" s="10"/>
      <c r="M413" s="10"/>
      <c r="N413" s="10"/>
    </row>
    <row r="414" spans="2:14">
      <c r="B414" s="10"/>
      <c r="C414" s="10"/>
      <c r="D414" s="10"/>
      <c r="E414" s="10"/>
      <c r="F414" s="10"/>
      <c r="G414" s="10"/>
      <c r="H414" s="12"/>
      <c r="I414" s="10"/>
      <c r="J414" s="10"/>
      <c r="K414" s="10"/>
      <c r="L414" s="10"/>
      <c r="M414" s="10"/>
      <c r="N414" s="10"/>
    </row>
    <row r="415" spans="2:14">
      <c r="B415" s="10"/>
      <c r="C415" s="10"/>
      <c r="D415" s="10"/>
      <c r="E415" s="10"/>
      <c r="F415" s="10"/>
      <c r="G415" s="10"/>
      <c r="H415" s="12"/>
      <c r="I415" s="10"/>
      <c r="J415" s="10"/>
      <c r="K415" s="10"/>
      <c r="L415" s="10"/>
      <c r="M415" s="10"/>
      <c r="N415" s="10"/>
    </row>
    <row r="416" spans="2:14">
      <c r="B416" s="10"/>
      <c r="C416" s="10"/>
      <c r="D416" s="10"/>
      <c r="E416" s="10"/>
      <c r="F416" s="10"/>
      <c r="G416" s="10"/>
      <c r="H416" s="12"/>
      <c r="I416" s="10"/>
      <c r="J416" s="10"/>
      <c r="K416" s="10"/>
      <c r="L416" s="10"/>
      <c r="M416" s="10"/>
      <c r="N416" s="10"/>
    </row>
    <row r="417" spans="2:14">
      <c r="B417" s="10"/>
      <c r="C417" s="10"/>
      <c r="D417" s="10"/>
      <c r="E417" s="10"/>
      <c r="F417" s="10"/>
      <c r="G417" s="10"/>
      <c r="H417" s="12"/>
      <c r="I417" s="10"/>
      <c r="J417" s="10"/>
      <c r="K417" s="10"/>
      <c r="L417" s="10"/>
      <c r="M417" s="10"/>
      <c r="N417" s="10"/>
    </row>
    <row r="418" spans="2:14">
      <c r="B418" s="10"/>
      <c r="C418" s="10"/>
      <c r="D418" s="10"/>
      <c r="E418" s="10"/>
      <c r="F418" s="10"/>
      <c r="G418" s="10"/>
      <c r="H418" s="12"/>
      <c r="I418" s="10"/>
      <c r="J418" s="10"/>
      <c r="K418" s="10"/>
      <c r="L418" s="10"/>
      <c r="M418" s="10"/>
      <c r="N418" s="10"/>
    </row>
    <row r="419" spans="2:14">
      <c r="B419" s="10"/>
      <c r="C419" s="10"/>
      <c r="D419" s="10"/>
      <c r="E419" s="10"/>
      <c r="F419" s="10"/>
      <c r="G419" s="10"/>
      <c r="H419" s="12"/>
      <c r="I419" s="10"/>
      <c r="J419" s="10"/>
      <c r="K419" s="10"/>
      <c r="L419" s="10"/>
      <c r="M419" s="10"/>
      <c r="N419" s="10"/>
    </row>
    <row r="420" spans="2:14">
      <c r="B420" s="10"/>
      <c r="C420" s="10"/>
      <c r="D420" s="10"/>
      <c r="E420" s="10"/>
      <c r="F420" s="10"/>
      <c r="G420" s="10"/>
      <c r="H420" s="12"/>
      <c r="I420" s="10"/>
      <c r="J420" s="10"/>
      <c r="K420" s="10"/>
      <c r="L420" s="10"/>
      <c r="M420" s="10"/>
      <c r="N420" s="10"/>
    </row>
    <row r="421" spans="2:14">
      <c r="B421" s="10"/>
      <c r="C421" s="10"/>
      <c r="D421" s="10"/>
      <c r="E421" s="10"/>
      <c r="F421" s="10"/>
      <c r="G421" s="10"/>
      <c r="H421" s="12"/>
      <c r="I421" s="10"/>
      <c r="J421" s="10"/>
      <c r="K421" s="10"/>
      <c r="L421" s="10"/>
      <c r="M421" s="10"/>
      <c r="N421" s="10"/>
    </row>
    <row r="422" spans="2:14">
      <c r="B422" s="10"/>
      <c r="C422" s="10"/>
      <c r="D422" s="10"/>
      <c r="E422" s="10"/>
      <c r="F422" s="10"/>
      <c r="G422" s="10"/>
      <c r="H422" s="12"/>
      <c r="I422" s="10"/>
      <c r="J422" s="10"/>
      <c r="K422" s="10"/>
      <c r="L422" s="10"/>
      <c r="M422" s="10"/>
      <c r="N422" s="10"/>
    </row>
    <row r="423" spans="2:14">
      <c r="B423" s="10"/>
      <c r="C423" s="10"/>
      <c r="D423" s="10"/>
      <c r="E423" s="10"/>
      <c r="F423" s="10"/>
      <c r="G423" s="10"/>
      <c r="H423" s="12"/>
      <c r="I423" s="10"/>
      <c r="J423" s="10"/>
      <c r="K423" s="10"/>
      <c r="L423" s="10"/>
      <c r="M423" s="10"/>
      <c r="N423" s="10"/>
    </row>
    <row r="424" spans="2:14">
      <c r="B424" s="10"/>
      <c r="C424" s="10"/>
      <c r="D424" s="10"/>
      <c r="E424" s="10"/>
      <c r="F424" s="10"/>
      <c r="G424" s="10"/>
      <c r="H424" s="12"/>
      <c r="I424" s="10"/>
      <c r="J424" s="10"/>
      <c r="K424" s="10"/>
      <c r="L424" s="10"/>
      <c r="M424" s="10"/>
      <c r="N424" s="10"/>
    </row>
    <row r="425" spans="2:14">
      <c r="B425" s="10"/>
      <c r="C425" s="10"/>
      <c r="D425" s="10"/>
      <c r="E425" s="10"/>
      <c r="F425" s="10"/>
      <c r="G425" s="10"/>
      <c r="H425" s="12"/>
      <c r="I425" s="10"/>
      <c r="J425" s="10"/>
      <c r="K425" s="10"/>
      <c r="L425" s="10"/>
      <c r="M425" s="10"/>
      <c r="N425" s="10"/>
    </row>
    <row r="426" spans="2:14">
      <c r="B426" s="10"/>
      <c r="C426" s="10"/>
      <c r="D426" s="10"/>
      <c r="E426" s="10"/>
      <c r="F426" s="10"/>
      <c r="G426" s="10"/>
      <c r="H426" s="12"/>
      <c r="I426" s="10"/>
      <c r="J426" s="10"/>
      <c r="K426" s="10"/>
      <c r="L426" s="10"/>
      <c r="M426" s="10"/>
      <c r="N426" s="10"/>
    </row>
    <row r="427" spans="2:14">
      <c r="B427" s="10"/>
      <c r="C427" s="10"/>
      <c r="D427" s="10"/>
      <c r="E427" s="10"/>
      <c r="F427" s="10"/>
      <c r="G427" s="10"/>
      <c r="H427" s="12"/>
      <c r="I427" s="10"/>
      <c r="J427" s="10"/>
      <c r="K427" s="10"/>
      <c r="L427" s="10"/>
      <c r="M427" s="10"/>
      <c r="N427" s="10"/>
    </row>
    <row r="428" spans="2:14">
      <c r="B428" s="10"/>
      <c r="C428" s="10"/>
      <c r="D428" s="10"/>
      <c r="E428" s="10"/>
      <c r="F428" s="10"/>
      <c r="G428" s="10"/>
      <c r="H428" s="12"/>
      <c r="I428" s="10"/>
      <c r="J428" s="10"/>
      <c r="K428" s="10"/>
      <c r="L428" s="10"/>
      <c r="M428" s="10"/>
      <c r="N428" s="10"/>
    </row>
    <row r="429" spans="2:14">
      <c r="B429" s="10"/>
      <c r="C429" s="10"/>
      <c r="D429" s="10"/>
      <c r="E429" s="10"/>
      <c r="F429" s="10"/>
      <c r="G429" s="10"/>
      <c r="H429" s="12"/>
      <c r="I429" s="10"/>
      <c r="J429" s="10"/>
      <c r="K429" s="10"/>
      <c r="L429" s="10"/>
      <c r="M429" s="10"/>
      <c r="N429" s="10"/>
    </row>
    <row r="430" spans="2:14">
      <c r="B430" s="10"/>
      <c r="C430" s="10"/>
      <c r="D430" s="10"/>
      <c r="E430" s="10"/>
      <c r="F430" s="10"/>
      <c r="G430" s="10"/>
      <c r="H430" s="12"/>
      <c r="I430" s="10"/>
      <c r="J430" s="10"/>
      <c r="K430" s="10"/>
      <c r="L430" s="10"/>
      <c r="M430" s="10"/>
      <c r="N430" s="10"/>
    </row>
    <row r="431" spans="2:14">
      <c r="B431" s="10"/>
      <c r="C431" s="10"/>
      <c r="D431" s="10"/>
      <c r="E431" s="10"/>
      <c r="F431" s="10"/>
      <c r="G431" s="10"/>
      <c r="H431" s="12"/>
      <c r="I431" s="10"/>
      <c r="J431" s="10"/>
      <c r="K431" s="10"/>
      <c r="L431" s="10"/>
      <c r="M431" s="10"/>
      <c r="N431" s="10"/>
    </row>
    <row r="432" spans="2:14">
      <c r="B432" s="10"/>
      <c r="C432" s="10"/>
      <c r="D432" s="10"/>
      <c r="E432" s="10"/>
      <c r="F432" s="10"/>
      <c r="G432" s="10"/>
      <c r="H432" s="12"/>
      <c r="I432" s="10"/>
      <c r="J432" s="10"/>
      <c r="K432" s="10"/>
      <c r="L432" s="10"/>
      <c r="M432" s="10"/>
      <c r="N432" s="10"/>
    </row>
    <row r="433" spans="2:14">
      <c r="B433" s="10"/>
      <c r="C433" s="10"/>
      <c r="D433" s="10"/>
      <c r="E433" s="10"/>
      <c r="F433" s="10"/>
      <c r="G433" s="10"/>
      <c r="H433" s="12"/>
      <c r="I433" s="10"/>
      <c r="J433" s="10"/>
      <c r="K433" s="10"/>
      <c r="L433" s="10"/>
      <c r="M433" s="10"/>
      <c r="N433" s="10"/>
    </row>
    <row r="434" spans="2:14">
      <c r="B434" s="10"/>
      <c r="C434" s="10"/>
      <c r="D434" s="10"/>
      <c r="E434" s="10"/>
      <c r="F434" s="10"/>
      <c r="G434" s="10"/>
      <c r="H434" s="12"/>
      <c r="I434" s="10"/>
      <c r="J434" s="10"/>
      <c r="K434" s="10"/>
      <c r="L434" s="10"/>
      <c r="M434" s="10"/>
      <c r="N434" s="10"/>
    </row>
    <row r="435" spans="2:14">
      <c r="B435" s="10"/>
      <c r="C435" s="10"/>
      <c r="D435" s="10"/>
      <c r="E435" s="10"/>
      <c r="F435" s="10"/>
      <c r="G435" s="10"/>
      <c r="H435" s="12"/>
      <c r="I435" s="10"/>
      <c r="J435" s="10"/>
      <c r="K435" s="10"/>
      <c r="L435" s="10"/>
      <c r="M435" s="10"/>
      <c r="N435" s="10"/>
    </row>
    <row r="436" spans="2:14">
      <c r="B436" s="10"/>
      <c r="C436" s="10"/>
      <c r="D436" s="10"/>
      <c r="E436" s="10"/>
      <c r="F436" s="10"/>
      <c r="G436" s="10"/>
      <c r="H436" s="12"/>
      <c r="I436" s="10"/>
      <c r="J436" s="10"/>
      <c r="K436" s="10"/>
      <c r="L436" s="10"/>
      <c r="M436" s="10"/>
      <c r="N436" s="10"/>
    </row>
    <row r="437" spans="2:14">
      <c r="B437" s="10"/>
      <c r="C437" s="10"/>
      <c r="D437" s="10"/>
      <c r="E437" s="10"/>
      <c r="F437" s="10"/>
      <c r="G437" s="10"/>
      <c r="H437" s="12"/>
      <c r="I437" s="10"/>
      <c r="J437" s="10"/>
      <c r="K437" s="10"/>
      <c r="L437" s="10"/>
      <c r="M437" s="10"/>
      <c r="N437" s="10"/>
    </row>
    <row r="438" spans="2:14">
      <c r="B438" s="10"/>
      <c r="C438" s="10"/>
      <c r="D438" s="10"/>
      <c r="E438" s="10"/>
      <c r="F438" s="10"/>
      <c r="G438" s="10"/>
      <c r="H438" s="12"/>
      <c r="I438" s="10"/>
      <c r="J438" s="10"/>
      <c r="K438" s="10"/>
      <c r="L438" s="10"/>
      <c r="M438" s="10"/>
      <c r="N438" s="10"/>
    </row>
    <row r="439" spans="2:14">
      <c r="B439" s="10"/>
      <c r="C439" s="10"/>
      <c r="D439" s="10"/>
      <c r="E439" s="10"/>
      <c r="F439" s="10"/>
      <c r="G439" s="10"/>
      <c r="H439" s="12"/>
      <c r="I439" s="10"/>
      <c r="J439" s="10"/>
      <c r="K439" s="10"/>
      <c r="L439" s="10"/>
      <c r="M439" s="10"/>
      <c r="N439" s="10"/>
    </row>
    <row r="440" spans="2:14">
      <c r="B440" s="10"/>
      <c r="C440" s="10"/>
      <c r="D440" s="10"/>
      <c r="E440" s="10"/>
      <c r="F440" s="10"/>
      <c r="G440" s="10"/>
      <c r="H440" s="12"/>
      <c r="I440" s="10"/>
      <c r="J440" s="10"/>
      <c r="K440" s="10"/>
      <c r="L440" s="10"/>
      <c r="M440" s="10"/>
      <c r="N440" s="10"/>
    </row>
    <row r="441" spans="2:14">
      <c r="B441" s="10"/>
      <c r="C441" s="10"/>
      <c r="D441" s="10"/>
      <c r="E441" s="10"/>
      <c r="F441" s="10"/>
      <c r="G441" s="10"/>
      <c r="H441" s="12"/>
      <c r="I441" s="10"/>
      <c r="J441" s="10"/>
      <c r="K441" s="10"/>
      <c r="L441" s="10"/>
      <c r="M441" s="10"/>
      <c r="N441" s="10"/>
    </row>
    <row r="442" spans="2:14">
      <c r="B442" s="10"/>
      <c r="C442" s="10"/>
      <c r="D442" s="10"/>
      <c r="E442" s="10"/>
      <c r="F442" s="10"/>
      <c r="G442" s="10"/>
      <c r="H442" s="12"/>
      <c r="I442" s="10"/>
      <c r="J442" s="10"/>
      <c r="K442" s="10"/>
      <c r="L442" s="10"/>
      <c r="M442" s="10"/>
      <c r="N442" s="10"/>
    </row>
    <row r="443" spans="2:14">
      <c r="B443" s="10"/>
      <c r="C443" s="10"/>
      <c r="D443" s="10"/>
      <c r="E443" s="10"/>
      <c r="F443" s="10"/>
      <c r="G443" s="10"/>
      <c r="H443" s="12"/>
      <c r="I443" s="10"/>
      <c r="J443" s="10"/>
      <c r="K443" s="10"/>
      <c r="L443" s="10"/>
      <c r="M443" s="10"/>
      <c r="N443" s="10"/>
    </row>
    <row r="444" spans="2:14">
      <c r="B444" s="10"/>
      <c r="C444" s="10"/>
      <c r="D444" s="10"/>
      <c r="E444" s="10"/>
      <c r="F444" s="10"/>
      <c r="G444" s="10"/>
      <c r="H444" s="12"/>
      <c r="I444" s="10"/>
      <c r="J444" s="10"/>
      <c r="K444" s="10"/>
      <c r="L444" s="10"/>
      <c r="M444" s="10"/>
      <c r="N444" s="10"/>
    </row>
    <row r="445" spans="2:14">
      <c r="B445" s="10"/>
      <c r="C445" s="10"/>
      <c r="D445" s="10"/>
      <c r="E445" s="10"/>
      <c r="F445" s="10"/>
      <c r="G445" s="10"/>
      <c r="H445" s="12"/>
      <c r="I445" s="10"/>
      <c r="J445" s="10"/>
      <c r="K445" s="10"/>
      <c r="L445" s="10"/>
      <c r="M445" s="10"/>
      <c r="N445" s="10"/>
    </row>
    <row r="446" spans="2:14">
      <c r="B446" s="10"/>
      <c r="C446" s="10"/>
      <c r="D446" s="10"/>
      <c r="E446" s="10"/>
      <c r="F446" s="10"/>
      <c r="G446" s="10"/>
      <c r="H446" s="12"/>
      <c r="I446" s="10"/>
      <c r="J446" s="10"/>
      <c r="K446" s="10"/>
      <c r="L446" s="10"/>
      <c r="M446" s="10"/>
      <c r="N446" s="10"/>
    </row>
    <row r="447" spans="2:14">
      <c r="B447" s="10"/>
      <c r="C447" s="10"/>
      <c r="D447" s="10"/>
      <c r="E447" s="10"/>
      <c r="F447" s="10"/>
      <c r="G447" s="10"/>
      <c r="H447" s="12"/>
      <c r="I447" s="10"/>
      <c r="J447" s="10"/>
      <c r="K447" s="10"/>
      <c r="L447" s="10"/>
      <c r="M447" s="10"/>
      <c r="N447" s="10"/>
    </row>
    <row r="448" spans="2:14">
      <c r="B448" s="10"/>
      <c r="C448" s="10"/>
      <c r="D448" s="10"/>
      <c r="E448" s="10"/>
      <c r="F448" s="10"/>
      <c r="G448" s="10"/>
      <c r="H448" s="12"/>
      <c r="I448" s="10"/>
      <c r="J448" s="10"/>
      <c r="K448" s="10"/>
      <c r="L448" s="10"/>
      <c r="M448" s="10"/>
      <c r="N448" s="10"/>
    </row>
    <row r="449" spans="2:14">
      <c r="B449" s="10"/>
      <c r="C449" s="10"/>
      <c r="D449" s="10"/>
      <c r="E449" s="10"/>
      <c r="F449" s="10"/>
      <c r="G449" s="10"/>
      <c r="H449" s="12"/>
      <c r="I449" s="10"/>
      <c r="J449" s="10"/>
      <c r="K449" s="10"/>
      <c r="L449" s="10"/>
      <c r="M449" s="10"/>
      <c r="N449" s="10"/>
    </row>
    <row r="450" spans="2:14">
      <c r="B450" s="10"/>
      <c r="C450" s="10"/>
      <c r="D450" s="10"/>
      <c r="E450" s="10"/>
      <c r="F450" s="10"/>
      <c r="G450" s="10"/>
      <c r="H450" s="12"/>
      <c r="I450" s="10"/>
      <c r="J450" s="10"/>
      <c r="K450" s="10"/>
      <c r="L450" s="10"/>
      <c r="M450" s="10"/>
      <c r="N450" s="10"/>
    </row>
    <row r="451" spans="2:14">
      <c r="B451" s="10"/>
      <c r="C451" s="10"/>
      <c r="D451" s="10"/>
      <c r="E451" s="10"/>
      <c r="F451" s="10"/>
      <c r="G451" s="10"/>
      <c r="H451" s="12"/>
      <c r="I451" s="10"/>
      <c r="J451" s="10"/>
      <c r="K451" s="10"/>
      <c r="L451" s="10"/>
      <c r="M451" s="10"/>
      <c r="N451" s="10"/>
    </row>
    <row r="452" spans="2:14">
      <c r="B452" s="10"/>
      <c r="C452" s="10"/>
      <c r="D452" s="10"/>
      <c r="E452" s="10"/>
      <c r="F452" s="10"/>
      <c r="G452" s="10"/>
      <c r="H452" s="12"/>
      <c r="I452" s="10"/>
      <c r="J452" s="10"/>
      <c r="K452" s="10"/>
      <c r="L452" s="10"/>
      <c r="M452" s="10"/>
      <c r="N452" s="10"/>
    </row>
    <row r="453" spans="2:14">
      <c r="B453" s="10"/>
      <c r="C453" s="10"/>
      <c r="D453" s="10"/>
      <c r="E453" s="10"/>
      <c r="F453" s="10"/>
      <c r="G453" s="10"/>
      <c r="H453" s="12"/>
      <c r="I453" s="10"/>
      <c r="J453" s="10"/>
      <c r="K453" s="10"/>
      <c r="L453" s="10"/>
      <c r="M453" s="10"/>
      <c r="N453" s="10"/>
    </row>
    <row r="454" spans="2:14">
      <c r="B454" s="10"/>
      <c r="C454" s="10"/>
      <c r="D454" s="10"/>
      <c r="E454" s="10"/>
      <c r="F454" s="10"/>
      <c r="G454" s="10"/>
      <c r="H454" s="12"/>
      <c r="I454" s="10"/>
      <c r="J454" s="10"/>
      <c r="K454" s="10"/>
      <c r="L454" s="10"/>
      <c r="M454" s="10"/>
      <c r="N454" s="10"/>
    </row>
    <row r="455" spans="2:14">
      <c r="B455" s="10"/>
      <c r="C455" s="10"/>
      <c r="D455" s="10"/>
      <c r="E455" s="10"/>
      <c r="F455" s="10"/>
      <c r="G455" s="10"/>
      <c r="H455" s="12"/>
      <c r="I455" s="10"/>
      <c r="J455" s="10"/>
      <c r="K455" s="10"/>
      <c r="L455" s="10"/>
      <c r="M455" s="10"/>
      <c r="N455" s="10"/>
    </row>
    <row r="456" spans="2:14">
      <c r="B456" s="10"/>
      <c r="C456" s="10"/>
      <c r="D456" s="10"/>
      <c r="E456" s="10"/>
      <c r="F456" s="10"/>
      <c r="G456" s="10"/>
      <c r="H456" s="12"/>
      <c r="I456" s="10"/>
      <c r="J456" s="10"/>
      <c r="K456" s="10"/>
      <c r="L456" s="10"/>
      <c r="M456" s="10"/>
      <c r="N456" s="10"/>
    </row>
    <row r="457" spans="2:14">
      <c r="B457" s="10"/>
      <c r="C457" s="10"/>
      <c r="D457" s="10"/>
      <c r="E457" s="10"/>
      <c r="F457" s="10"/>
      <c r="G457" s="10"/>
      <c r="H457" s="12"/>
      <c r="I457" s="10"/>
      <c r="J457" s="10"/>
      <c r="K457" s="10"/>
      <c r="L457" s="10"/>
      <c r="M457" s="10"/>
      <c r="N457" s="10"/>
    </row>
    <row r="458" spans="2:14">
      <c r="B458" s="10"/>
      <c r="C458" s="10"/>
      <c r="D458" s="10"/>
      <c r="E458" s="10"/>
      <c r="F458" s="10"/>
      <c r="G458" s="10"/>
      <c r="H458" s="12"/>
      <c r="I458" s="10"/>
      <c r="J458" s="10"/>
      <c r="K458" s="10"/>
      <c r="L458" s="10"/>
      <c r="M458" s="10"/>
      <c r="N458" s="10"/>
    </row>
    <row r="459" spans="2:14">
      <c r="B459" s="10"/>
      <c r="C459" s="10"/>
      <c r="D459" s="10"/>
      <c r="E459" s="10"/>
      <c r="F459" s="10"/>
      <c r="G459" s="10"/>
      <c r="H459" s="12"/>
      <c r="I459" s="10"/>
      <c r="J459" s="10"/>
      <c r="K459" s="10"/>
      <c r="L459" s="10"/>
      <c r="M459" s="10"/>
      <c r="N459" s="10"/>
    </row>
    <row r="460" spans="2:14">
      <c r="B460" s="10"/>
      <c r="C460" s="10"/>
      <c r="D460" s="10"/>
      <c r="E460" s="10"/>
      <c r="F460" s="10"/>
      <c r="G460" s="10"/>
      <c r="H460" s="12"/>
      <c r="I460" s="10"/>
      <c r="J460" s="10"/>
      <c r="K460" s="10"/>
      <c r="L460" s="10"/>
      <c r="M460" s="10"/>
      <c r="N460" s="10"/>
    </row>
    <row r="461" spans="2:14">
      <c r="B461" s="10"/>
      <c r="C461" s="10"/>
      <c r="D461" s="10"/>
      <c r="E461" s="10"/>
      <c r="F461" s="10"/>
      <c r="G461" s="10"/>
      <c r="H461" s="12"/>
      <c r="I461" s="10"/>
      <c r="J461" s="10"/>
      <c r="K461" s="10"/>
      <c r="L461" s="10"/>
      <c r="M461" s="10"/>
      <c r="N461" s="10"/>
    </row>
    <row r="462" spans="2:14">
      <c r="B462" s="10"/>
      <c r="C462" s="10"/>
      <c r="D462" s="10"/>
      <c r="E462" s="10"/>
      <c r="F462" s="10"/>
      <c r="G462" s="10"/>
      <c r="H462" s="12"/>
      <c r="I462" s="10"/>
      <c r="J462" s="10"/>
      <c r="K462" s="10"/>
      <c r="L462" s="10"/>
      <c r="M462" s="10"/>
      <c r="N462" s="10"/>
    </row>
    <row r="463" spans="2:14">
      <c r="B463" s="10"/>
      <c r="C463" s="10"/>
      <c r="D463" s="10"/>
      <c r="E463" s="10"/>
      <c r="F463" s="10"/>
      <c r="G463" s="10"/>
      <c r="H463" s="12"/>
      <c r="I463" s="10"/>
      <c r="J463" s="10"/>
      <c r="K463" s="10"/>
      <c r="L463" s="10"/>
      <c r="M463" s="10"/>
      <c r="N463" s="10"/>
    </row>
    <row r="464" spans="2:14">
      <c r="B464" s="10"/>
      <c r="C464" s="10"/>
      <c r="D464" s="10"/>
      <c r="E464" s="10"/>
      <c r="F464" s="10"/>
      <c r="G464" s="10"/>
      <c r="H464" s="12"/>
      <c r="I464" s="10"/>
      <c r="J464" s="10"/>
      <c r="K464" s="10"/>
      <c r="L464" s="10"/>
      <c r="M464" s="10"/>
      <c r="N464" s="10"/>
    </row>
    <row r="465" spans="2:14">
      <c r="B465" s="10"/>
      <c r="C465" s="10"/>
      <c r="D465" s="10"/>
      <c r="E465" s="10"/>
      <c r="F465" s="10"/>
      <c r="G465" s="10"/>
      <c r="H465" s="12"/>
      <c r="I465" s="10"/>
      <c r="J465" s="10"/>
      <c r="K465" s="10"/>
      <c r="L465" s="10"/>
      <c r="M465" s="10"/>
      <c r="N465" s="10"/>
    </row>
    <row r="466" spans="2:14">
      <c r="B466" s="10"/>
      <c r="C466" s="10"/>
      <c r="D466" s="10"/>
      <c r="E466" s="10"/>
      <c r="F466" s="10"/>
      <c r="G466" s="10"/>
      <c r="H466" s="12"/>
      <c r="I466" s="10"/>
      <c r="J466" s="10"/>
      <c r="K466" s="10"/>
      <c r="L466" s="10"/>
      <c r="M466" s="10"/>
      <c r="N466" s="10"/>
    </row>
    <row r="467" spans="2:14">
      <c r="B467" s="10"/>
      <c r="C467" s="10"/>
      <c r="D467" s="10"/>
      <c r="E467" s="10"/>
      <c r="F467" s="10"/>
      <c r="G467" s="10"/>
      <c r="H467" s="12"/>
      <c r="I467" s="10"/>
      <c r="J467" s="10"/>
      <c r="K467" s="10"/>
      <c r="L467" s="10"/>
      <c r="M467" s="10"/>
      <c r="N467" s="10"/>
    </row>
    <row r="468" spans="2:14">
      <c r="B468" s="10"/>
      <c r="C468" s="10"/>
      <c r="D468" s="10"/>
      <c r="E468" s="10"/>
      <c r="F468" s="10"/>
      <c r="G468" s="10"/>
      <c r="H468" s="12"/>
      <c r="I468" s="10"/>
      <c r="J468" s="10"/>
      <c r="K468" s="10"/>
      <c r="L468" s="10"/>
      <c r="M468" s="10"/>
      <c r="N468" s="10"/>
    </row>
    <row r="469" spans="2:14">
      <c r="B469" s="10"/>
      <c r="C469" s="10"/>
      <c r="D469" s="10"/>
      <c r="E469" s="10"/>
      <c r="F469" s="10"/>
      <c r="G469" s="10"/>
      <c r="H469" s="12"/>
      <c r="I469" s="10"/>
      <c r="J469" s="10"/>
      <c r="K469" s="10"/>
      <c r="L469" s="10"/>
      <c r="M469" s="10"/>
      <c r="N469" s="10"/>
    </row>
    <row r="470" spans="2:14">
      <c r="B470" s="10"/>
      <c r="C470" s="10"/>
      <c r="D470" s="10"/>
      <c r="E470" s="10"/>
      <c r="F470" s="10"/>
      <c r="G470" s="10"/>
      <c r="H470" s="12"/>
      <c r="I470" s="10"/>
      <c r="J470" s="10"/>
      <c r="K470" s="10"/>
      <c r="L470" s="10"/>
      <c r="M470" s="10"/>
      <c r="N470" s="10"/>
    </row>
    <row r="471" spans="2:14">
      <c r="B471" s="10"/>
      <c r="C471" s="10"/>
      <c r="D471" s="10"/>
      <c r="E471" s="10"/>
      <c r="F471" s="10"/>
      <c r="G471" s="10"/>
      <c r="H471" s="12"/>
      <c r="I471" s="10"/>
      <c r="J471" s="10"/>
      <c r="K471" s="10"/>
      <c r="L471" s="10"/>
      <c r="M471" s="10"/>
      <c r="N471" s="10"/>
    </row>
    <row r="472" spans="2:14">
      <c r="B472" s="10"/>
      <c r="C472" s="10"/>
      <c r="D472" s="10"/>
      <c r="E472" s="10"/>
      <c r="F472" s="10"/>
      <c r="G472" s="10"/>
      <c r="H472" s="12"/>
      <c r="I472" s="10"/>
      <c r="J472" s="10"/>
      <c r="K472" s="10"/>
      <c r="L472" s="10"/>
      <c r="M472" s="10"/>
      <c r="N472" s="10"/>
    </row>
    <row r="473" spans="2:14">
      <c r="B473" s="10"/>
      <c r="C473" s="10"/>
      <c r="D473" s="10"/>
      <c r="E473" s="10"/>
      <c r="F473" s="10"/>
      <c r="G473" s="10"/>
      <c r="H473" s="12"/>
      <c r="I473" s="10"/>
      <c r="J473" s="10"/>
      <c r="K473" s="10"/>
      <c r="L473" s="10"/>
      <c r="M473" s="10"/>
      <c r="N473" s="10"/>
    </row>
    <row r="474" spans="2:14">
      <c r="B474" s="10"/>
      <c r="C474" s="10"/>
      <c r="D474" s="10"/>
      <c r="E474" s="10"/>
      <c r="F474" s="10"/>
      <c r="G474" s="10"/>
      <c r="H474" s="12"/>
      <c r="I474" s="10"/>
      <c r="J474" s="10"/>
      <c r="K474" s="10"/>
      <c r="L474" s="10"/>
      <c r="M474" s="10"/>
      <c r="N474" s="10"/>
    </row>
    <row r="475" spans="2:14">
      <c r="B475" s="10"/>
      <c r="C475" s="10"/>
      <c r="D475" s="10"/>
      <c r="E475" s="10"/>
      <c r="F475" s="10"/>
      <c r="G475" s="10"/>
      <c r="H475" s="12"/>
      <c r="I475" s="10"/>
      <c r="J475" s="10"/>
      <c r="K475" s="10"/>
      <c r="L475" s="10"/>
      <c r="M475" s="10"/>
      <c r="N475" s="10"/>
    </row>
    <row r="476" spans="2:14">
      <c r="B476" s="10"/>
      <c r="C476" s="10"/>
      <c r="D476" s="10"/>
      <c r="E476" s="10"/>
      <c r="F476" s="10"/>
      <c r="G476" s="10"/>
      <c r="H476" s="12"/>
      <c r="I476" s="10"/>
      <c r="J476" s="10"/>
      <c r="K476" s="10"/>
      <c r="L476" s="10"/>
      <c r="M476" s="10"/>
      <c r="N476" s="10"/>
    </row>
    <row r="477" spans="2:14">
      <c r="B477" s="10"/>
      <c r="C477" s="10"/>
      <c r="D477" s="10"/>
      <c r="E477" s="10"/>
      <c r="F477" s="10"/>
      <c r="G477" s="10"/>
      <c r="H477" s="12"/>
      <c r="I477" s="10"/>
      <c r="J477" s="10"/>
      <c r="K477" s="10"/>
      <c r="L477" s="10"/>
      <c r="M477" s="10"/>
      <c r="N477" s="10"/>
    </row>
    <row r="478" spans="2:14">
      <c r="B478" s="10"/>
      <c r="C478" s="10"/>
      <c r="D478" s="10"/>
      <c r="E478" s="10"/>
      <c r="F478" s="10"/>
      <c r="G478" s="10"/>
      <c r="H478" s="12"/>
      <c r="I478" s="10"/>
      <c r="J478" s="10"/>
      <c r="K478" s="10"/>
      <c r="L478" s="10"/>
      <c r="M478" s="10"/>
      <c r="N478" s="10"/>
    </row>
    <row r="479" spans="2:14">
      <c r="B479" s="10"/>
      <c r="C479" s="10"/>
      <c r="D479" s="10"/>
      <c r="E479" s="10"/>
      <c r="F479" s="10"/>
      <c r="G479" s="10"/>
      <c r="H479" s="12"/>
      <c r="I479" s="10"/>
      <c r="J479" s="10"/>
      <c r="K479" s="10"/>
      <c r="L479" s="10"/>
      <c r="M479" s="10"/>
      <c r="N479" s="10"/>
    </row>
    <row r="480" spans="2:14">
      <c r="B480" s="10"/>
      <c r="C480" s="10"/>
      <c r="D480" s="10"/>
      <c r="E480" s="10"/>
      <c r="F480" s="10"/>
      <c r="G480" s="10"/>
      <c r="H480" s="12"/>
      <c r="I480" s="10"/>
      <c r="J480" s="10"/>
      <c r="K480" s="10"/>
      <c r="L480" s="10"/>
      <c r="M480" s="10"/>
      <c r="N480" s="10"/>
    </row>
    <row r="481" spans="2:14">
      <c r="B481" s="10"/>
      <c r="C481" s="10"/>
      <c r="D481" s="10"/>
      <c r="E481" s="10"/>
      <c r="F481" s="10"/>
      <c r="G481" s="10"/>
      <c r="H481" s="12"/>
      <c r="I481" s="10"/>
      <c r="J481" s="10"/>
      <c r="K481" s="10"/>
      <c r="L481" s="10"/>
      <c r="M481" s="10"/>
      <c r="N481" s="10"/>
    </row>
    <row r="482" spans="2:14">
      <c r="B482" s="10"/>
      <c r="C482" s="10"/>
      <c r="D482" s="10"/>
      <c r="E482" s="10"/>
      <c r="F482" s="10"/>
      <c r="G482" s="10"/>
      <c r="H482" s="12"/>
      <c r="I482" s="10"/>
      <c r="J482" s="10"/>
      <c r="K482" s="10"/>
      <c r="L482" s="10"/>
      <c r="M482" s="10"/>
      <c r="N482" s="10"/>
    </row>
    <row r="483" spans="2:14">
      <c r="B483" s="10"/>
      <c r="C483" s="10"/>
      <c r="D483" s="10"/>
      <c r="E483" s="10"/>
      <c r="F483" s="10"/>
      <c r="G483" s="10"/>
      <c r="H483" s="12"/>
      <c r="I483" s="10"/>
      <c r="J483" s="10"/>
      <c r="K483" s="10"/>
      <c r="L483" s="10"/>
      <c r="M483" s="10"/>
      <c r="N483" s="10"/>
    </row>
    <row r="484" spans="2:14">
      <c r="B484" s="10"/>
      <c r="C484" s="10"/>
      <c r="D484" s="10"/>
      <c r="E484" s="10"/>
      <c r="F484" s="10"/>
      <c r="G484" s="10"/>
      <c r="H484" s="12"/>
      <c r="I484" s="10"/>
      <c r="J484" s="10"/>
      <c r="K484" s="10"/>
      <c r="L484" s="10"/>
      <c r="M484" s="10"/>
      <c r="N484" s="10"/>
    </row>
    <row r="485" spans="2:14">
      <c r="B485" s="10"/>
      <c r="C485" s="10"/>
      <c r="D485" s="10"/>
      <c r="E485" s="10"/>
      <c r="F485" s="10"/>
      <c r="G485" s="10"/>
      <c r="H485" s="12"/>
      <c r="I485" s="10"/>
      <c r="J485" s="10"/>
      <c r="K485" s="10"/>
      <c r="L485" s="10"/>
      <c r="M485" s="10"/>
      <c r="N485" s="10"/>
    </row>
    <row r="486" spans="2:14">
      <c r="B486" s="10"/>
      <c r="C486" s="10"/>
      <c r="D486" s="10"/>
      <c r="E486" s="10"/>
      <c r="F486" s="10"/>
      <c r="G486" s="10"/>
      <c r="H486" s="12"/>
      <c r="I486" s="10"/>
      <c r="J486" s="10"/>
      <c r="K486" s="10"/>
      <c r="L486" s="10"/>
      <c r="M486" s="10"/>
      <c r="N486" s="10"/>
    </row>
    <row r="487" spans="2:14">
      <c r="B487" s="10"/>
      <c r="C487" s="10"/>
      <c r="D487" s="10"/>
      <c r="E487" s="10"/>
      <c r="F487" s="10"/>
      <c r="G487" s="10"/>
      <c r="H487" s="12"/>
      <c r="I487" s="10"/>
      <c r="J487" s="10"/>
      <c r="K487" s="10"/>
      <c r="L487" s="10"/>
      <c r="M487" s="10"/>
      <c r="N487" s="10"/>
    </row>
    <row r="488" spans="2:14">
      <c r="B488" s="10"/>
      <c r="C488" s="10"/>
      <c r="D488" s="10"/>
      <c r="E488" s="10"/>
      <c r="F488" s="10"/>
      <c r="G488" s="10"/>
      <c r="H488" s="12"/>
      <c r="I488" s="10"/>
      <c r="J488" s="10"/>
      <c r="K488" s="10"/>
      <c r="L488" s="10"/>
      <c r="M488" s="10"/>
      <c r="N488" s="10"/>
    </row>
    <row r="489" spans="2:14">
      <c r="B489" s="10"/>
      <c r="C489" s="10"/>
      <c r="D489" s="10"/>
      <c r="E489" s="10"/>
      <c r="F489" s="10"/>
      <c r="G489" s="10"/>
      <c r="H489" s="12"/>
      <c r="I489" s="10"/>
      <c r="J489" s="10"/>
      <c r="K489" s="10"/>
      <c r="L489" s="10"/>
      <c r="M489" s="10"/>
      <c r="N489" s="10"/>
    </row>
    <row r="490" spans="2:14">
      <c r="B490" s="10"/>
      <c r="C490" s="10"/>
      <c r="D490" s="10"/>
      <c r="E490" s="10"/>
      <c r="F490" s="10"/>
      <c r="G490" s="10"/>
      <c r="H490" s="12"/>
      <c r="I490" s="10"/>
      <c r="J490" s="10"/>
      <c r="K490" s="10"/>
      <c r="L490" s="10"/>
      <c r="M490" s="10"/>
      <c r="N490" s="10"/>
    </row>
    <row r="491" spans="2:14">
      <c r="B491" s="10"/>
      <c r="C491" s="10"/>
      <c r="D491" s="10"/>
      <c r="E491" s="10"/>
      <c r="F491" s="10"/>
      <c r="G491" s="10"/>
      <c r="H491" s="12"/>
      <c r="I491" s="10"/>
      <c r="J491" s="10"/>
      <c r="K491" s="10"/>
      <c r="L491" s="10"/>
      <c r="M491" s="10"/>
      <c r="N491" s="10"/>
    </row>
    <row r="492" spans="2:14">
      <c r="B492" s="10"/>
      <c r="C492" s="10"/>
      <c r="D492" s="10"/>
      <c r="E492" s="10"/>
      <c r="F492" s="10"/>
      <c r="G492" s="10"/>
      <c r="H492" s="12"/>
      <c r="I492" s="10"/>
      <c r="J492" s="10"/>
      <c r="K492" s="10"/>
      <c r="L492" s="10"/>
      <c r="M492" s="10"/>
      <c r="N492" s="10"/>
    </row>
    <row r="493" spans="2:14">
      <c r="B493" s="10"/>
      <c r="C493" s="10"/>
      <c r="D493" s="10"/>
      <c r="E493" s="10"/>
      <c r="F493" s="10"/>
      <c r="G493" s="10"/>
      <c r="H493" s="12"/>
      <c r="I493" s="10"/>
      <c r="J493" s="10"/>
      <c r="K493" s="10"/>
      <c r="L493" s="10"/>
      <c r="M493" s="10"/>
      <c r="N493" s="10"/>
    </row>
    <row r="494" spans="2:14">
      <c r="B494" s="10"/>
      <c r="C494" s="10"/>
      <c r="D494" s="10"/>
      <c r="E494" s="10"/>
      <c r="F494" s="10"/>
      <c r="G494" s="10"/>
      <c r="H494" s="12"/>
      <c r="I494" s="10"/>
      <c r="J494" s="10"/>
      <c r="K494" s="10"/>
      <c r="L494" s="10"/>
      <c r="M494" s="10"/>
      <c r="N494" s="10"/>
    </row>
    <row r="495" spans="2:14">
      <c r="B495" s="10"/>
      <c r="C495" s="10"/>
      <c r="D495" s="10"/>
      <c r="E495" s="10"/>
      <c r="F495" s="10"/>
      <c r="G495" s="10"/>
      <c r="H495" s="12"/>
      <c r="I495" s="10"/>
      <c r="J495" s="10"/>
      <c r="K495" s="10"/>
      <c r="L495" s="10"/>
      <c r="M495" s="10"/>
      <c r="N495" s="10"/>
    </row>
    <row r="496" spans="2:14">
      <c r="B496" s="10"/>
      <c r="C496" s="10"/>
      <c r="D496" s="10"/>
      <c r="E496" s="10"/>
      <c r="F496" s="10"/>
      <c r="G496" s="10"/>
      <c r="H496" s="12"/>
      <c r="I496" s="10"/>
      <c r="J496" s="10"/>
      <c r="K496" s="10"/>
      <c r="L496" s="10"/>
      <c r="M496" s="10"/>
      <c r="N496" s="10"/>
    </row>
    <row r="497" spans="2:14">
      <c r="B497" s="10"/>
      <c r="C497" s="10"/>
      <c r="D497" s="10"/>
      <c r="E497" s="10"/>
      <c r="F497" s="10"/>
      <c r="G497" s="10"/>
      <c r="H497" s="12"/>
      <c r="I497" s="10"/>
      <c r="J497" s="10"/>
      <c r="K497" s="10"/>
      <c r="L497" s="10"/>
      <c r="M497" s="10"/>
      <c r="N497" s="10"/>
    </row>
    <row r="498" spans="2:14">
      <c r="B498" s="10"/>
      <c r="C498" s="10"/>
      <c r="D498" s="10"/>
      <c r="E498" s="10"/>
      <c r="F498" s="10"/>
      <c r="G498" s="10"/>
      <c r="H498" s="12"/>
      <c r="I498" s="10"/>
      <c r="J498" s="10"/>
      <c r="K498" s="10"/>
      <c r="L498" s="10"/>
      <c r="M498" s="10"/>
      <c r="N498" s="10"/>
    </row>
    <row r="499" spans="2:14">
      <c r="B499" s="10"/>
      <c r="C499" s="10"/>
      <c r="D499" s="10"/>
      <c r="E499" s="10"/>
      <c r="F499" s="10"/>
      <c r="G499" s="10"/>
      <c r="H499" s="12"/>
      <c r="I499" s="10"/>
      <c r="J499" s="10"/>
      <c r="K499" s="10"/>
      <c r="L499" s="10"/>
      <c r="M499" s="10"/>
      <c r="N499" s="10"/>
    </row>
    <row r="500" spans="2:14">
      <c r="B500" s="10"/>
      <c r="C500" s="10"/>
      <c r="D500" s="10"/>
      <c r="E500" s="10"/>
      <c r="F500" s="10"/>
      <c r="G500" s="10"/>
      <c r="H500" s="12"/>
      <c r="I500" s="10"/>
      <c r="J500" s="10"/>
      <c r="K500" s="10"/>
      <c r="L500" s="10"/>
      <c r="M500" s="10"/>
      <c r="N500" s="10"/>
    </row>
    <row r="501" spans="2:14">
      <c r="B501" s="10"/>
      <c r="C501" s="10"/>
      <c r="D501" s="10"/>
      <c r="E501" s="10"/>
      <c r="F501" s="10"/>
      <c r="G501" s="10"/>
      <c r="H501" s="12"/>
      <c r="I501" s="10"/>
      <c r="J501" s="10"/>
      <c r="K501" s="10"/>
      <c r="L501" s="10"/>
      <c r="M501" s="10"/>
      <c r="N501" s="10"/>
    </row>
    <row r="502" spans="2:14">
      <c r="B502" s="10"/>
      <c r="C502" s="10"/>
      <c r="D502" s="10"/>
      <c r="E502" s="10"/>
      <c r="F502" s="10"/>
      <c r="G502" s="10"/>
      <c r="H502" s="12"/>
      <c r="I502" s="10"/>
      <c r="J502" s="10"/>
      <c r="K502" s="10"/>
      <c r="L502" s="10"/>
      <c r="M502" s="10"/>
      <c r="N502" s="10"/>
    </row>
    <row r="503" spans="2:14">
      <c r="B503" s="10"/>
      <c r="C503" s="10"/>
      <c r="D503" s="10"/>
      <c r="E503" s="10"/>
      <c r="F503" s="10"/>
      <c r="G503" s="10"/>
      <c r="H503" s="12"/>
      <c r="I503" s="10"/>
      <c r="J503" s="10"/>
      <c r="K503" s="10"/>
      <c r="L503" s="10"/>
      <c r="M503" s="10"/>
      <c r="N503" s="10"/>
    </row>
    <row r="504" spans="2:14">
      <c r="B504" s="10"/>
      <c r="C504" s="10"/>
      <c r="D504" s="10"/>
      <c r="E504" s="10"/>
      <c r="F504" s="10"/>
      <c r="G504" s="10"/>
      <c r="H504" s="12"/>
      <c r="I504" s="10"/>
      <c r="J504" s="10"/>
      <c r="K504" s="10"/>
      <c r="L504" s="10"/>
      <c r="M504" s="10"/>
      <c r="N504" s="10"/>
    </row>
    <row r="505" spans="2:14">
      <c r="B505" s="10"/>
      <c r="C505" s="10"/>
      <c r="D505" s="10"/>
      <c r="E505" s="10"/>
      <c r="F505" s="10"/>
      <c r="G505" s="10"/>
      <c r="H505" s="12"/>
      <c r="I505" s="10"/>
      <c r="J505" s="10"/>
      <c r="K505" s="10"/>
      <c r="L505" s="10"/>
      <c r="M505" s="10"/>
      <c r="N505" s="10"/>
    </row>
    <row r="506" spans="2:14">
      <c r="B506" s="10"/>
      <c r="C506" s="10"/>
      <c r="D506" s="10"/>
      <c r="E506" s="10"/>
      <c r="F506" s="10"/>
      <c r="G506" s="10"/>
      <c r="H506" s="12"/>
      <c r="I506" s="10"/>
      <c r="J506" s="10"/>
      <c r="K506" s="10"/>
      <c r="L506" s="10"/>
      <c r="M506" s="10"/>
      <c r="N506" s="10"/>
    </row>
    <row r="507" spans="2:14">
      <c r="B507" s="10"/>
      <c r="C507" s="10"/>
      <c r="D507" s="10"/>
      <c r="E507" s="10"/>
      <c r="F507" s="10"/>
      <c r="G507" s="10"/>
      <c r="H507" s="12"/>
      <c r="I507" s="10"/>
      <c r="J507" s="10"/>
      <c r="K507" s="10"/>
      <c r="L507" s="10"/>
      <c r="M507" s="10"/>
      <c r="N507" s="10"/>
    </row>
    <row r="508" spans="2:14">
      <c r="B508" s="10"/>
      <c r="C508" s="10"/>
      <c r="D508" s="10"/>
      <c r="E508" s="10"/>
      <c r="F508" s="10"/>
      <c r="G508" s="10"/>
      <c r="H508" s="12"/>
      <c r="I508" s="10"/>
      <c r="J508" s="10"/>
      <c r="K508" s="10"/>
      <c r="L508" s="10"/>
      <c r="M508" s="10"/>
      <c r="N508" s="10"/>
    </row>
    <row r="509" spans="2:14">
      <c r="B509" s="10"/>
      <c r="C509" s="10"/>
      <c r="D509" s="10"/>
      <c r="E509" s="10"/>
      <c r="F509" s="10"/>
      <c r="G509" s="10"/>
      <c r="H509" s="12"/>
      <c r="I509" s="10"/>
      <c r="J509" s="10"/>
      <c r="K509" s="10"/>
      <c r="L509" s="10"/>
      <c r="M509" s="10"/>
      <c r="N509" s="10"/>
    </row>
    <row r="510" spans="2:14">
      <c r="B510" s="10"/>
      <c r="C510" s="10"/>
      <c r="D510" s="10"/>
      <c r="E510" s="10"/>
      <c r="F510" s="10"/>
      <c r="G510" s="10"/>
      <c r="H510" s="12"/>
      <c r="I510" s="10"/>
      <c r="J510" s="10"/>
      <c r="K510" s="10"/>
      <c r="L510" s="10"/>
      <c r="M510" s="10"/>
      <c r="N510" s="10"/>
    </row>
    <row r="511" spans="2:14">
      <c r="B511" s="10"/>
      <c r="C511" s="10"/>
      <c r="D511" s="10"/>
      <c r="E511" s="10"/>
      <c r="F511" s="10"/>
      <c r="G511" s="10"/>
      <c r="H511" s="12"/>
      <c r="I511" s="10"/>
      <c r="J511" s="10"/>
      <c r="K511" s="10"/>
      <c r="L511" s="10"/>
      <c r="M511" s="10"/>
      <c r="N511" s="10"/>
    </row>
    <row r="512" spans="2:14">
      <c r="B512" s="10"/>
      <c r="C512" s="10"/>
      <c r="D512" s="10"/>
      <c r="E512" s="10"/>
      <c r="F512" s="10"/>
      <c r="G512" s="10"/>
      <c r="H512" s="12"/>
      <c r="I512" s="10"/>
      <c r="J512" s="10"/>
      <c r="K512" s="10"/>
      <c r="L512" s="10"/>
      <c r="M512" s="10"/>
      <c r="N512" s="10"/>
    </row>
    <row r="513" spans="2:14">
      <c r="B513" s="10"/>
      <c r="C513" s="10"/>
      <c r="D513" s="10"/>
      <c r="E513" s="10"/>
      <c r="F513" s="10"/>
      <c r="G513" s="10"/>
      <c r="H513" s="12"/>
      <c r="I513" s="10"/>
      <c r="J513" s="10"/>
      <c r="K513" s="10"/>
      <c r="L513" s="10"/>
      <c r="M513" s="10"/>
      <c r="N513" s="10"/>
    </row>
    <row r="514" spans="2:14">
      <c r="B514" s="10"/>
      <c r="C514" s="10"/>
      <c r="D514" s="10"/>
      <c r="E514" s="10"/>
      <c r="F514" s="10"/>
      <c r="G514" s="10"/>
      <c r="H514" s="12"/>
      <c r="I514" s="10"/>
      <c r="J514" s="10"/>
      <c r="K514" s="10"/>
      <c r="L514" s="10"/>
      <c r="M514" s="10"/>
      <c r="N514" s="10"/>
    </row>
    <row r="515" spans="2:14">
      <c r="B515" s="10"/>
      <c r="C515" s="10"/>
      <c r="D515" s="10"/>
      <c r="E515" s="10"/>
      <c r="F515" s="10"/>
      <c r="G515" s="10"/>
      <c r="H515" s="12"/>
      <c r="I515" s="10"/>
      <c r="J515" s="10"/>
      <c r="K515" s="10"/>
      <c r="L515" s="10"/>
      <c r="M515" s="10"/>
      <c r="N515" s="10"/>
    </row>
    <row r="516" spans="2:14">
      <c r="B516" s="10"/>
      <c r="C516" s="10"/>
      <c r="D516" s="10"/>
      <c r="E516" s="10"/>
      <c r="F516" s="10"/>
      <c r="G516" s="10"/>
      <c r="H516" s="12"/>
      <c r="I516" s="10"/>
      <c r="J516" s="10"/>
      <c r="K516" s="10"/>
      <c r="L516" s="10"/>
      <c r="M516" s="10"/>
      <c r="N516" s="10"/>
    </row>
    <row r="517" spans="2:14">
      <c r="B517" s="10"/>
      <c r="C517" s="10"/>
      <c r="D517" s="10"/>
      <c r="E517" s="10"/>
      <c r="F517" s="10"/>
      <c r="G517" s="10"/>
      <c r="H517" s="12"/>
      <c r="I517" s="10"/>
      <c r="J517" s="10"/>
      <c r="K517" s="10"/>
      <c r="L517" s="10"/>
      <c r="M517" s="10"/>
      <c r="N517" s="10"/>
    </row>
    <row r="518" spans="2:14">
      <c r="B518" s="10"/>
      <c r="C518" s="10"/>
      <c r="D518" s="10"/>
      <c r="E518" s="10"/>
      <c r="F518" s="10"/>
      <c r="G518" s="10"/>
      <c r="H518" s="12"/>
      <c r="I518" s="10"/>
      <c r="J518" s="10"/>
      <c r="K518" s="10"/>
      <c r="L518" s="10"/>
      <c r="M518" s="10"/>
      <c r="N518" s="10"/>
    </row>
    <row r="519" spans="2:14">
      <c r="B519" s="10"/>
      <c r="C519" s="10"/>
      <c r="D519" s="10"/>
      <c r="E519" s="10"/>
      <c r="F519" s="10"/>
      <c r="G519" s="10"/>
      <c r="H519" s="12"/>
      <c r="I519" s="10"/>
      <c r="J519" s="10"/>
      <c r="K519" s="10"/>
      <c r="L519" s="10"/>
      <c r="M519" s="10"/>
      <c r="N519" s="10"/>
    </row>
    <row r="520" spans="2:14">
      <c r="B520" s="10"/>
      <c r="C520" s="10"/>
      <c r="D520" s="10"/>
      <c r="E520" s="10"/>
      <c r="F520" s="10"/>
      <c r="G520" s="10"/>
      <c r="H520" s="12"/>
      <c r="I520" s="10"/>
      <c r="J520" s="10"/>
      <c r="K520" s="10"/>
      <c r="L520" s="10"/>
      <c r="M520" s="10"/>
      <c r="N520" s="10"/>
    </row>
    <row r="521" spans="2:14">
      <c r="B521" s="10"/>
      <c r="C521" s="10"/>
      <c r="D521" s="10"/>
      <c r="E521" s="10"/>
      <c r="F521" s="10"/>
      <c r="G521" s="10"/>
      <c r="H521" s="12"/>
      <c r="I521" s="10"/>
      <c r="J521" s="10"/>
      <c r="K521" s="10"/>
      <c r="L521" s="10"/>
      <c r="M521" s="10"/>
      <c r="N521" s="10"/>
    </row>
    <row r="522" spans="2:14">
      <c r="B522" s="10"/>
      <c r="C522" s="10"/>
      <c r="D522" s="10"/>
      <c r="E522" s="10"/>
      <c r="F522" s="10"/>
      <c r="G522" s="10"/>
      <c r="H522" s="12"/>
      <c r="I522" s="10"/>
      <c r="J522" s="10"/>
      <c r="K522" s="10"/>
      <c r="L522" s="10"/>
      <c r="M522" s="10"/>
      <c r="N522" s="10"/>
    </row>
    <row r="523" spans="2:14">
      <c r="B523" s="10"/>
      <c r="C523" s="10"/>
      <c r="D523" s="10"/>
      <c r="E523" s="10"/>
      <c r="F523" s="10"/>
      <c r="G523" s="10"/>
      <c r="H523" s="12"/>
      <c r="I523" s="10"/>
      <c r="J523" s="10"/>
      <c r="K523" s="10"/>
      <c r="L523" s="10"/>
      <c r="M523" s="10"/>
      <c r="N523" s="10"/>
    </row>
    <row r="524" spans="2:14">
      <c r="B524" s="10"/>
      <c r="C524" s="10"/>
      <c r="D524" s="10"/>
      <c r="E524" s="10"/>
      <c r="F524" s="10"/>
      <c r="G524" s="10"/>
      <c r="H524" s="12"/>
      <c r="I524" s="10"/>
      <c r="J524" s="10"/>
      <c r="K524" s="10"/>
      <c r="L524" s="10"/>
      <c r="M524" s="10"/>
      <c r="N524" s="10"/>
    </row>
    <row r="525" spans="2:14">
      <c r="B525" s="10"/>
      <c r="C525" s="10"/>
      <c r="D525" s="10"/>
      <c r="E525" s="10"/>
      <c r="F525" s="10"/>
      <c r="G525" s="10"/>
      <c r="H525" s="12"/>
      <c r="I525" s="10"/>
      <c r="J525" s="10"/>
      <c r="K525" s="10"/>
      <c r="L525" s="10"/>
      <c r="M525" s="10"/>
      <c r="N525" s="10"/>
    </row>
    <row r="526" spans="2:14">
      <c r="B526" s="10"/>
      <c r="C526" s="10"/>
      <c r="D526" s="10"/>
      <c r="E526" s="10"/>
      <c r="F526" s="10"/>
      <c r="G526" s="10"/>
      <c r="H526" s="12"/>
      <c r="I526" s="10"/>
      <c r="J526" s="10"/>
      <c r="K526" s="10"/>
      <c r="L526" s="10"/>
      <c r="M526" s="10"/>
      <c r="N526" s="10"/>
    </row>
    <row r="527" spans="2:14">
      <c r="B527" s="10"/>
      <c r="C527" s="10"/>
      <c r="D527" s="10"/>
      <c r="E527" s="10"/>
      <c r="F527" s="10"/>
      <c r="G527" s="10"/>
      <c r="H527" s="12"/>
      <c r="I527" s="10"/>
      <c r="J527" s="10"/>
      <c r="K527" s="10"/>
      <c r="L527" s="10"/>
      <c r="M527" s="10"/>
      <c r="N527" s="10"/>
    </row>
    <row r="528" spans="2:14">
      <c r="B528" s="10"/>
      <c r="C528" s="10"/>
      <c r="D528" s="10"/>
      <c r="E528" s="10"/>
      <c r="F528" s="10"/>
      <c r="G528" s="10"/>
      <c r="H528" s="12"/>
      <c r="I528" s="10"/>
      <c r="J528" s="10"/>
      <c r="K528" s="10"/>
      <c r="L528" s="10"/>
      <c r="M528" s="10"/>
      <c r="N528" s="10"/>
    </row>
    <row r="529" spans="2:14">
      <c r="B529" s="10"/>
      <c r="C529" s="10"/>
      <c r="D529" s="10"/>
      <c r="E529" s="10"/>
      <c r="F529" s="10"/>
      <c r="G529" s="10"/>
      <c r="H529" s="12"/>
      <c r="I529" s="10"/>
      <c r="J529" s="10"/>
      <c r="K529" s="10"/>
      <c r="L529" s="10"/>
      <c r="M529" s="10"/>
      <c r="N529" s="10"/>
    </row>
    <row r="530" spans="2:14">
      <c r="B530" s="10"/>
      <c r="C530" s="10"/>
      <c r="D530" s="10"/>
      <c r="E530" s="10"/>
      <c r="F530" s="10"/>
      <c r="G530" s="10"/>
      <c r="H530" s="12"/>
      <c r="I530" s="10"/>
      <c r="J530" s="10"/>
      <c r="K530" s="10"/>
      <c r="L530" s="10"/>
      <c r="M530" s="10"/>
      <c r="N530" s="10"/>
    </row>
    <row r="531" spans="2:14">
      <c r="B531" s="10"/>
      <c r="C531" s="10"/>
      <c r="D531" s="10"/>
      <c r="E531" s="10"/>
      <c r="F531" s="10"/>
      <c r="G531" s="10"/>
      <c r="H531" s="12"/>
      <c r="I531" s="10"/>
      <c r="J531" s="10"/>
      <c r="K531" s="10"/>
      <c r="L531" s="10"/>
      <c r="M531" s="10"/>
      <c r="N531" s="10"/>
    </row>
    <row r="532" spans="2:14">
      <c r="B532" s="10"/>
      <c r="C532" s="10"/>
      <c r="D532" s="10"/>
      <c r="E532" s="10"/>
      <c r="F532" s="10"/>
      <c r="G532" s="10"/>
      <c r="H532" s="12"/>
      <c r="I532" s="10"/>
      <c r="J532" s="10"/>
      <c r="K532" s="10"/>
      <c r="L532" s="10"/>
      <c r="M532" s="10"/>
      <c r="N532" s="10"/>
    </row>
    <row r="533" spans="2:14">
      <c r="B533" s="10"/>
      <c r="C533" s="10"/>
      <c r="D533" s="10"/>
      <c r="E533" s="10"/>
      <c r="F533" s="10"/>
      <c r="G533" s="10"/>
      <c r="H533" s="12"/>
      <c r="I533" s="10"/>
      <c r="J533" s="10"/>
      <c r="K533" s="10"/>
      <c r="L533" s="10"/>
      <c r="M533" s="10"/>
      <c r="N533" s="10"/>
    </row>
    <row r="534" spans="2:14">
      <c r="B534" s="10"/>
      <c r="C534" s="10"/>
      <c r="D534" s="10"/>
      <c r="E534" s="10"/>
      <c r="F534" s="10"/>
      <c r="G534" s="10"/>
      <c r="H534" s="12"/>
      <c r="I534" s="10"/>
      <c r="J534" s="10"/>
      <c r="K534" s="10"/>
      <c r="L534" s="10"/>
      <c r="M534" s="10"/>
      <c r="N534" s="10"/>
    </row>
    <row r="535" spans="2:14">
      <c r="B535" s="10"/>
      <c r="C535" s="10"/>
      <c r="D535" s="10"/>
      <c r="E535" s="10"/>
      <c r="F535" s="10"/>
      <c r="G535" s="10"/>
      <c r="H535" s="12"/>
      <c r="I535" s="10"/>
      <c r="J535" s="10"/>
      <c r="K535" s="10"/>
      <c r="L535" s="10"/>
      <c r="M535" s="10"/>
      <c r="N535" s="10"/>
    </row>
    <row r="536" spans="2:14">
      <c r="B536" s="10"/>
      <c r="C536" s="10"/>
      <c r="D536" s="10"/>
      <c r="E536" s="10"/>
      <c r="F536" s="10"/>
      <c r="G536" s="10"/>
      <c r="H536" s="12"/>
      <c r="I536" s="10"/>
      <c r="J536" s="10"/>
      <c r="K536" s="10"/>
      <c r="L536" s="10"/>
      <c r="M536" s="10"/>
      <c r="N536" s="10"/>
    </row>
    <row r="537" spans="2:14">
      <c r="B537" s="10"/>
      <c r="C537" s="10"/>
      <c r="D537" s="10"/>
      <c r="E537" s="10"/>
      <c r="F537" s="10"/>
      <c r="G537" s="10"/>
      <c r="H537" s="12"/>
      <c r="I537" s="10"/>
      <c r="J537" s="10"/>
      <c r="K537" s="10"/>
      <c r="L537" s="10"/>
      <c r="M537" s="10"/>
      <c r="N537" s="10"/>
    </row>
    <row r="538" spans="2:14">
      <c r="B538" s="10"/>
      <c r="C538" s="10"/>
      <c r="D538" s="10"/>
      <c r="E538" s="10"/>
      <c r="F538" s="10"/>
      <c r="G538" s="10"/>
      <c r="H538" s="12"/>
      <c r="I538" s="10"/>
      <c r="J538" s="10"/>
      <c r="K538" s="10"/>
      <c r="L538" s="10"/>
      <c r="M538" s="10"/>
      <c r="N538" s="10"/>
    </row>
    <row r="539" spans="2:14">
      <c r="B539" s="10"/>
      <c r="C539" s="10"/>
      <c r="D539" s="10"/>
      <c r="E539" s="10"/>
      <c r="F539" s="10"/>
      <c r="G539" s="10"/>
      <c r="H539" s="12"/>
      <c r="I539" s="10"/>
      <c r="J539" s="10"/>
      <c r="K539" s="10"/>
      <c r="L539" s="10"/>
      <c r="M539" s="10"/>
      <c r="N539" s="10"/>
    </row>
    <row r="540" spans="2:14">
      <c r="B540" s="10"/>
      <c r="C540" s="10"/>
      <c r="D540" s="10"/>
      <c r="E540" s="10"/>
      <c r="F540" s="10"/>
      <c r="G540" s="10"/>
      <c r="H540" s="12"/>
      <c r="I540" s="10"/>
      <c r="J540" s="10"/>
      <c r="K540" s="10"/>
      <c r="L540" s="10"/>
      <c r="M540" s="10"/>
      <c r="N540" s="10"/>
    </row>
    <row r="541" spans="2:14">
      <c r="B541" s="10"/>
      <c r="C541" s="10"/>
      <c r="D541" s="10"/>
      <c r="E541" s="10"/>
      <c r="F541" s="10"/>
      <c r="G541" s="10"/>
      <c r="H541" s="12"/>
      <c r="I541" s="10"/>
      <c r="J541" s="10"/>
      <c r="K541" s="10"/>
      <c r="L541" s="10"/>
      <c r="M541" s="10"/>
      <c r="N541" s="10"/>
    </row>
    <row r="542" spans="2:14">
      <c r="B542" s="10"/>
      <c r="C542" s="10"/>
      <c r="D542" s="10"/>
      <c r="E542" s="10"/>
      <c r="F542" s="10"/>
      <c r="G542" s="10"/>
      <c r="H542" s="12"/>
      <c r="I542" s="10"/>
      <c r="J542" s="10"/>
      <c r="K542" s="10"/>
      <c r="L542" s="10"/>
      <c r="M542" s="10"/>
      <c r="N542" s="10"/>
    </row>
    <row r="543" spans="2:14">
      <c r="B543" s="10"/>
      <c r="C543" s="10"/>
      <c r="D543" s="10"/>
      <c r="E543" s="10"/>
      <c r="F543" s="10"/>
      <c r="G543" s="10"/>
      <c r="H543" s="12"/>
      <c r="I543" s="10"/>
      <c r="J543" s="10"/>
      <c r="K543" s="10"/>
      <c r="L543" s="10"/>
      <c r="M543" s="10"/>
      <c r="N543" s="10"/>
    </row>
    <row r="544" spans="2:14">
      <c r="B544" s="10"/>
      <c r="C544" s="10"/>
      <c r="D544" s="10"/>
      <c r="E544" s="10"/>
      <c r="F544" s="10"/>
      <c r="G544" s="10"/>
      <c r="H544" s="12"/>
      <c r="I544" s="10"/>
      <c r="J544" s="10"/>
      <c r="K544" s="10"/>
      <c r="L544" s="10"/>
      <c r="M544" s="10"/>
      <c r="N544" s="10"/>
    </row>
    <row r="545" spans="2:14">
      <c r="B545" s="10"/>
      <c r="C545" s="10"/>
      <c r="D545" s="10"/>
      <c r="E545" s="10"/>
      <c r="F545" s="10"/>
      <c r="G545" s="10"/>
      <c r="H545" s="12"/>
      <c r="I545" s="10"/>
      <c r="J545" s="10"/>
      <c r="K545" s="10"/>
      <c r="L545" s="10"/>
      <c r="M545" s="10"/>
      <c r="N545" s="10"/>
    </row>
    <row r="546" spans="2:14">
      <c r="B546" s="10"/>
      <c r="C546" s="10"/>
      <c r="D546" s="10"/>
      <c r="E546" s="10"/>
      <c r="F546" s="10"/>
      <c r="G546" s="10"/>
      <c r="H546" s="12"/>
      <c r="I546" s="10"/>
      <c r="J546" s="10"/>
      <c r="K546" s="10"/>
      <c r="L546" s="10"/>
      <c r="M546" s="10"/>
      <c r="N546" s="10"/>
    </row>
    <row r="547" spans="2:14">
      <c r="B547" s="10"/>
      <c r="C547" s="10"/>
      <c r="D547" s="10"/>
      <c r="E547" s="10"/>
      <c r="F547" s="10"/>
      <c r="G547" s="10"/>
      <c r="H547" s="12"/>
      <c r="I547" s="10"/>
      <c r="J547" s="10"/>
      <c r="K547" s="10"/>
      <c r="L547" s="10"/>
      <c r="M547" s="10"/>
      <c r="N547" s="10"/>
    </row>
    <row r="548" spans="2:14">
      <c r="B548" s="10"/>
      <c r="C548" s="10"/>
      <c r="D548" s="10"/>
      <c r="E548" s="10"/>
      <c r="F548" s="10"/>
      <c r="G548" s="10"/>
      <c r="H548" s="12"/>
      <c r="I548" s="10"/>
      <c r="J548" s="10"/>
      <c r="K548" s="10"/>
      <c r="L548" s="10"/>
      <c r="M548" s="10"/>
      <c r="N548" s="10"/>
    </row>
    <row r="549" spans="2:14">
      <c r="B549" s="10"/>
      <c r="C549" s="10"/>
      <c r="D549" s="10"/>
      <c r="E549" s="10"/>
      <c r="F549" s="10"/>
      <c r="G549" s="10"/>
      <c r="H549" s="12"/>
      <c r="I549" s="10"/>
      <c r="J549" s="10"/>
      <c r="K549" s="10"/>
      <c r="L549" s="10"/>
      <c r="M549" s="10"/>
      <c r="N549" s="10"/>
    </row>
    <row r="550" spans="2:14">
      <c r="B550" s="10"/>
      <c r="C550" s="10"/>
      <c r="D550" s="10"/>
      <c r="E550" s="10"/>
      <c r="F550" s="10"/>
      <c r="G550" s="10"/>
      <c r="H550" s="12"/>
      <c r="I550" s="10"/>
      <c r="J550" s="10"/>
      <c r="K550" s="10"/>
      <c r="L550" s="10"/>
      <c r="M550" s="10"/>
      <c r="N550" s="10"/>
    </row>
    <row r="551" spans="2:14">
      <c r="B551" s="10"/>
      <c r="C551" s="10"/>
      <c r="D551" s="10"/>
      <c r="E551" s="10"/>
      <c r="F551" s="10"/>
      <c r="G551" s="10"/>
      <c r="H551" s="12"/>
      <c r="I551" s="10"/>
      <c r="J551" s="10"/>
      <c r="K551" s="10"/>
      <c r="L551" s="10"/>
      <c r="M551" s="10"/>
      <c r="N551" s="10"/>
    </row>
    <row r="552" spans="2:14">
      <c r="B552" s="10"/>
      <c r="C552" s="10"/>
      <c r="D552" s="10"/>
      <c r="E552" s="10"/>
      <c r="F552" s="10"/>
      <c r="G552" s="10"/>
      <c r="H552" s="12"/>
      <c r="I552" s="10"/>
      <c r="J552" s="10"/>
      <c r="K552" s="10"/>
      <c r="L552" s="10"/>
      <c r="M552" s="10"/>
      <c r="N552" s="10"/>
    </row>
    <row r="553" spans="2:14">
      <c r="B553" s="10"/>
      <c r="C553" s="10"/>
      <c r="D553" s="10"/>
      <c r="E553" s="10"/>
      <c r="F553" s="10"/>
      <c r="G553" s="10"/>
      <c r="H553" s="12"/>
      <c r="I553" s="10"/>
      <c r="J553" s="10"/>
      <c r="K553" s="10"/>
      <c r="L553" s="10"/>
      <c r="M553" s="10"/>
      <c r="N553" s="10"/>
    </row>
    <row r="554" spans="2:14">
      <c r="B554" s="10"/>
      <c r="C554" s="10"/>
      <c r="D554" s="10"/>
      <c r="E554" s="10"/>
      <c r="F554" s="10"/>
      <c r="G554" s="10"/>
      <c r="H554" s="12"/>
      <c r="I554" s="10"/>
      <c r="J554" s="10"/>
      <c r="K554" s="10"/>
      <c r="L554" s="10"/>
      <c r="M554" s="10"/>
      <c r="N554" s="10"/>
    </row>
    <row r="555" spans="2:14">
      <c r="B555" s="10"/>
      <c r="C555" s="10"/>
      <c r="D555" s="10"/>
      <c r="E555" s="10"/>
      <c r="F555" s="10"/>
      <c r="G555" s="10"/>
      <c r="H555" s="12"/>
      <c r="I555" s="10"/>
      <c r="J555" s="10"/>
      <c r="K555" s="10"/>
      <c r="L555" s="10"/>
      <c r="M555" s="10"/>
      <c r="N555" s="10"/>
    </row>
    <row r="556" spans="2:14">
      <c r="B556" s="10"/>
      <c r="C556" s="10"/>
      <c r="D556" s="10"/>
      <c r="E556" s="10"/>
      <c r="F556" s="10"/>
      <c r="G556" s="10"/>
      <c r="H556" s="12"/>
      <c r="I556" s="10"/>
      <c r="J556" s="10"/>
      <c r="K556" s="10"/>
      <c r="L556" s="10"/>
      <c r="M556" s="10"/>
      <c r="N556" s="10"/>
    </row>
    <row r="557" spans="2:14">
      <c r="B557" s="10"/>
      <c r="C557" s="10"/>
      <c r="D557" s="10"/>
      <c r="E557" s="10"/>
      <c r="F557" s="10"/>
      <c r="G557" s="10"/>
      <c r="H557" s="12"/>
      <c r="I557" s="10"/>
      <c r="J557" s="10"/>
      <c r="K557" s="10"/>
      <c r="L557" s="10"/>
      <c r="M557" s="10"/>
      <c r="N557" s="10"/>
    </row>
    <row r="558" spans="2:14">
      <c r="B558" s="10"/>
      <c r="C558" s="10"/>
      <c r="D558" s="10"/>
      <c r="E558" s="10"/>
      <c r="F558" s="10"/>
      <c r="G558" s="10"/>
      <c r="H558" s="12"/>
      <c r="I558" s="10"/>
      <c r="J558" s="10"/>
      <c r="K558" s="10"/>
      <c r="L558" s="10"/>
      <c r="M558" s="10"/>
      <c r="N558" s="10"/>
    </row>
    <row r="559" spans="2:14">
      <c r="B559" s="10"/>
      <c r="C559" s="10"/>
      <c r="D559" s="10"/>
      <c r="E559" s="10"/>
      <c r="F559" s="10"/>
      <c r="G559" s="10"/>
      <c r="H559" s="12"/>
      <c r="I559" s="10"/>
      <c r="J559" s="10"/>
      <c r="K559" s="10"/>
      <c r="L559" s="10"/>
      <c r="M559" s="10"/>
      <c r="N559" s="10"/>
    </row>
    <row r="560" spans="2:14">
      <c r="B560" s="10"/>
      <c r="C560" s="10"/>
      <c r="D560" s="10"/>
      <c r="E560" s="10"/>
      <c r="F560" s="10"/>
      <c r="G560" s="10"/>
      <c r="H560" s="12"/>
      <c r="I560" s="10"/>
      <c r="J560" s="10"/>
      <c r="K560" s="10"/>
      <c r="L560" s="10"/>
      <c r="M560" s="10"/>
      <c r="N560" s="10"/>
    </row>
    <row r="561" spans="2:14">
      <c r="B561" s="10"/>
      <c r="C561" s="10"/>
      <c r="D561" s="10"/>
      <c r="E561" s="10"/>
      <c r="F561" s="10"/>
      <c r="G561" s="10"/>
      <c r="H561" s="12"/>
      <c r="I561" s="10"/>
      <c r="J561" s="10"/>
      <c r="K561" s="10"/>
      <c r="L561" s="10"/>
      <c r="M561" s="10"/>
      <c r="N561" s="10"/>
    </row>
    <row r="562" spans="2:14">
      <c r="B562" s="10"/>
      <c r="C562" s="10"/>
      <c r="D562" s="10"/>
      <c r="E562" s="10"/>
      <c r="F562" s="10"/>
      <c r="G562" s="10"/>
      <c r="H562" s="12"/>
      <c r="I562" s="10"/>
      <c r="J562" s="10"/>
      <c r="K562" s="10"/>
      <c r="L562" s="10"/>
      <c r="M562" s="10"/>
      <c r="N562" s="10"/>
    </row>
    <row r="563" spans="2:14">
      <c r="B563" s="10"/>
      <c r="C563" s="10"/>
      <c r="D563" s="10"/>
      <c r="E563" s="10"/>
      <c r="F563" s="10"/>
      <c r="G563" s="10"/>
      <c r="H563" s="12"/>
      <c r="I563" s="10"/>
      <c r="J563" s="10"/>
      <c r="K563" s="10"/>
      <c r="L563" s="10"/>
      <c r="M563" s="10"/>
      <c r="N563" s="10"/>
    </row>
    <row r="564" spans="2:14">
      <c r="B564" s="10"/>
      <c r="C564" s="10"/>
      <c r="D564" s="10"/>
      <c r="E564" s="10"/>
      <c r="F564" s="10"/>
      <c r="G564" s="10"/>
      <c r="H564" s="12"/>
      <c r="I564" s="10"/>
      <c r="J564" s="10"/>
      <c r="K564" s="10"/>
      <c r="L564" s="10"/>
      <c r="M564" s="10"/>
      <c r="N564" s="10"/>
    </row>
    <row r="565" spans="2:14">
      <c r="B565" s="10"/>
      <c r="C565" s="10"/>
      <c r="D565" s="10"/>
      <c r="E565" s="10"/>
      <c r="F565" s="10"/>
      <c r="G565" s="10"/>
      <c r="H565" s="12"/>
      <c r="I565" s="10"/>
      <c r="J565" s="10"/>
      <c r="K565" s="10"/>
      <c r="L565" s="10"/>
      <c r="M565" s="10"/>
      <c r="N565" s="10"/>
    </row>
    <row r="566" spans="2:14">
      <c r="B566" s="10"/>
      <c r="C566" s="10"/>
      <c r="D566" s="10"/>
      <c r="E566" s="10"/>
      <c r="F566" s="10"/>
      <c r="G566" s="10"/>
      <c r="H566" s="12"/>
      <c r="I566" s="10"/>
      <c r="J566" s="10"/>
      <c r="K566" s="10"/>
      <c r="L566" s="10"/>
      <c r="M566" s="10"/>
      <c r="N566" s="10"/>
    </row>
    <row r="567" spans="2:14">
      <c r="B567" s="10"/>
      <c r="C567" s="10"/>
      <c r="D567" s="10"/>
      <c r="E567" s="10"/>
      <c r="F567" s="10"/>
      <c r="G567" s="10"/>
      <c r="H567" s="12"/>
      <c r="I567" s="10"/>
      <c r="J567" s="10"/>
      <c r="K567" s="10"/>
      <c r="L567" s="10"/>
      <c r="M567" s="10"/>
      <c r="N567" s="10"/>
    </row>
    <row r="568" spans="2:14">
      <c r="B568" s="10"/>
      <c r="C568" s="10"/>
      <c r="D568" s="10"/>
      <c r="E568" s="10"/>
      <c r="F568" s="10"/>
      <c r="G568" s="10"/>
      <c r="H568" s="12"/>
      <c r="I568" s="10"/>
      <c r="J568" s="10"/>
      <c r="K568" s="10"/>
      <c r="L568" s="10"/>
      <c r="M568" s="10"/>
      <c r="N568" s="10"/>
    </row>
    <row r="569" spans="2:14">
      <c r="B569" s="10"/>
      <c r="C569" s="10"/>
      <c r="D569" s="10"/>
      <c r="E569" s="10"/>
      <c r="F569" s="10"/>
      <c r="G569" s="10"/>
      <c r="H569" s="12"/>
      <c r="I569" s="10"/>
      <c r="J569" s="10"/>
      <c r="K569" s="10"/>
      <c r="L569" s="10"/>
      <c r="M569" s="10"/>
      <c r="N569" s="10"/>
    </row>
    <row r="570" spans="2:14">
      <c r="B570" s="10"/>
      <c r="C570" s="10"/>
      <c r="D570" s="10"/>
      <c r="E570" s="10"/>
      <c r="F570" s="10"/>
      <c r="G570" s="10"/>
      <c r="H570" s="12"/>
      <c r="I570" s="10"/>
      <c r="J570" s="10"/>
      <c r="K570" s="10"/>
      <c r="L570" s="10"/>
      <c r="M570" s="10"/>
      <c r="N570" s="10"/>
    </row>
    <row r="571" spans="2:14">
      <c r="B571" s="10"/>
      <c r="C571" s="10"/>
      <c r="D571" s="10"/>
      <c r="E571" s="10"/>
      <c r="F571" s="10"/>
      <c r="G571" s="10"/>
      <c r="H571" s="12"/>
      <c r="I571" s="10"/>
      <c r="J571" s="10"/>
      <c r="K571" s="10"/>
      <c r="L571" s="10"/>
      <c r="M571" s="10"/>
      <c r="N571" s="10"/>
    </row>
    <row r="572" spans="2:14">
      <c r="B572" s="10"/>
      <c r="C572" s="10"/>
      <c r="D572" s="10"/>
      <c r="E572" s="10"/>
      <c r="F572" s="10"/>
      <c r="G572" s="10"/>
      <c r="H572" s="12"/>
      <c r="I572" s="10"/>
      <c r="J572" s="10"/>
      <c r="K572" s="10"/>
      <c r="L572" s="10"/>
      <c r="M572" s="10"/>
      <c r="N572" s="10"/>
    </row>
    <row r="573" spans="2:14">
      <c r="B573" s="10"/>
      <c r="C573" s="10"/>
      <c r="D573" s="10"/>
      <c r="E573" s="10"/>
      <c r="F573" s="10"/>
      <c r="G573" s="10"/>
      <c r="H573" s="12"/>
      <c r="I573" s="10"/>
      <c r="J573" s="10"/>
      <c r="K573" s="10"/>
      <c r="L573" s="10"/>
      <c r="M573" s="10"/>
      <c r="N573" s="10"/>
    </row>
    <row r="574" spans="2:14">
      <c r="B574" s="10"/>
      <c r="C574" s="10"/>
      <c r="D574" s="10"/>
      <c r="E574" s="10"/>
      <c r="F574" s="10"/>
      <c r="G574" s="10"/>
      <c r="H574" s="12"/>
      <c r="I574" s="10"/>
      <c r="J574" s="10"/>
      <c r="K574" s="10"/>
      <c r="L574" s="10"/>
      <c r="M574" s="10"/>
      <c r="N574" s="10"/>
    </row>
    <row r="575" spans="2:14">
      <c r="B575" s="10"/>
      <c r="C575" s="10"/>
      <c r="D575" s="10"/>
      <c r="E575" s="10"/>
      <c r="F575" s="10"/>
      <c r="G575" s="10"/>
      <c r="H575" s="12"/>
      <c r="I575" s="10"/>
      <c r="J575" s="10"/>
      <c r="K575" s="10"/>
      <c r="L575" s="10"/>
      <c r="M575" s="10"/>
      <c r="N575" s="10"/>
    </row>
    <row r="576" spans="2:14">
      <c r="B576" s="10"/>
      <c r="C576" s="10"/>
      <c r="D576" s="10"/>
      <c r="E576" s="10"/>
      <c r="F576" s="10"/>
      <c r="G576" s="10"/>
      <c r="H576" s="12"/>
      <c r="I576" s="10"/>
      <c r="J576" s="10"/>
      <c r="K576" s="10"/>
      <c r="L576" s="10"/>
      <c r="M576" s="10"/>
      <c r="N576" s="10"/>
    </row>
    <row r="577" spans="2:14">
      <c r="B577" s="10"/>
      <c r="C577" s="10"/>
      <c r="D577" s="10"/>
      <c r="E577" s="10"/>
      <c r="F577" s="10"/>
      <c r="G577" s="10"/>
      <c r="H577" s="12"/>
      <c r="I577" s="10"/>
      <c r="J577" s="10"/>
      <c r="K577" s="10"/>
      <c r="L577" s="10"/>
      <c r="M577" s="10"/>
      <c r="N577" s="10"/>
    </row>
    <row r="578" spans="2:14">
      <c r="B578" s="10"/>
      <c r="C578" s="10"/>
      <c r="D578" s="10"/>
      <c r="E578" s="10"/>
      <c r="F578" s="10"/>
      <c r="G578" s="10"/>
      <c r="H578" s="12"/>
      <c r="I578" s="10"/>
      <c r="J578" s="10"/>
      <c r="K578" s="10"/>
      <c r="L578" s="10"/>
      <c r="M578" s="10"/>
      <c r="N578" s="10"/>
    </row>
    <row r="579" spans="2:14">
      <c r="B579" s="10"/>
      <c r="C579" s="10"/>
      <c r="D579" s="10"/>
      <c r="E579" s="10"/>
      <c r="F579" s="10"/>
      <c r="G579" s="10"/>
      <c r="H579" s="12"/>
      <c r="I579" s="10"/>
      <c r="J579" s="10"/>
      <c r="K579" s="10"/>
      <c r="L579" s="10"/>
      <c r="M579" s="10"/>
      <c r="N579" s="10"/>
    </row>
    <row r="580" spans="2:14">
      <c r="B580" s="10"/>
      <c r="C580" s="10"/>
      <c r="D580" s="10"/>
      <c r="E580" s="10"/>
      <c r="F580" s="10"/>
      <c r="G580" s="10"/>
      <c r="H580" s="12"/>
      <c r="I580" s="10"/>
      <c r="J580" s="10"/>
      <c r="K580" s="10"/>
      <c r="L580" s="10"/>
      <c r="M580" s="10"/>
      <c r="N580" s="10"/>
    </row>
    <row r="581" spans="2:14">
      <c r="B581" s="10"/>
      <c r="C581" s="10"/>
      <c r="D581" s="10"/>
      <c r="E581" s="10"/>
      <c r="F581" s="10"/>
      <c r="G581" s="10"/>
      <c r="H581" s="12"/>
      <c r="I581" s="10"/>
      <c r="J581" s="10"/>
      <c r="K581" s="10"/>
      <c r="L581" s="10"/>
      <c r="M581" s="10"/>
      <c r="N581" s="10"/>
    </row>
    <row r="582" spans="2:14">
      <c r="B582" s="10"/>
      <c r="C582" s="10"/>
      <c r="D582" s="10"/>
      <c r="E582" s="10"/>
      <c r="F582" s="10"/>
      <c r="G582" s="10"/>
      <c r="H582" s="12"/>
      <c r="I582" s="10"/>
      <c r="J582" s="10"/>
      <c r="K582" s="10"/>
      <c r="L582" s="10"/>
      <c r="M582" s="10"/>
      <c r="N582" s="10"/>
    </row>
    <row r="583" spans="2:14">
      <c r="B583" s="10"/>
      <c r="C583" s="10"/>
      <c r="D583" s="10"/>
      <c r="E583" s="10"/>
      <c r="F583" s="10"/>
      <c r="G583" s="10"/>
      <c r="H583" s="12"/>
      <c r="I583" s="10"/>
      <c r="J583" s="10"/>
      <c r="K583" s="10"/>
      <c r="L583" s="10"/>
      <c r="M583" s="10"/>
      <c r="N583" s="10"/>
    </row>
    <row r="584" spans="2:14">
      <c r="B584" s="10"/>
      <c r="C584" s="10"/>
      <c r="D584" s="10"/>
      <c r="E584" s="10"/>
      <c r="F584" s="10"/>
      <c r="G584" s="10"/>
      <c r="H584" s="12"/>
      <c r="I584" s="10"/>
      <c r="J584" s="10"/>
      <c r="K584" s="10"/>
      <c r="L584" s="10"/>
      <c r="M584" s="10"/>
      <c r="N584" s="10"/>
    </row>
    <row r="585" spans="2:14">
      <c r="B585" s="10"/>
      <c r="C585" s="10"/>
      <c r="D585" s="10"/>
      <c r="E585" s="10"/>
      <c r="F585" s="10"/>
      <c r="G585" s="10"/>
      <c r="H585" s="12"/>
      <c r="I585" s="10"/>
      <c r="J585" s="10"/>
      <c r="K585" s="10"/>
      <c r="L585" s="10"/>
      <c r="M585" s="10"/>
      <c r="N585" s="10"/>
    </row>
    <row r="586" spans="2:14">
      <c r="B586" s="10"/>
      <c r="C586" s="10"/>
      <c r="D586" s="10"/>
      <c r="E586" s="10"/>
      <c r="F586" s="10"/>
      <c r="G586" s="10"/>
      <c r="H586" s="12"/>
      <c r="I586" s="10"/>
      <c r="J586" s="10"/>
      <c r="K586" s="10"/>
      <c r="L586" s="10"/>
      <c r="M586" s="10"/>
      <c r="N586" s="10"/>
    </row>
    <row r="587" spans="2:14">
      <c r="B587" s="10"/>
      <c r="C587" s="10"/>
      <c r="D587" s="10"/>
      <c r="E587" s="10"/>
      <c r="F587" s="10"/>
      <c r="G587" s="10"/>
      <c r="H587" s="12"/>
      <c r="I587" s="10"/>
      <c r="J587" s="10"/>
      <c r="K587" s="10"/>
      <c r="L587" s="10"/>
      <c r="M587" s="10"/>
      <c r="N587" s="10"/>
    </row>
    <row r="588" spans="2:14">
      <c r="B588" s="10"/>
      <c r="C588" s="10"/>
      <c r="D588" s="10"/>
      <c r="E588" s="10"/>
      <c r="F588" s="10"/>
      <c r="G588" s="10"/>
      <c r="H588" s="12"/>
      <c r="I588" s="10"/>
      <c r="J588" s="10"/>
      <c r="K588" s="10"/>
      <c r="L588" s="10"/>
      <c r="M588" s="10"/>
      <c r="N588" s="10"/>
    </row>
    <row r="589" spans="2:14">
      <c r="B589" s="10"/>
      <c r="C589" s="10"/>
      <c r="D589" s="10"/>
      <c r="E589" s="10"/>
      <c r="F589" s="10"/>
      <c r="G589" s="10"/>
      <c r="H589" s="12"/>
      <c r="I589" s="10"/>
      <c r="J589" s="10"/>
      <c r="K589" s="10"/>
      <c r="L589" s="10"/>
      <c r="M589" s="10"/>
      <c r="N589" s="10"/>
    </row>
    <row r="590" spans="2:14">
      <c r="B590" s="10"/>
      <c r="C590" s="10"/>
      <c r="D590" s="10"/>
      <c r="E590" s="10"/>
      <c r="F590" s="10"/>
      <c r="G590" s="10"/>
      <c r="H590" s="12"/>
      <c r="I590" s="10"/>
      <c r="J590" s="10"/>
      <c r="K590" s="10"/>
      <c r="L590" s="10"/>
      <c r="M590" s="10"/>
      <c r="N590" s="10"/>
    </row>
    <row r="591" spans="2:14">
      <c r="B591" s="10"/>
      <c r="C591" s="10"/>
      <c r="D591" s="10"/>
      <c r="E591" s="10"/>
      <c r="F591" s="10"/>
      <c r="G591" s="10"/>
      <c r="H591" s="12"/>
      <c r="I591" s="10"/>
      <c r="J591" s="10"/>
      <c r="K591" s="10"/>
      <c r="L591" s="10"/>
      <c r="M591" s="10"/>
      <c r="N591" s="10"/>
    </row>
    <row r="592" spans="2:14">
      <c r="B592" s="10"/>
      <c r="C592" s="10"/>
      <c r="D592" s="10"/>
      <c r="E592" s="10"/>
      <c r="F592" s="10"/>
      <c r="G592" s="10"/>
      <c r="H592" s="12"/>
      <c r="I592" s="10"/>
      <c r="J592" s="10"/>
      <c r="K592" s="10"/>
      <c r="L592" s="10"/>
      <c r="M592" s="10"/>
      <c r="N592" s="10"/>
    </row>
    <row r="593" spans="2:14">
      <c r="B593" s="10"/>
      <c r="C593" s="10"/>
      <c r="D593" s="10"/>
      <c r="E593" s="10"/>
      <c r="F593" s="10"/>
      <c r="G593" s="10"/>
      <c r="H593" s="12"/>
      <c r="I593" s="10"/>
      <c r="J593" s="10"/>
      <c r="K593" s="10"/>
      <c r="L593" s="10"/>
      <c r="M593" s="10"/>
      <c r="N593" s="10"/>
    </row>
    <row r="594" spans="2:14">
      <c r="B594" s="10"/>
      <c r="C594" s="10"/>
      <c r="D594" s="10"/>
      <c r="E594" s="10"/>
      <c r="F594" s="10"/>
      <c r="G594" s="10"/>
      <c r="H594" s="12"/>
      <c r="I594" s="10"/>
      <c r="J594" s="10"/>
      <c r="K594" s="10"/>
      <c r="L594" s="10"/>
      <c r="M594" s="10"/>
      <c r="N594" s="10"/>
    </row>
    <row r="595" spans="2:14">
      <c r="B595" s="10"/>
      <c r="C595" s="10"/>
      <c r="D595" s="10"/>
      <c r="E595" s="10"/>
      <c r="F595" s="10"/>
      <c r="G595" s="10"/>
      <c r="H595" s="12"/>
      <c r="I595" s="10"/>
      <c r="J595" s="10"/>
      <c r="K595" s="10"/>
      <c r="L595" s="10"/>
      <c r="M595" s="10"/>
      <c r="N595" s="10"/>
    </row>
    <row r="596" spans="2:14">
      <c r="B596" s="10"/>
      <c r="C596" s="10"/>
      <c r="D596" s="10"/>
      <c r="E596" s="10"/>
      <c r="F596" s="10"/>
      <c r="G596" s="10"/>
      <c r="H596" s="12"/>
      <c r="I596" s="10"/>
      <c r="J596" s="10"/>
      <c r="K596" s="10"/>
      <c r="L596" s="10"/>
      <c r="M596" s="10"/>
      <c r="N596" s="10"/>
    </row>
    <row r="597" spans="2:14">
      <c r="B597" s="10"/>
      <c r="C597" s="10"/>
      <c r="D597" s="10"/>
      <c r="E597" s="10"/>
      <c r="F597" s="10"/>
      <c r="G597" s="10"/>
      <c r="H597" s="12"/>
      <c r="I597" s="10"/>
      <c r="J597" s="10"/>
      <c r="K597" s="10"/>
      <c r="L597" s="10"/>
      <c r="M597" s="10"/>
      <c r="N597" s="10"/>
    </row>
    <row r="598" spans="2:14">
      <c r="B598" s="10"/>
      <c r="C598" s="10"/>
      <c r="D598" s="10"/>
      <c r="E598" s="10"/>
      <c r="F598" s="10"/>
      <c r="G598" s="10"/>
      <c r="H598" s="12"/>
      <c r="I598" s="10"/>
      <c r="J598" s="10"/>
      <c r="K598" s="10"/>
      <c r="L598" s="10"/>
      <c r="M598" s="10"/>
      <c r="N598" s="10"/>
    </row>
    <row r="599" spans="2:14">
      <c r="B599" s="10"/>
      <c r="C599" s="10"/>
      <c r="D599" s="10"/>
      <c r="E599" s="10"/>
      <c r="F599" s="10"/>
      <c r="G599" s="10"/>
      <c r="H599" s="12"/>
      <c r="I599" s="10"/>
      <c r="J599" s="10"/>
      <c r="K599" s="10"/>
      <c r="L599" s="10"/>
      <c r="M599" s="10"/>
      <c r="N599" s="10"/>
    </row>
    <row r="600" spans="2:14">
      <c r="B600" s="10"/>
      <c r="C600" s="10"/>
      <c r="D600" s="10"/>
      <c r="E600" s="10"/>
      <c r="F600" s="10"/>
      <c r="G600" s="10"/>
      <c r="H600" s="12"/>
      <c r="I600" s="10"/>
      <c r="J600" s="10"/>
      <c r="K600" s="10"/>
      <c r="L600" s="10"/>
      <c r="M600" s="10"/>
      <c r="N600" s="10"/>
    </row>
    <row r="601" spans="2:14">
      <c r="B601" s="10"/>
      <c r="C601" s="10"/>
      <c r="D601" s="10"/>
      <c r="E601" s="10"/>
      <c r="F601" s="10"/>
      <c r="G601" s="10"/>
      <c r="H601" s="12"/>
      <c r="I601" s="10"/>
      <c r="J601" s="10"/>
      <c r="K601" s="10"/>
      <c r="L601" s="10"/>
      <c r="M601" s="10"/>
      <c r="N601" s="10"/>
    </row>
    <row r="602" spans="2:14">
      <c r="B602" s="10"/>
      <c r="C602" s="10"/>
      <c r="D602" s="10"/>
      <c r="E602" s="10"/>
      <c r="F602" s="10"/>
      <c r="G602" s="10"/>
      <c r="H602" s="12"/>
      <c r="I602" s="10"/>
      <c r="J602" s="10"/>
      <c r="K602" s="10"/>
      <c r="L602" s="10"/>
      <c r="M602" s="10"/>
      <c r="N602" s="10"/>
    </row>
    <row r="603" spans="2:14">
      <c r="B603" s="10"/>
      <c r="C603" s="10"/>
      <c r="D603" s="10"/>
      <c r="E603" s="10"/>
      <c r="F603" s="10"/>
      <c r="G603" s="10"/>
      <c r="H603" s="12"/>
      <c r="I603" s="10"/>
      <c r="J603" s="10"/>
      <c r="K603" s="10"/>
      <c r="L603" s="10"/>
      <c r="M603" s="10"/>
      <c r="N603" s="10"/>
    </row>
    <row r="604" spans="2:14">
      <c r="B604" s="10"/>
      <c r="C604" s="10"/>
      <c r="D604" s="10"/>
      <c r="E604" s="10"/>
      <c r="F604" s="10"/>
      <c r="G604" s="10"/>
      <c r="H604" s="12"/>
      <c r="I604" s="10"/>
      <c r="J604" s="10"/>
      <c r="K604" s="10"/>
      <c r="L604" s="10"/>
      <c r="M604" s="10"/>
      <c r="N604" s="10"/>
    </row>
    <row r="605" spans="2:14">
      <c r="B605" s="10"/>
      <c r="C605" s="10"/>
      <c r="D605" s="10"/>
      <c r="E605" s="10"/>
      <c r="F605" s="10"/>
      <c r="G605" s="10"/>
      <c r="H605" s="12"/>
      <c r="I605" s="10"/>
      <c r="J605" s="10"/>
      <c r="K605" s="10"/>
      <c r="L605" s="10"/>
      <c r="M605" s="10"/>
      <c r="N605" s="10"/>
    </row>
    <row r="606" spans="2:14">
      <c r="B606" s="10"/>
      <c r="C606" s="10"/>
      <c r="D606" s="10"/>
      <c r="E606" s="10"/>
      <c r="F606" s="10"/>
      <c r="G606" s="10"/>
      <c r="H606" s="12"/>
      <c r="I606" s="10"/>
      <c r="J606" s="10"/>
      <c r="K606" s="10"/>
      <c r="L606" s="10"/>
      <c r="M606" s="10"/>
      <c r="N606" s="10"/>
    </row>
    <row r="607" spans="2:14">
      <c r="B607" s="10"/>
      <c r="C607" s="10"/>
      <c r="D607" s="10"/>
      <c r="E607" s="10"/>
      <c r="F607" s="10"/>
      <c r="G607" s="10"/>
      <c r="H607" s="12"/>
      <c r="I607" s="10"/>
      <c r="J607" s="10"/>
      <c r="K607" s="10"/>
      <c r="L607" s="10"/>
      <c r="M607" s="10"/>
      <c r="N607" s="10"/>
    </row>
    <row r="608" spans="2:14">
      <c r="B608" s="10"/>
      <c r="C608" s="10"/>
      <c r="D608" s="10"/>
      <c r="E608" s="10"/>
      <c r="F608" s="10"/>
      <c r="G608" s="10"/>
      <c r="H608" s="12"/>
      <c r="I608" s="10"/>
      <c r="J608" s="10"/>
      <c r="K608" s="10"/>
      <c r="L608" s="10"/>
      <c r="M608" s="10"/>
      <c r="N608" s="10"/>
    </row>
    <row r="609" spans="2:14">
      <c r="B609" s="10"/>
      <c r="C609" s="10"/>
      <c r="D609" s="10"/>
      <c r="E609" s="10"/>
      <c r="F609" s="10"/>
      <c r="G609" s="10"/>
      <c r="H609" s="12"/>
      <c r="I609" s="10"/>
      <c r="J609" s="10"/>
      <c r="K609" s="10"/>
      <c r="L609" s="10"/>
      <c r="M609" s="10"/>
      <c r="N609" s="10"/>
    </row>
    <row r="610" spans="2:14">
      <c r="B610" s="10"/>
      <c r="C610" s="10"/>
      <c r="D610" s="10"/>
      <c r="E610" s="10"/>
      <c r="F610" s="10"/>
      <c r="G610" s="10"/>
      <c r="H610" s="12"/>
      <c r="I610" s="10"/>
      <c r="J610" s="10"/>
      <c r="K610" s="10"/>
      <c r="L610" s="10"/>
      <c r="M610" s="10"/>
      <c r="N610" s="10"/>
    </row>
    <row r="611" spans="2:14">
      <c r="B611" s="10"/>
      <c r="C611" s="10"/>
      <c r="D611" s="10"/>
      <c r="E611" s="10"/>
      <c r="F611" s="10"/>
      <c r="G611" s="10"/>
      <c r="H611" s="12"/>
      <c r="I611" s="10"/>
      <c r="J611" s="10"/>
      <c r="K611" s="10"/>
      <c r="L611" s="10"/>
      <c r="M611" s="10"/>
      <c r="N611" s="10"/>
    </row>
    <row r="612" spans="2:14">
      <c r="B612" s="10"/>
      <c r="C612" s="10"/>
      <c r="D612" s="10"/>
      <c r="E612" s="10"/>
      <c r="F612" s="10"/>
      <c r="G612" s="10"/>
      <c r="H612" s="12"/>
      <c r="I612" s="10"/>
      <c r="J612" s="10"/>
      <c r="K612" s="10"/>
      <c r="L612" s="10"/>
      <c r="M612" s="10"/>
      <c r="N612" s="10"/>
    </row>
    <row r="613" spans="2:14">
      <c r="B613" s="10"/>
      <c r="C613" s="10"/>
      <c r="D613" s="10"/>
      <c r="E613" s="10"/>
      <c r="F613" s="10"/>
      <c r="G613" s="10"/>
      <c r="H613" s="12"/>
      <c r="I613" s="10"/>
      <c r="J613" s="10"/>
      <c r="K613" s="10"/>
      <c r="L613" s="10"/>
      <c r="M613" s="10"/>
      <c r="N613" s="10"/>
    </row>
    <row r="614" spans="2:14">
      <c r="B614" s="10"/>
      <c r="C614" s="10"/>
      <c r="D614" s="10"/>
      <c r="E614" s="10"/>
      <c r="F614" s="10"/>
      <c r="G614" s="10"/>
      <c r="H614" s="12"/>
      <c r="I614" s="10"/>
      <c r="J614" s="10"/>
      <c r="K614" s="10"/>
      <c r="L614" s="10"/>
      <c r="M614" s="10"/>
      <c r="N614" s="10"/>
    </row>
    <row r="615" spans="2:14">
      <c r="B615" s="10"/>
      <c r="C615" s="10"/>
      <c r="D615" s="10"/>
      <c r="E615" s="10"/>
      <c r="F615" s="10"/>
      <c r="G615" s="10"/>
      <c r="H615" s="12"/>
      <c r="I615" s="10"/>
      <c r="J615" s="10"/>
      <c r="K615" s="10"/>
      <c r="L615" s="10"/>
      <c r="M615" s="10"/>
      <c r="N615" s="10"/>
    </row>
    <row r="616" spans="2:14">
      <c r="B616" s="10"/>
      <c r="C616" s="10"/>
      <c r="D616" s="10"/>
      <c r="E616" s="10"/>
      <c r="F616" s="10"/>
      <c r="G616" s="10"/>
      <c r="H616" s="12"/>
      <c r="I616" s="10"/>
      <c r="J616" s="10"/>
      <c r="K616" s="10"/>
      <c r="L616" s="10"/>
      <c r="M616" s="10"/>
      <c r="N616" s="10"/>
    </row>
    <row r="617" spans="2:14">
      <c r="B617" s="10"/>
      <c r="C617" s="10"/>
      <c r="D617" s="10"/>
      <c r="E617" s="10"/>
      <c r="F617" s="10"/>
      <c r="G617" s="10"/>
      <c r="H617" s="12"/>
      <c r="I617" s="10"/>
      <c r="J617" s="10"/>
      <c r="K617" s="10"/>
      <c r="L617" s="10"/>
      <c r="M617" s="10"/>
      <c r="N617" s="10"/>
    </row>
    <row r="618" spans="2:14">
      <c r="B618" s="10"/>
      <c r="C618" s="10"/>
      <c r="D618" s="10"/>
      <c r="E618" s="10"/>
      <c r="F618" s="10"/>
      <c r="G618" s="10"/>
      <c r="H618" s="12"/>
      <c r="I618" s="10"/>
      <c r="J618" s="10"/>
      <c r="K618" s="10"/>
      <c r="L618" s="10"/>
      <c r="M618" s="10"/>
      <c r="N618" s="10"/>
    </row>
    <row r="619" spans="2:14">
      <c r="B619" s="10"/>
      <c r="C619" s="10"/>
      <c r="D619" s="10"/>
      <c r="E619" s="10"/>
      <c r="F619" s="10"/>
      <c r="G619" s="10"/>
      <c r="H619" s="12"/>
      <c r="I619" s="10"/>
      <c r="J619" s="10"/>
      <c r="K619" s="10"/>
      <c r="L619" s="10"/>
      <c r="M619" s="10"/>
      <c r="N619" s="10"/>
    </row>
    <row r="620" spans="2:14">
      <c r="B620" s="10"/>
      <c r="C620" s="10"/>
      <c r="D620" s="10"/>
      <c r="E620" s="10"/>
      <c r="F620" s="10"/>
      <c r="G620" s="10"/>
      <c r="H620" s="12"/>
      <c r="I620" s="10"/>
      <c r="J620" s="10"/>
      <c r="K620" s="10"/>
      <c r="L620" s="10"/>
      <c r="M620" s="10"/>
      <c r="N620" s="10"/>
    </row>
    <row r="621" spans="2:14">
      <c r="B621" s="10"/>
      <c r="C621" s="10"/>
      <c r="D621" s="10"/>
      <c r="E621" s="10"/>
      <c r="F621" s="10"/>
      <c r="G621" s="10"/>
      <c r="H621" s="12"/>
      <c r="I621" s="10"/>
      <c r="J621" s="10"/>
      <c r="K621" s="10"/>
      <c r="L621" s="10"/>
      <c r="M621" s="10"/>
      <c r="N621" s="10"/>
    </row>
    <row r="622" spans="2:14">
      <c r="B622" s="10"/>
      <c r="C622" s="10"/>
      <c r="D622" s="10"/>
      <c r="E622" s="10"/>
      <c r="F622" s="10"/>
      <c r="G622" s="10"/>
      <c r="H622" s="12"/>
      <c r="I622" s="10"/>
      <c r="J622" s="10"/>
      <c r="K622" s="10"/>
      <c r="L622" s="10"/>
      <c r="M622" s="10"/>
      <c r="N622" s="10"/>
    </row>
    <row r="623" spans="2:14">
      <c r="B623" s="10"/>
      <c r="C623" s="10"/>
      <c r="D623" s="10"/>
      <c r="E623" s="10"/>
      <c r="F623" s="10"/>
      <c r="G623" s="10"/>
      <c r="H623" s="12"/>
      <c r="I623" s="10"/>
      <c r="J623" s="10"/>
      <c r="K623" s="10"/>
      <c r="L623" s="10"/>
      <c r="M623" s="10"/>
      <c r="N623" s="10"/>
    </row>
    <row r="624" spans="2:14">
      <c r="B624" s="10"/>
      <c r="C624" s="10"/>
      <c r="D624" s="10"/>
      <c r="E624" s="10"/>
      <c r="F624" s="10"/>
      <c r="G624" s="10"/>
      <c r="H624" s="12"/>
      <c r="I624" s="10"/>
      <c r="J624" s="10"/>
      <c r="K624" s="10"/>
      <c r="L624" s="10"/>
      <c r="M624" s="10"/>
      <c r="N624" s="10"/>
    </row>
    <row r="625" spans="2:14">
      <c r="B625" s="10"/>
      <c r="C625" s="10"/>
      <c r="D625" s="10"/>
      <c r="E625" s="10"/>
      <c r="F625" s="10"/>
      <c r="G625" s="10"/>
      <c r="H625" s="12"/>
      <c r="I625" s="10"/>
      <c r="J625" s="10"/>
      <c r="K625" s="10"/>
      <c r="L625" s="10"/>
      <c r="M625" s="10"/>
      <c r="N625" s="10"/>
    </row>
    <row r="626" spans="2:14">
      <c r="B626" s="10"/>
      <c r="C626" s="10"/>
      <c r="D626" s="10"/>
      <c r="E626" s="10"/>
      <c r="F626" s="10"/>
      <c r="G626" s="10"/>
      <c r="H626" s="12"/>
      <c r="I626" s="10"/>
      <c r="J626" s="10"/>
      <c r="K626" s="10"/>
      <c r="L626" s="10"/>
      <c r="M626" s="10"/>
      <c r="N626" s="10"/>
    </row>
    <row r="627" spans="2:14">
      <c r="B627" s="10"/>
      <c r="C627" s="10"/>
      <c r="D627" s="10"/>
      <c r="E627" s="10"/>
      <c r="F627" s="10"/>
      <c r="G627" s="10"/>
      <c r="H627" s="12"/>
      <c r="I627" s="10"/>
      <c r="J627" s="10"/>
      <c r="K627" s="10"/>
      <c r="L627" s="10"/>
      <c r="M627" s="10"/>
      <c r="N627" s="10"/>
    </row>
    <row r="628" spans="2:14">
      <c r="B628" s="10"/>
      <c r="C628" s="10"/>
      <c r="D628" s="10"/>
      <c r="E628" s="10"/>
      <c r="F628" s="10"/>
      <c r="G628" s="10"/>
      <c r="H628" s="12"/>
      <c r="I628" s="10"/>
      <c r="J628" s="10"/>
      <c r="K628" s="10"/>
      <c r="L628" s="10"/>
      <c r="M628" s="10"/>
      <c r="N628" s="10"/>
    </row>
    <row r="629" spans="2:14">
      <c r="B629" s="10"/>
      <c r="C629" s="10"/>
      <c r="D629" s="10"/>
      <c r="E629" s="10"/>
      <c r="F629" s="10"/>
      <c r="G629" s="10"/>
      <c r="H629" s="12"/>
      <c r="I629" s="10"/>
      <c r="J629" s="10"/>
      <c r="K629" s="10"/>
      <c r="L629" s="10"/>
      <c r="M629" s="10"/>
      <c r="N629" s="10"/>
    </row>
    <row r="630" spans="2:14">
      <c r="B630" s="10"/>
      <c r="C630" s="10"/>
      <c r="D630" s="10"/>
      <c r="E630" s="10"/>
      <c r="F630" s="10"/>
      <c r="G630" s="10"/>
      <c r="H630" s="12"/>
      <c r="I630" s="10"/>
      <c r="J630" s="10"/>
      <c r="K630" s="10"/>
      <c r="L630" s="10"/>
      <c r="M630" s="10"/>
      <c r="N630" s="10"/>
    </row>
    <row r="631" spans="2:14">
      <c r="B631" s="10"/>
      <c r="C631" s="10"/>
      <c r="D631" s="10"/>
      <c r="E631" s="10"/>
      <c r="F631" s="10"/>
      <c r="G631" s="10"/>
      <c r="H631" s="12"/>
      <c r="I631" s="10"/>
      <c r="J631" s="10"/>
      <c r="K631" s="10"/>
      <c r="L631" s="10"/>
      <c r="M631" s="10"/>
      <c r="N631" s="10"/>
    </row>
    <row r="632" spans="2:14">
      <c r="B632" s="10"/>
      <c r="C632" s="10"/>
      <c r="D632" s="10"/>
      <c r="E632" s="10"/>
      <c r="F632" s="10"/>
      <c r="G632" s="10"/>
      <c r="H632" s="12"/>
      <c r="I632" s="10"/>
      <c r="J632" s="10"/>
      <c r="K632" s="10"/>
      <c r="L632" s="10"/>
      <c r="M632" s="10"/>
      <c r="N632" s="10"/>
    </row>
    <row r="633" spans="2:14">
      <c r="B633" s="10"/>
      <c r="C633" s="10"/>
      <c r="D633" s="10"/>
      <c r="E633" s="10"/>
      <c r="F633" s="10"/>
      <c r="G633" s="10"/>
      <c r="H633" s="12"/>
      <c r="I633" s="10"/>
      <c r="J633" s="10"/>
      <c r="K633" s="10"/>
      <c r="L633" s="10"/>
      <c r="M633" s="10"/>
      <c r="N633" s="10"/>
    </row>
    <row r="634" spans="2:14">
      <c r="B634" s="10"/>
      <c r="C634" s="10"/>
      <c r="D634" s="10"/>
      <c r="E634" s="10"/>
      <c r="F634" s="10"/>
      <c r="G634" s="10"/>
      <c r="H634" s="12"/>
      <c r="I634" s="10"/>
      <c r="J634" s="10"/>
      <c r="K634" s="10"/>
      <c r="L634" s="10"/>
      <c r="M634" s="10"/>
      <c r="N634" s="10"/>
    </row>
    <row r="635" spans="2:14">
      <c r="B635" s="10"/>
      <c r="C635" s="10"/>
      <c r="D635" s="10"/>
      <c r="E635" s="10"/>
      <c r="F635" s="10"/>
      <c r="G635" s="10"/>
      <c r="H635" s="12"/>
      <c r="I635" s="10"/>
      <c r="J635" s="10"/>
      <c r="K635" s="10"/>
      <c r="L635" s="10"/>
      <c r="M635" s="10"/>
      <c r="N635" s="10"/>
    </row>
    <row r="636" spans="2:14">
      <c r="B636" s="10"/>
      <c r="C636" s="10"/>
      <c r="D636" s="10"/>
      <c r="E636" s="10"/>
      <c r="F636" s="10"/>
      <c r="G636" s="10"/>
      <c r="H636" s="12"/>
      <c r="I636" s="10"/>
      <c r="J636" s="10"/>
      <c r="K636" s="10"/>
      <c r="L636" s="10"/>
      <c r="M636" s="10"/>
      <c r="N636" s="10"/>
    </row>
    <row r="637" spans="2:14">
      <c r="B637" s="10"/>
      <c r="C637" s="10"/>
      <c r="D637" s="10"/>
      <c r="E637" s="10"/>
      <c r="F637" s="10"/>
      <c r="G637" s="10"/>
      <c r="H637" s="12"/>
      <c r="I637" s="10"/>
      <c r="J637" s="10"/>
      <c r="K637" s="10"/>
      <c r="L637" s="10"/>
      <c r="M637" s="10"/>
      <c r="N637" s="10"/>
    </row>
    <row r="638" spans="2:14">
      <c r="B638" s="10"/>
      <c r="C638" s="10"/>
      <c r="D638" s="10"/>
      <c r="E638" s="10"/>
      <c r="F638" s="10"/>
      <c r="G638" s="10"/>
      <c r="H638" s="12"/>
      <c r="I638" s="10"/>
      <c r="J638" s="10"/>
      <c r="K638" s="10"/>
      <c r="L638" s="10"/>
      <c r="M638" s="10"/>
      <c r="N638" s="10"/>
    </row>
    <row r="639" spans="2:14">
      <c r="B639" s="10"/>
      <c r="C639" s="10"/>
      <c r="D639" s="10"/>
      <c r="E639" s="10"/>
      <c r="F639" s="10"/>
      <c r="G639" s="10"/>
      <c r="H639" s="12"/>
      <c r="I639" s="10"/>
      <c r="J639" s="10"/>
      <c r="K639" s="10"/>
      <c r="L639" s="10"/>
      <c r="M639" s="10"/>
      <c r="N639" s="10"/>
    </row>
    <row r="640" spans="2:14">
      <c r="B640" s="10"/>
      <c r="C640" s="10"/>
      <c r="D640" s="10"/>
      <c r="E640" s="10"/>
      <c r="F640" s="10"/>
      <c r="G640" s="10"/>
      <c r="H640" s="12"/>
      <c r="I640" s="10"/>
      <c r="J640" s="10"/>
      <c r="K640" s="10"/>
      <c r="L640" s="10"/>
      <c r="M640" s="10"/>
      <c r="N640" s="10"/>
    </row>
    <row r="641" spans="2:14">
      <c r="B641" s="10"/>
      <c r="C641" s="10"/>
      <c r="D641" s="10"/>
      <c r="E641" s="10"/>
      <c r="F641" s="10"/>
      <c r="G641" s="10"/>
      <c r="H641" s="12"/>
      <c r="I641" s="10"/>
      <c r="J641" s="10"/>
      <c r="K641" s="10"/>
      <c r="L641" s="10"/>
      <c r="M641" s="10"/>
      <c r="N641" s="10"/>
    </row>
    <row r="642" spans="2:14">
      <c r="B642" s="10"/>
      <c r="C642" s="10"/>
      <c r="D642" s="10"/>
      <c r="E642" s="10"/>
      <c r="F642" s="10"/>
      <c r="G642" s="10"/>
      <c r="H642" s="12"/>
      <c r="I642" s="10"/>
      <c r="J642" s="10"/>
      <c r="K642" s="10"/>
      <c r="L642" s="10"/>
      <c r="M642" s="10"/>
      <c r="N642" s="10"/>
    </row>
    <row r="643" spans="2:14">
      <c r="B643" s="10"/>
      <c r="C643" s="10"/>
      <c r="D643" s="10"/>
      <c r="E643" s="10"/>
      <c r="F643" s="10"/>
      <c r="G643" s="10"/>
      <c r="H643" s="12"/>
      <c r="I643" s="10"/>
      <c r="J643" s="10"/>
      <c r="K643" s="10"/>
      <c r="L643" s="10"/>
      <c r="M643" s="10"/>
      <c r="N643" s="10"/>
    </row>
    <row r="644" spans="2:14">
      <c r="B644" s="10"/>
      <c r="C644" s="10"/>
      <c r="D644" s="10"/>
      <c r="E644" s="10"/>
      <c r="F644" s="10"/>
      <c r="G644" s="10"/>
      <c r="H644" s="12"/>
      <c r="I644" s="10"/>
      <c r="J644" s="10"/>
      <c r="K644" s="10"/>
      <c r="L644" s="10"/>
      <c r="M644" s="10"/>
      <c r="N644" s="10"/>
    </row>
    <row r="645" spans="2:14">
      <c r="B645" s="10"/>
      <c r="C645" s="10"/>
      <c r="D645" s="10"/>
      <c r="E645" s="10"/>
      <c r="F645" s="10"/>
      <c r="G645" s="10"/>
      <c r="H645" s="12"/>
      <c r="I645" s="10"/>
      <c r="J645" s="10"/>
      <c r="K645" s="10"/>
      <c r="L645" s="10"/>
      <c r="M645" s="10"/>
      <c r="N645" s="10"/>
    </row>
    <row r="646" spans="2:14">
      <c r="B646" s="10"/>
      <c r="C646" s="10"/>
      <c r="D646" s="10"/>
      <c r="E646" s="10"/>
      <c r="F646" s="10"/>
      <c r="G646" s="10"/>
      <c r="H646" s="12"/>
      <c r="I646" s="10"/>
      <c r="J646" s="10"/>
      <c r="K646" s="10"/>
      <c r="L646" s="10"/>
      <c r="M646" s="10"/>
      <c r="N646" s="10"/>
    </row>
    <row r="647" spans="2:14">
      <c r="B647" s="10"/>
      <c r="C647" s="10"/>
      <c r="D647" s="10"/>
      <c r="E647" s="10"/>
      <c r="F647" s="10"/>
      <c r="G647" s="10"/>
      <c r="H647" s="12"/>
      <c r="I647" s="10"/>
      <c r="J647" s="10"/>
      <c r="K647" s="10"/>
      <c r="L647" s="10"/>
      <c r="M647" s="10"/>
      <c r="N647" s="10"/>
    </row>
    <row r="648" spans="2:14">
      <c r="B648" s="10"/>
      <c r="C648" s="10"/>
      <c r="D648" s="10"/>
      <c r="E648" s="10"/>
      <c r="F648" s="10"/>
      <c r="G648" s="10"/>
      <c r="H648" s="12"/>
      <c r="I648" s="10"/>
      <c r="J648" s="10"/>
      <c r="K648" s="10"/>
      <c r="L648" s="10"/>
      <c r="M648" s="10"/>
      <c r="N648" s="10"/>
    </row>
    <row r="649" spans="2:14">
      <c r="B649" s="10"/>
      <c r="C649" s="10"/>
      <c r="D649" s="10"/>
      <c r="E649" s="10"/>
      <c r="F649" s="10"/>
      <c r="G649" s="10"/>
      <c r="H649" s="12"/>
      <c r="I649" s="10"/>
      <c r="J649" s="10"/>
      <c r="K649" s="10"/>
      <c r="L649" s="10"/>
      <c r="M649" s="10"/>
      <c r="N649" s="10"/>
    </row>
    <row r="650" spans="2:14">
      <c r="B650" s="10"/>
      <c r="C650" s="10"/>
      <c r="D650" s="10"/>
      <c r="E650" s="10"/>
      <c r="F650" s="10"/>
      <c r="G650" s="10"/>
      <c r="H650" s="12"/>
      <c r="I650" s="10"/>
      <c r="J650" s="10"/>
      <c r="K650" s="10"/>
      <c r="L650" s="10"/>
      <c r="M650" s="10"/>
      <c r="N650" s="10"/>
    </row>
    <row r="651" spans="2:14">
      <c r="B651" s="10"/>
      <c r="C651" s="10"/>
      <c r="D651" s="10"/>
      <c r="E651" s="10"/>
      <c r="F651" s="10"/>
      <c r="G651" s="10"/>
      <c r="H651" s="12"/>
      <c r="I651" s="10"/>
      <c r="J651" s="10"/>
      <c r="K651" s="10"/>
      <c r="L651" s="10"/>
      <c r="M651" s="10"/>
      <c r="N651" s="10"/>
    </row>
    <row r="652" spans="2:14">
      <c r="B652" s="10"/>
      <c r="C652" s="10"/>
      <c r="D652" s="10"/>
      <c r="E652" s="10"/>
      <c r="F652" s="10"/>
      <c r="G652" s="10"/>
      <c r="H652" s="12"/>
      <c r="I652" s="10"/>
      <c r="J652" s="10"/>
      <c r="K652" s="10"/>
      <c r="L652" s="10"/>
      <c r="M652" s="10"/>
      <c r="N652" s="10"/>
    </row>
    <row r="653" spans="2:14">
      <c r="B653" s="10"/>
      <c r="C653" s="10"/>
      <c r="D653" s="10"/>
      <c r="E653" s="10"/>
      <c r="F653" s="10"/>
      <c r="G653" s="10"/>
      <c r="H653" s="12"/>
      <c r="I653" s="10"/>
      <c r="J653" s="10"/>
      <c r="K653" s="10"/>
      <c r="L653" s="10"/>
      <c r="M653" s="10"/>
      <c r="N653" s="10"/>
    </row>
    <row r="654" spans="2:14">
      <c r="B654" s="10"/>
      <c r="C654" s="10"/>
      <c r="D654" s="10"/>
      <c r="E654" s="10"/>
      <c r="F654" s="10"/>
      <c r="G654" s="10"/>
      <c r="H654" s="12"/>
      <c r="I654" s="10"/>
      <c r="J654" s="10"/>
      <c r="K654" s="10"/>
      <c r="L654" s="10"/>
      <c r="M654" s="10"/>
      <c r="N654" s="10"/>
    </row>
    <row r="655" spans="2:14">
      <c r="B655" s="10"/>
      <c r="C655" s="10"/>
      <c r="D655" s="10"/>
      <c r="E655" s="10"/>
      <c r="F655" s="10"/>
      <c r="G655" s="10"/>
      <c r="H655" s="12"/>
      <c r="I655" s="10"/>
      <c r="J655" s="10"/>
      <c r="K655" s="10"/>
      <c r="L655" s="10"/>
      <c r="M655" s="10"/>
      <c r="N655" s="10"/>
    </row>
    <row r="656" spans="2:14">
      <c r="B656" s="10"/>
      <c r="C656" s="10"/>
      <c r="D656" s="10"/>
      <c r="E656" s="10"/>
      <c r="F656" s="10"/>
      <c r="G656" s="10"/>
      <c r="H656" s="12"/>
      <c r="I656" s="10"/>
      <c r="J656" s="10"/>
      <c r="K656" s="10"/>
      <c r="L656" s="10"/>
      <c r="M656" s="10"/>
      <c r="N656" s="10"/>
    </row>
    <row r="657" spans="2:14">
      <c r="B657" s="10"/>
      <c r="C657" s="10"/>
      <c r="D657" s="10"/>
      <c r="E657" s="10"/>
      <c r="F657" s="10"/>
      <c r="G657" s="10"/>
      <c r="H657" s="12"/>
      <c r="I657" s="10"/>
      <c r="J657" s="10"/>
      <c r="K657" s="10"/>
      <c r="L657" s="10"/>
      <c r="M657" s="10"/>
      <c r="N657" s="10"/>
    </row>
    <row r="658" spans="2:14">
      <c r="B658" s="10"/>
      <c r="C658" s="10"/>
      <c r="D658" s="10"/>
      <c r="E658" s="10"/>
      <c r="F658" s="10"/>
      <c r="G658" s="10"/>
      <c r="H658" s="12"/>
      <c r="I658" s="10"/>
      <c r="J658" s="10"/>
      <c r="K658" s="10"/>
      <c r="L658" s="10"/>
      <c r="M658" s="10"/>
      <c r="N658" s="10"/>
    </row>
    <row r="659" spans="2:14">
      <c r="B659" s="10"/>
      <c r="C659" s="10"/>
      <c r="D659" s="10"/>
      <c r="E659" s="10"/>
      <c r="F659" s="10"/>
      <c r="G659" s="10"/>
      <c r="H659" s="12"/>
      <c r="I659" s="10"/>
      <c r="J659" s="10"/>
      <c r="K659" s="10"/>
      <c r="L659" s="10"/>
      <c r="M659" s="10"/>
      <c r="N659" s="10"/>
    </row>
    <row r="660" spans="2:14">
      <c r="B660" s="10"/>
      <c r="C660" s="10"/>
      <c r="D660" s="10"/>
      <c r="E660" s="10"/>
      <c r="F660" s="10"/>
      <c r="G660" s="10"/>
      <c r="H660" s="12"/>
      <c r="I660" s="10"/>
      <c r="J660" s="10"/>
      <c r="K660" s="10"/>
      <c r="L660" s="10"/>
      <c r="M660" s="10"/>
      <c r="N660" s="10"/>
    </row>
    <row r="661" spans="2:14">
      <c r="B661" s="10"/>
      <c r="C661" s="10"/>
      <c r="D661" s="10"/>
      <c r="E661" s="10"/>
      <c r="F661" s="10"/>
      <c r="G661" s="10"/>
      <c r="H661" s="12"/>
      <c r="I661" s="10"/>
      <c r="J661" s="10"/>
      <c r="K661" s="10"/>
      <c r="L661" s="10"/>
      <c r="M661" s="10"/>
      <c r="N661" s="10"/>
    </row>
    <row r="662" spans="2:14">
      <c r="B662" s="10"/>
      <c r="C662" s="10"/>
      <c r="D662" s="10"/>
      <c r="E662" s="10"/>
      <c r="F662" s="10"/>
      <c r="G662" s="10"/>
      <c r="H662" s="12"/>
      <c r="I662" s="10"/>
      <c r="J662" s="10"/>
      <c r="K662" s="10"/>
      <c r="L662" s="10"/>
      <c r="M662" s="10"/>
      <c r="N662" s="10"/>
    </row>
    <row r="663" spans="2:14">
      <c r="B663" s="10"/>
      <c r="C663" s="10"/>
      <c r="D663" s="10"/>
      <c r="E663" s="10"/>
      <c r="F663" s="10"/>
      <c r="G663" s="10"/>
      <c r="H663" s="12"/>
      <c r="I663" s="10"/>
      <c r="J663" s="10"/>
      <c r="K663" s="10"/>
      <c r="L663" s="10"/>
      <c r="M663" s="10"/>
      <c r="N663" s="10"/>
    </row>
    <row r="664" spans="2:14">
      <c r="B664" s="10"/>
      <c r="C664" s="10"/>
      <c r="D664" s="10"/>
      <c r="E664" s="10"/>
      <c r="F664" s="10"/>
      <c r="G664" s="10"/>
      <c r="H664" s="12"/>
      <c r="I664" s="10"/>
      <c r="J664" s="10"/>
      <c r="K664" s="10"/>
      <c r="L664" s="10"/>
      <c r="M664" s="10"/>
      <c r="N664" s="10"/>
    </row>
    <row r="665" spans="2:14">
      <c r="B665" s="10"/>
      <c r="C665" s="10"/>
      <c r="D665" s="10"/>
      <c r="E665" s="10"/>
      <c r="F665" s="10"/>
      <c r="G665" s="10"/>
      <c r="H665" s="12"/>
      <c r="I665" s="10"/>
      <c r="J665" s="10"/>
      <c r="K665" s="10"/>
      <c r="L665" s="10"/>
      <c r="M665" s="10"/>
      <c r="N665" s="10"/>
    </row>
    <row r="666" spans="2:14">
      <c r="B666" s="10"/>
      <c r="C666" s="10"/>
      <c r="D666" s="10"/>
      <c r="E666" s="10"/>
      <c r="F666" s="10"/>
      <c r="G666" s="10"/>
      <c r="H666" s="12"/>
      <c r="I666" s="10"/>
      <c r="J666" s="10"/>
      <c r="K666" s="10"/>
      <c r="L666" s="10"/>
      <c r="M666" s="10"/>
      <c r="N666" s="10"/>
    </row>
    <row r="667" spans="2:14">
      <c r="B667" s="10"/>
      <c r="C667" s="10"/>
      <c r="D667" s="10"/>
      <c r="E667" s="10"/>
      <c r="F667" s="10"/>
      <c r="G667" s="10"/>
      <c r="H667" s="12"/>
      <c r="I667" s="10"/>
      <c r="J667" s="10"/>
      <c r="K667" s="10"/>
      <c r="L667" s="10"/>
      <c r="M667" s="10"/>
      <c r="N667" s="10"/>
    </row>
    <row r="668" spans="2:14">
      <c r="B668" s="10"/>
      <c r="C668" s="10"/>
      <c r="D668" s="10"/>
      <c r="E668" s="10"/>
      <c r="F668" s="10"/>
      <c r="G668" s="10"/>
      <c r="H668" s="12"/>
      <c r="I668" s="10"/>
      <c r="J668" s="10"/>
      <c r="K668" s="10"/>
      <c r="L668" s="10"/>
      <c r="M668" s="10"/>
      <c r="N668" s="10"/>
    </row>
    <row r="669" spans="2:14">
      <c r="B669" s="10"/>
      <c r="C669" s="10"/>
      <c r="D669" s="10"/>
      <c r="E669" s="10"/>
      <c r="F669" s="10"/>
      <c r="G669" s="10"/>
      <c r="H669" s="12"/>
      <c r="I669" s="10"/>
      <c r="J669" s="10"/>
      <c r="K669" s="10"/>
      <c r="L669" s="10"/>
      <c r="M669" s="10"/>
      <c r="N669" s="10"/>
    </row>
    <row r="670" spans="2:14">
      <c r="B670" s="10"/>
      <c r="C670" s="10"/>
      <c r="D670" s="10"/>
      <c r="E670" s="10"/>
      <c r="F670" s="10"/>
      <c r="G670" s="10"/>
      <c r="H670" s="12"/>
      <c r="I670" s="10"/>
      <c r="J670" s="10"/>
      <c r="K670" s="10"/>
      <c r="L670" s="10"/>
      <c r="M670" s="10"/>
      <c r="N670" s="10"/>
    </row>
    <row r="671" spans="2:14">
      <c r="B671" s="10"/>
      <c r="C671" s="10"/>
      <c r="D671" s="10"/>
      <c r="E671" s="10"/>
      <c r="F671" s="10"/>
      <c r="G671" s="10"/>
      <c r="H671" s="12"/>
      <c r="I671" s="10"/>
      <c r="J671" s="10"/>
      <c r="K671" s="10"/>
      <c r="L671" s="10"/>
      <c r="M671" s="10"/>
      <c r="N671" s="10"/>
    </row>
    <row r="672" spans="2:14">
      <c r="B672" s="10"/>
      <c r="C672" s="10"/>
      <c r="D672" s="10"/>
      <c r="E672" s="10"/>
      <c r="F672" s="10"/>
      <c r="G672" s="10"/>
      <c r="H672" s="12"/>
      <c r="I672" s="10"/>
      <c r="J672" s="10"/>
      <c r="K672" s="10"/>
      <c r="L672" s="10"/>
      <c r="M672" s="10"/>
      <c r="N672" s="10"/>
    </row>
    <row r="673" spans="2:14">
      <c r="B673" s="10"/>
      <c r="C673" s="10"/>
      <c r="D673" s="10"/>
      <c r="E673" s="10"/>
      <c r="F673" s="10"/>
      <c r="G673" s="10"/>
      <c r="H673" s="12"/>
      <c r="I673" s="10"/>
      <c r="J673" s="10"/>
      <c r="K673" s="10"/>
      <c r="L673" s="10"/>
      <c r="M673" s="10"/>
      <c r="N673" s="10"/>
    </row>
    <row r="674" spans="2:14">
      <c r="B674" s="10"/>
      <c r="C674" s="10"/>
      <c r="D674" s="10"/>
      <c r="E674" s="10"/>
      <c r="F674" s="10"/>
      <c r="G674" s="10"/>
      <c r="H674" s="12"/>
      <c r="I674" s="10"/>
      <c r="J674" s="10"/>
      <c r="K674" s="10"/>
      <c r="L674" s="10"/>
      <c r="M674" s="10"/>
      <c r="N674" s="10"/>
    </row>
    <row r="675" spans="2:14">
      <c r="B675" s="10"/>
      <c r="C675" s="10"/>
      <c r="D675" s="10"/>
      <c r="E675" s="10"/>
      <c r="F675" s="10"/>
      <c r="G675" s="10"/>
      <c r="H675" s="12"/>
      <c r="I675" s="10"/>
      <c r="J675" s="10"/>
      <c r="K675" s="10"/>
      <c r="L675" s="10"/>
      <c r="M675" s="10"/>
      <c r="N675" s="10"/>
    </row>
    <row r="676" spans="2:14">
      <c r="B676" s="10"/>
      <c r="C676" s="10"/>
      <c r="D676" s="10"/>
      <c r="E676" s="10"/>
      <c r="F676" s="10"/>
      <c r="G676" s="10"/>
      <c r="H676" s="12"/>
      <c r="I676" s="10"/>
      <c r="J676" s="10"/>
      <c r="K676" s="10"/>
      <c r="L676" s="10"/>
      <c r="M676" s="10"/>
      <c r="N676" s="10"/>
    </row>
    <row r="677" spans="2:14">
      <c r="B677" s="10"/>
      <c r="C677" s="10"/>
      <c r="D677" s="10"/>
      <c r="E677" s="10"/>
      <c r="F677" s="10"/>
      <c r="G677" s="10"/>
      <c r="H677" s="12"/>
      <c r="I677" s="10"/>
      <c r="J677" s="10"/>
      <c r="K677" s="10"/>
      <c r="L677" s="10"/>
      <c r="M677" s="10"/>
      <c r="N677" s="10"/>
    </row>
    <row r="678" spans="2:14">
      <c r="B678" s="10"/>
      <c r="C678" s="10"/>
      <c r="D678" s="10"/>
      <c r="E678" s="10"/>
      <c r="F678" s="10"/>
      <c r="G678" s="10"/>
      <c r="H678" s="12"/>
      <c r="I678" s="10"/>
      <c r="J678" s="10"/>
      <c r="K678" s="10"/>
      <c r="L678" s="10"/>
      <c r="M678" s="10"/>
      <c r="N678" s="10"/>
    </row>
    <row r="679" spans="2:14">
      <c r="B679" s="10"/>
      <c r="C679" s="10"/>
      <c r="D679" s="10"/>
      <c r="E679" s="10"/>
      <c r="F679" s="10"/>
      <c r="G679" s="10"/>
      <c r="H679" s="12"/>
      <c r="I679" s="10"/>
      <c r="J679" s="10"/>
      <c r="K679" s="10"/>
      <c r="L679" s="10"/>
      <c r="M679" s="10"/>
      <c r="N679" s="10"/>
    </row>
    <row r="680" spans="2:14">
      <c r="B680" s="10"/>
      <c r="C680" s="10"/>
      <c r="D680" s="10"/>
      <c r="E680" s="10"/>
      <c r="F680" s="10"/>
      <c r="G680" s="10"/>
      <c r="H680" s="12"/>
      <c r="I680" s="10"/>
      <c r="J680" s="10"/>
      <c r="K680" s="10"/>
      <c r="L680" s="10"/>
      <c r="M680" s="10"/>
      <c r="N680" s="10"/>
    </row>
    <row r="681" spans="2:14">
      <c r="B681" s="10"/>
      <c r="C681" s="10"/>
      <c r="D681" s="10"/>
      <c r="E681" s="10"/>
      <c r="F681" s="10"/>
      <c r="G681" s="10"/>
      <c r="H681" s="12"/>
      <c r="I681" s="10"/>
      <c r="J681" s="10"/>
      <c r="K681" s="10"/>
      <c r="L681" s="10"/>
      <c r="M681" s="10"/>
      <c r="N681" s="10"/>
    </row>
    <row r="682" spans="2:14">
      <c r="B682" s="10"/>
      <c r="C682" s="10"/>
      <c r="D682" s="10"/>
      <c r="E682" s="10"/>
      <c r="F682" s="10"/>
      <c r="G682" s="10"/>
      <c r="H682" s="12"/>
      <c r="I682" s="10"/>
      <c r="J682" s="10"/>
      <c r="K682" s="10"/>
      <c r="L682" s="10"/>
      <c r="M682" s="10"/>
      <c r="N682" s="10"/>
    </row>
    <row r="683" spans="2:14">
      <c r="B683" s="10"/>
      <c r="C683" s="10"/>
      <c r="D683" s="10"/>
      <c r="E683" s="10"/>
      <c r="F683" s="10"/>
      <c r="G683" s="10"/>
      <c r="H683" s="12"/>
      <c r="I683" s="10"/>
      <c r="J683" s="10"/>
      <c r="K683" s="10"/>
      <c r="L683" s="10"/>
      <c r="M683" s="10"/>
      <c r="N683" s="10"/>
    </row>
    <row r="684" spans="2:14">
      <c r="B684" s="10"/>
      <c r="C684" s="10"/>
      <c r="D684" s="10"/>
      <c r="E684" s="10"/>
      <c r="F684" s="10"/>
      <c r="G684" s="10"/>
      <c r="H684" s="12"/>
      <c r="I684" s="10"/>
      <c r="J684" s="10"/>
      <c r="K684" s="10"/>
      <c r="L684" s="10"/>
      <c r="M684" s="10"/>
      <c r="N684" s="10"/>
    </row>
    <row r="685" spans="2:14">
      <c r="B685" s="10"/>
      <c r="C685" s="10"/>
      <c r="D685" s="10"/>
      <c r="E685" s="10"/>
      <c r="F685" s="10"/>
      <c r="G685" s="10"/>
      <c r="H685" s="12"/>
      <c r="I685" s="10"/>
      <c r="J685" s="10"/>
      <c r="K685" s="10"/>
      <c r="L685" s="10"/>
      <c r="M685" s="10"/>
      <c r="N685" s="10"/>
    </row>
    <row r="686" spans="2:14">
      <c r="B686" s="10"/>
      <c r="C686" s="10"/>
      <c r="D686" s="10"/>
      <c r="E686" s="10"/>
      <c r="F686" s="10"/>
      <c r="G686" s="10"/>
      <c r="H686" s="12"/>
      <c r="I686" s="10"/>
      <c r="J686" s="10"/>
      <c r="K686" s="10"/>
      <c r="L686" s="10"/>
      <c r="M686" s="10"/>
      <c r="N686" s="10"/>
    </row>
    <row r="687" spans="2:14">
      <c r="B687" s="10"/>
      <c r="C687" s="10"/>
      <c r="D687" s="10"/>
      <c r="E687" s="10"/>
      <c r="F687" s="10"/>
      <c r="G687" s="10"/>
      <c r="H687" s="12"/>
      <c r="I687" s="10"/>
      <c r="J687" s="10"/>
      <c r="K687" s="10"/>
      <c r="L687" s="10"/>
      <c r="M687" s="10"/>
      <c r="N687" s="10"/>
    </row>
    <row r="688" spans="2:14">
      <c r="B688" s="10"/>
      <c r="C688" s="10"/>
      <c r="D688" s="10"/>
      <c r="E688" s="10"/>
      <c r="F688" s="10"/>
      <c r="G688" s="10"/>
      <c r="H688" s="12"/>
      <c r="I688" s="10"/>
      <c r="J688" s="10"/>
      <c r="K688" s="10"/>
      <c r="L688" s="10"/>
      <c r="M688" s="10"/>
      <c r="N688" s="10"/>
    </row>
    <row r="689" spans="2:14">
      <c r="B689" s="10"/>
      <c r="C689" s="10"/>
      <c r="D689" s="10"/>
      <c r="E689" s="10"/>
      <c r="F689" s="10"/>
      <c r="G689" s="10"/>
      <c r="H689" s="12"/>
      <c r="I689" s="10"/>
      <c r="J689" s="10"/>
      <c r="K689" s="10"/>
      <c r="L689" s="10"/>
      <c r="M689" s="10"/>
      <c r="N689" s="10"/>
    </row>
    <row r="690" spans="2:14">
      <c r="B690" s="10"/>
      <c r="C690" s="10"/>
      <c r="D690" s="10"/>
      <c r="E690" s="10"/>
      <c r="F690" s="10"/>
      <c r="G690" s="10"/>
      <c r="H690" s="12"/>
      <c r="I690" s="10"/>
      <c r="J690" s="10"/>
      <c r="K690" s="10"/>
      <c r="L690" s="10"/>
      <c r="M690" s="10"/>
      <c r="N690" s="10"/>
    </row>
    <row r="691" spans="2:14">
      <c r="B691" s="10"/>
      <c r="C691" s="10"/>
      <c r="D691" s="10"/>
      <c r="E691" s="10"/>
      <c r="F691" s="10"/>
      <c r="G691" s="10"/>
      <c r="H691" s="12"/>
      <c r="I691" s="10"/>
      <c r="J691" s="10"/>
      <c r="K691" s="10"/>
      <c r="L691" s="10"/>
      <c r="M691" s="10"/>
      <c r="N691" s="10"/>
    </row>
    <row r="692" spans="2:14">
      <c r="B692" s="10"/>
      <c r="C692" s="10"/>
      <c r="D692" s="10"/>
      <c r="E692" s="10"/>
      <c r="F692" s="10"/>
      <c r="G692" s="10"/>
      <c r="H692" s="12"/>
      <c r="I692" s="10"/>
      <c r="J692" s="10"/>
      <c r="K692" s="10"/>
      <c r="L692" s="10"/>
      <c r="M692" s="10"/>
      <c r="N692" s="10"/>
    </row>
    <row r="693" spans="2:14">
      <c r="B693" s="10"/>
      <c r="C693" s="10"/>
      <c r="D693" s="10"/>
      <c r="E693" s="10"/>
      <c r="F693" s="10"/>
      <c r="G693" s="10"/>
      <c r="H693" s="12"/>
      <c r="I693" s="10"/>
      <c r="J693" s="10"/>
      <c r="K693" s="10"/>
      <c r="L693" s="10"/>
      <c r="M693" s="10"/>
      <c r="N693" s="10"/>
    </row>
    <row r="694" spans="2:14">
      <c r="B694" s="10"/>
      <c r="C694" s="10"/>
      <c r="D694" s="10"/>
      <c r="E694" s="10"/>
      <c r="F694" s="10"/>
      <c r="G694" s="10"/>
      <c r="H694" s="12"/>
      <c r="I694" s="10"/>
      <c r="J694" s="10"/>
      <c r="K694" s="10"/>
      <c r="L694" s="10"/>
      <c r="M694" s="10"/>
      <c r="N694" s="10"/>
    </row>
    <row r="695" spans="2:14">
      <c r="B695" s="10"/>
      <c r="C695" s="10"/>
      <c r="D695" s="10"/>
      <c r="E695" s="10"/>
      <c r="F695" s="10"/>
      <c r="G695" s="10"/>
      <c r="H695" s="12"/>
      <c r="I695" s="10"/>
      <c r="J695" s="10"/>
      <c r="K695" s="10"/>
      <c r="L695" s="10"/>
      <c r="M695" s="10"/>
      <c r="N695" s="10"/>
    </row>
    <row r="696" spans="2:14">
      <c r="B696" s="10"/>
      <c r="C696" s="10"/>
      <c r="D696" s="10"/>
      <c r="E696" s="10"/>
      <c r="F696" s="10"/>
      <c r="G696" s="10"/>
      <c r="H696" s="12"/>
      <c r="I696" s="10"/>
      <c r="J696" s="10"/>
      <c r="K696" s="10"/>
      <c r="L696" s="10"/>
      <c r="M696" s="10"/>
      <c r="N696" s="10"/>
    </row>
    <row r="697" spans="2:14">
      <c r="B697" s="10"/>
      <c r="C697" s="10"/>
      <c r="D697" s="10"/>
      <c r="E697" s="10"/>
      <c r="F697" s="10"/>
      <c r="G697" s="10"/>
      <c r="H697" s="12"/>
      <c r="I697" s="10"/>
      <c r="J697" s="10"/>
      <c r="K697" s="10"/>
      <c r="L697" s="10"/>
      <c r="M697" s="10"/>
      <c r="N697" s="10"/>
    </row>
    <row r="698" spans="2:14">
      <c r="B698" s="10"/>
      <c r="C698" s="10"/>
      <c r="D698" s="10"/>
      <c r="E698" s="10"/>
      <c r="F698" s="10"/>
      <c r="G698" s="10"/>
      <c r="H698" s="12"/>
      <c r="I698" s="10"/>
      <c r="J698" s="10"/>
      <c r="K698" s="10"/>
      <c r="L698" s="10"/>
      <c r="M698" s="10"/>
      <c r="N698" s="10"/>
    </row>
    <row r="699" spans="2:14">
      <c r="B699" s="10"/>
      <c r="C699" s="10"/>
      <c r="D699" s="10"/>
      <c r="E699" s="10"/>
      <c r="F699" s="10"/>
      <c r="G699" s="10"/>
      <c r="H699" s="12"/>
      <c r="I699" s="10"/>
      <c r="J699" s="10"/>
      <c r="K699" s="10"/>
      <c r="L699" s="10"/>
      <c r="M699" s="10"/>
      <c r="N699" s="10"/>
    </row>
    <row r="700" spans="2:14">
      <c r="B700" s="10"/>
      <c r="C700" s="10"/>
      <c r="D700" s="10"/>
      <c r="E700" s="10"/>
      <c r="F700" s="10"/>
      <c r="G700" s="10"/>
      <c r="H700" s="12"/>
      <c r="I700" s="10"/>
      <c r="J700" s="10"/>
      <c r="K700" s="10"/>
      <c r="L700" s="10"/>
      <c r="M700" s="10"/>
      <c r="N700" s="10"/>
    </row>
    <row r="701" spans="2:14">
      <c r="B701" s="10"/>
      <c r="C701" s="10"/>
      <c r="D701" s="10"/>
      <c r="E701" s="10"/>
      <c r="F701" s="10"/>
      <c r="G701" s="10"/>
      <c r="H701" s="12"/>
      <c r="I701" s="10"/>
      <c r="J701" s="10"/>
      <c r="K701" s="10"/>
      <c r="L701" s="10"/>
      <c r="M701" s="10"/>
      <c r="N701" s="10"/>
    </row>
    <row r="702" spans="2:14">
      <c r="B702" s="10"/>
      <c r="C702" s="10"/>
      <c r="D702" s="10"/>
      <c r="E702" s="10"/>
      <c r="F702" s="10"/>
      <c r="G702" s="10"/>
      <c r="H702" s="12"/>
      <c r="I702" s="10"/>
      <c r="J702" s="10"/>
      <c r="K702" s="10"/>
      <c r="L702" s="10"/>
      <c r="M702" s="10"/>
      <c r="N702" s="10"/>
    </row>
    <row r="703" spans="2:14">
      <c r="B703" s="10"/>
      <c r="C703" s="10"/>
      <c r="D703" s="10"/>
      <c r="E703" s="10"/>
      <c r="F703" s="10"/>
      <c r="G703" s="10"/>
      <c r="H703" s="12"/>
      <c r="I703" s="10"/>
      <c r="J703" s="10"/>
      <c r="K703" s="10"/>
      <c r="L703" s="10"/>
      <c r="M703" s="10"/>
      <c r="N703" s="10"/>
    </row>
    <row r="704" spans="2:14">
      <c r="B704" s="10"/>
      <c r="C704" s="10"/>
      <c r="D704" s="10"/>
      <c r="E704" s="10"/>
      <c r="F704" s="10"/>
      <c r="G704" s="10"/>
      <c r="H704" s="12"/>
      <c r="I704" s="10"/>
      <c r="J704" s="10"/>
      <c r="K704" s="10"/>
      <c r="L704" s="10"/>
      <c r="M704" s="10"/>
      <c r="N704" s="10"/>
    </row>
    <row r="705" spans="2:14">
      <c r="B705" s="10"/>
      <c r="C705" s="10"/>
      <c r="D705" s="10"/>
      <c r="E705" s="10"/>
      <c r="F705" s="10"/>
      <c r="G705" s="10"/>
      <c r="H705" s="12"/>
      <c r="I705" s="10"/>
      <c r="J705" s="10"/>
      <c r="K705" s="10"/>
      <c r="L705" s="10"/>
      <c r="M705" s="10"/>
      <c r="N705" s="10"/>
    </row>
    <row r="706" spans="2:14">
      <c r="B706" s="10"/>
      <c r="C706" s="10"/>
      <c r="D706" s="10"/>
      <c r="E706" s="10"/>
      <c r="F706" s="10"/>
      <c r="G706" s="10"/>
      <c r="H706" s="12"/>
      <c r="I706" s="10"/>
      <c r="J706" s="10"/>
      <c r="K706" s="10"/>
      <c r="L706" s="10"/>
      <c r="M706" s="10"/>
      <c r="N706" s="10"/>
    </row>
    <row r="707" spans="2:14">
      <c r="B707" s="10"/>
      <c r="C707" s="10"/>
      <c r="D707" s="10"/>
      <c r="E707" s="10"/>
      <c r="F707" s="10"/>
      <c r="G707" s="10"/>
      <c r="H707" s="12"/>
      <c r="I707" s="10"/>
      <c r="J707" s="10"/>
      <c r="K707" s="10"/>
      <c r="L707" s="10"/>
      <c r="M707" s="10"/>
      <c r="N707" s="10"/>
    </row>
    <row r="708" spans="2:14">
      <c r="B708" s="10"/>
      <c r="C708" s="10"/>
      <c r="D708" s="10"/>
      <c r="E708" s="10"/>
      <c r="F708" s="10"/>
      <c r="G708" s="10"/>
      <c r="H708" s="12"/>
      <c r="I708" s="10"/>
      <c r="J708" s="10"/>
      <c r="K708" s="10"/>
      <c r="L708" s="10"/>
      <c r="M708" s="10"/>
      <c r="N708" s="10"/>
    </row>
    <row r="709" spans="2:14">
      <c r="B709" s="10"/>
      <c r="C709" s="10"/>
      <c r="D709" s="10"/>
      <c r="E709" s="10"/>
      <c r="F709" s="10"/>
      <c r="G709" s="10"/>
      <c r="H709" s="12"/>
      <c r="I709" s="10"/>
      <c r="J709" s="10"/>
      <c r="K709" s="10"/>
      <c r="L709" s="10"/>
      <c r="M709" s="10"/>
      <c r="N709" s="10"/>
    </row>
    <row r="710" spans="2:14">
      <c r="B710" s="10"/>
      <c r="C710" s="10"/>
      <c r="D710" s="10"/>
      <c r="E710" s="10"/>
      <c r="F710" s="10"/>
      <c r="G710" s="10"/>
      <c r="H710" s="12"/>
      <c r="I710" s="10"/>
      <c r="J710" s="10"/>
      <c r="K710" s="10"/>
      <c r="L710" s="10"/>
      <c r="M710" s="10"/>
      <c r="N710" s="10"/>
    </row>
    <row r="711" spans="2:14">
      <c r="B711" s="10"/>
      <c r="C711" s="10"/>
      <c r="D711" s="10"/>
      <c r="E711" s="10"/>
      <c r="F711" s="10"/>
      <c r="G711" s="10"/>
      <c r="H711" s="12"/>
      <c r="I711" s="10"/>
      <c r="J711" s="10"/>
      <c r="K711" s="10"/>
      <c r="L711" s="10"/>
      <c r="M711" s="10"/>
      <c r="N711" s="10"/>
    </row>
    <row r="712" spans="2:14">
      <c r="B712" s="10"/>
      <c r="C712" s="10"/>
      <c r="D712" s="10"/>
      <c r="E712" s="10"/>
      <c r="F712" s="10"/>
      <c r="G712" s="10"/>
      <c r="H712" s="12"/>
      <c r="I712" s="10"/>
      <c r="J712" s="10"/>
      <c r="K712" s="10"/>
      <c r="L712" s="10"/>
      <c r="M712" s="10"/>
      <c r="N712" s="10"/>
    </row>
    <row r="713" spans="2:14">
      <c r="B713" s="10"/>
      <c r="C713" s="10"/>
      <c r="D713" s="10"/>
      <c r="E713" s="10"/>
      <c r="F713" s="10"/>
      <c r="G713" s="10"/>
      <c r="H713" s="12"/>
      <c r="I713" s="10"/>
      <c r="J713" s="10"/>
      <c r="K713" s="10"/>
      <c r="L713" s="10"/>
      <c r="M713" s="10"/>
      <c r="N713" s="10"/>
    </row>
    <row r="714" spans="2:14">
      <c r="B714" s="10"/>
      <c r="C714" s="10"/>
      <c r="D714" s="10"/>
      <c r="E714" s="10"/>
      <c r="F714" s="10"/>
      <c r="G714" s="10"/>
      <c r="H714" s="12"/>
      <c r="I714" s="10"/>
      <c r="J714" s="10"/>
      <c r="K714" s="10"/>
      <c r="L714" s="10"/>
      <c r="M714" s="10"/>
      <c r="N714" s="10"/>
    </row>
    <row r="715" spans="2:14">
      <c r="B715" s="10"/>
      <c r="C715" s="10"/>
      <c r="D715" s="10"/>
      <c r="E715" s="10"/>
      <c r="F715" s="10"/>
      <c r="G715" s="10"/>
      <c r="H715" s="12"/>
      <c r="I715" s="10"/>
      <c r="J715" s="10"/>
      <c r="K715" s="10"/>
      <c r="L715" s="10"/>
      <c r="M715" s="10"/>
      <c r="N715" s="10"/>
    </row>
    <row r="716" spans="2:14">
      <c r="B716" s="10"/>
      <c r="C716" s="10"/>
      <c r="D716" s="10"/>
      <c r="E716" s="10"/>
      <c r="F716" s="10"/>
      <c r="G716" s="10"/>
      <c r="H716" s="12"/>
      <c r="I716" s="10"/>
      <c r="J716" s="10"/>
      <c r="K716" s="10"/>
      <c r="L716" s="10"/>
      <c r="M716" s="10"/>
      <c r="N716" s="10"/>
    </row>
    <row r="717" spans="2:14">
      <c r="B717" s="10"/>
      <c r="C717" s="10"/>
      <c r="D717" s="10"/>
      <c r="E717" s="10"/>
      <c r="F717" s="10"/>
      <c r="G717" s="10"/>
      <c r="H717" s="12"/>
      <c r="I717" s="10"/>
      <c r="J717" s="10"/>
      <c r="K717" s="10"/>
      <c r="L717" s="10"/>
      <c r="M717" s="10"/>
      <c r="N717" s="10"/>
    </row>
    <row r="718" spans="2:14">
      <c r="B718" s="10"/>
      <c r="C718" s="10"/>
      <c r="D718" s="10"/>
      <c r="E718" s="10"/>
      <c r="F718" s="10"/>
      <c r="G718" s="10"/>
      <c r="H718" s="12"/>
      <c r="I718" s="10"/>
      <c r="J718" s="10"/>
      <c r="K718" s="10"/>
      <c r="L718" s="10"/>
      <c r="M718" s="10"/>
      <c r="N718" s="10"/>
    </row>
    <row r="719" spans="2:14">
      <c r="B719" s="10"/>
      <c r="C719" s="10"/>
      <c r="D719" s="10"/>
      <c r="E719" s="10"/>
      <c r="F719" s="10"/>
      <c r="G719" s="10"/>
      <c r="H719" s="12"/>
      <c r="I719" s="10"/>
      <c r="J719" s="10"/>
      <c r="K719" s="10"/>
      <c r="L719" s="10"/>
      <c r="M719" s="10"/>
      <c r="N719" s="10"/>
    </row>
    <row r="720" spans="2:14">
      <c r="B720" s="10"/>
      <c r="C720" s="10"/>
      <c r="D720" s="10"/>
      <c r="E720" s="10"/>
      <c r="F720" s="10"/>
      <c r="G720" s="10"/>
      <c r="H720" s="12"/>
      <c r="I720" s="10"/>
      <c r="J720" s="10"/>
      <c r="K720" s="10"/>
      <c r="L720" s="10"/>
      <c r="M720" s="10"/>
      <c r="N720" s="10"/>
    </row>
    <row r="721" spans="2:14">
      <c r="B721" s="10"/>
      <c r="C721" s="10"/>
      <c r="D721" s="10"/>
      <c r="E721" s="10"/>
      <c r="F721" s="10"/>
      <c r="G721" s="10"/>
      <c r="H721" s="12"/>
      <c r="I721" s="10"/>
      <c r="J721" s="10"/>
      <c r="K721" s="10"/>
      <c r="L721" s="10"/>
      <c r="M721" s="10"/>
      <c r="N721" s="10"/>
    </row>
    <row r="722" spans="2:14">
      <c r="B722" s="10"/>
      <c r="C722" s="10"/>
      <c r="D722" s="10"/>
      <c r="E722" s="10"/>
      <c r="F722" s="10"/>
      <c r="G722" s="10"/>
      <c r="H722" s="12"/>
      <c r="I722" s="10"/>
      <c r="J722" s="10"/>
      <c r="K722" s="10"/>
      <c r="L722" s="10"/>
      <c r="M722" s="10"/>
      <c r="N722" s="10"/>
    </row>
    <row r="723" spans="2:14">
      <c r="B723" s="10"/>
      <c r="C723" s="10"/>
      <c r="D723" s="10"/>
      <c r="E723" s="10"/>
      <c r="F723" s="10"/>
      <c r="G723" s="10"/>
      <c r="H723" s="12"/>
      <c r="I723" s="10"/>
      <c r="J723" s="10"/>
      <c r="K723" s="10"/>
      <c r="L723" s="10"/>
      <c r="M723" s="10"/>
      <c r="N723" s="10"/>
    </row>
    <row r="724" spans="2:14">
      <c r="B724" s="10"/>
      <c r="C724" s="10"/>
      <c r="D724" s="10"/>
      <c r="E724" s="10"/>
      <c r="F724" s="10"/>
      <c r="G724" s="10"/>
      <c r="H724" s="12"/>
      <c r="I724" s="10"/>
      <c r="J724" s="10"/>
      <c r="K724" s="10"/>
      <c r="L724" s="10"/>
      <c r="M724" s="10"/>
      <c r="N724" s="10"/>
    </row>
    <row r="725" spans="2:14">
      <c r="B725" s="10"/>
      <c r="C725" s="10"/>
      <c r="D725" s="10"/>
      <c r="E725" s="10"/>
      <c r="F725" s="10"/>
      <c r="G725" s="10"/>
      <c r="H725" s="12"/>
      <c r="I725" s="10"/>
      <c r="J725" s="10"/>
      <c r="K725" s="10"/>
      <c r="L725" s="10"/>
      <c r="M725" s="10"/>
      <c r="N725" s="10"/>
    </row>
    <row r="726" spans="2:14">
      <c r="B726" s="10"/>
      <c r="C726" s="10"/>
      <c r="D726" s="10"/>
      <c r="E726" s="10"/>
      <c r="F726" s="10"/>
      <c r="G726" s="10"/>
      <c r="H726" s="12"/>
      <c r="I726" s="10"/>
      <c r="J726" s="10"/>
      <c r="K726" s="10"/>
      <c r="L726" s="10"/>
      <c r="M726" s="10"/>
      <c r="N726" s="10"/>
    </row>
    <row r="727" spans="2:14">
      <c r="B727" s="10"/>
      <c r="C727" s="10"/>
      <c r="D727" s="10"/>
      <c r="E727" s="10"/>
      <c r="F727" s="10"/>
      <c r="G727" s="10"/>
      <c r="H727" s="12"/>
      <c r="I727" s="10"/>
      <c r="J727" s="10"/>
      <c r="K727" s="10"/>
      <c r="L727" s="10"/>
      <c r="M727" s="10"/>
      <c r="N727" s="10"/>
    </row>
    <row r="728" spans="2:14">
      <c r="B728" s="10"/>
      <c r="C728" s="10"/>
      <c r="D728" s="10"/>
      <c r="E728" s="10"/>
      <c r="F728" s="10"/>
      <c r="G728" s="10"/>
      <c r="H728" s="12"/>
      <c r="I728" s="10"/>
      <c r="J728" s="10"/>
      <c r="K728" s="10"/>
      <c r="L728" s="10"/>
      <c r="M728" s="10"/>
      <c r="N728" s="10"/>
    </row>
    <row r="729" spans="2:14">
      <c r="B729" s="10"/>
      <c r="C729" s="10"/>
      <c r="D729" s="10"/>
      <c r="E729" s="10"/>
      <c r="F729" s="10"/>
      <c r="G729" s="10"/>
      <c r="H729" s="12"/>
      <c r="I729" s="10"/>
      <c r="J729" s="10"/>
      <c r="K729" s="10"/>
      <c r="L729" s="10"/>
      <c r="M729" s="10"/>
      <c r="N729" s="10"/>
    </row>
    <row r="730" spans="2:14">
      <c r="B730" s="10"/>
      <c r="C730" s="10"/>
      <c r="D730" s="10"/>
      <c r="E730" s="10"/>
      <c r="F730" s="10"/>
      <c r="G730" s="10"/>
      <c r="H730" s="12"/>
      <c r="I730" s="10"/>
      <c r="J730" s="10"/>
      <c r="K730" s="10"/>
      <c r="L730" s="10"/>
      <c r="M730" s="10"/>
      <c r="N730" s="10"/>
    </row>
    <row r="731" spans="2:14">
      <c r="B731" s="10"/>
      <c r="C731" s="10"/>
      <c r="D731" s="10"/>
      <c r="E731" s="10"/>
      <c r="F731" s="10"/>
      <c r="G731" s="10"/>
      <c r="H731" s="12"/>
      <c r="I731" s="10"/>
      <c r="J731" s="10"/>
      <c r="K731" s="10"/>
      <c r="L731" s="10"/>
      <c r="M731" s="10"/>
      <c r="N731" s="10"/>
    </row>
    <row r="732" spans="2:14">
      <c r="B732" s="10"/>
      <c r="C732" s="10"/>
      <c r="D732" s="10"/>
      <c r="E732" s="10"/>
      <c r="F732" s="10"/>
      <c r="G732" s="10"/>
      <c r="H732" s="12"/>
      <c r="I732" s="10"/>
      <c r="J732" s="10"/>
      <c r="K732" s="10"/>
      <c r="L732" s="10"/>
      <c r="M732" s="10"/>
      <c r="N732" s="10"/>
    </row>
    <row r="733" spans="2:14">
      <c r="B733" s="10"/>
      <c r="C733" s="10"/>
      <c r="D733" s="10"/>
      <c r="E733" s="10"/>
      <c r="F733" s="10"/>
      <c r="G733" s="10"/>
      <c r="H733" s="12"/>
      <c r="I733" s="10"/>
      <c r="J733" s="10"/>
      <c r="K733" s="10"/>
      <c r="L733" s="10"/>
      <c r="M733" s="10"/>
      <c r="N733" s="10"/>
    </row>
    <row r="734" spans="2:14">
      <c r="B734" s="10"/>
      <c r="C734" s="10"/>
      <c r="D734" s="10"/>
      <c r="E734" s="10"/>
      <c r="F734" s="10"/>
      <c r="G734" s="10"/>
      <c r="H734" s="12"/>
      <c r="I734" s="10"/>
      <c r="J734" s="10"/>
      <c r="K734" s="10"/>
      <c r="L734" s="10"/>
      <c r="M734" s="10"/>
      <c r="N734" s="10"/>
    </row>
    <row r="735" spans="2:14">
      <c r="B735" s="10"/>
      <c r="C735" s="10"/>
      <c r="D735" s="10"/>
      <c r="E735" s="10"/>
      <c r="F735" s="10"/>
      <c r="G735" s="10"/>
      <c r="H735" s="12"/>
      <c r="I735" s="10"/>
      <c r="J735" s="10"/>
      <c r="K735" s="10"/>
      <c r="L735" s="10"/>
      <c r="M735" s="10"/>
      <c r="N735" s="10"/>
    </row>
    <row r="736" spans="2:14">
      <c r="B736" s="10"/>
      <c r="C736" s="10"/>
      <c r="D736" s="10"/>
      <c r="E736" s="10"/>
      <c r="F736" s="10"/>
      <c r="G736" s="10"/>
      <c r="H736" s="12"/>
      <c r="I736" s="10"/>
      <c r="J736" s="10"/>
      <c r="K736" s="10"/>
      <c r="L736" s="10"/>
      <c r="M736" s="10"/>
      <c r="N736" s="10"/>
    </row>
    <row r="737" spans="2:14">
      <c r="B737" s="10"/>
      <c r="C737" s="10"/>
      <c r="D737" s="10"/>
      <c r="E737" s="10"/>
      <c r="F737" s="10"/>
      <c r="G737" s="10"/>
      <c r="H737" s="12"/>
      <c r="I737" s="10"/>
      <c r="J737" s="10"/>
      <c r="K737" s="10"/>
      <c r="L737" s="10"/>
      <c r="M737" s="10"/>
      <c r="N737" s="10"/>
    </row>
    <row r="738" spans="2:14">
      <c r="B738" s="10"/>
      <c r="C738" s="10"/>
      <c r="D738" s="10"/>
      <c r="E738" s="10"/>
      <c r="F738" s="10"/>
      <c r="G738" s="10"/>
      <c r="H738" s="12"/>
      <c r="I738" s="10"/>
      <c r="J738" s="10"/>
      <c r="K738" s="10"/>
      <c r="L738" s="10"/>
      <c r="M738" s="10"/>
      <c r="N738" s="10"/>
    </row>
    <row r="739" spans="2:14">
      <c r="B739" s="10"/>
      <c r="C739" s="10"/>
      <c r="D739" s="10"/>
      <c r="E739" s="10"/>
      <c r="F739" s="10"/>
      <c r="G739" s="10"/>
      <c r="H739" s="12"/>
      <c r="I739" s="10"/>
      <c r="J739" s="10"/>
      <c r="K739" s="10"/>
      <c r="L739" s="10"/>
      <c r="M739" s="10"/>
      <c r="N739" s="10"/>
    </row>
    <row r="740" spans="2:14">
      <c r="B740" s="10"/>
      <c r="C740" s="10"/>
      <c r="D740" s="10"/>
      <c r="E740" s="10"/>
      <c r="F740" s="10"/>
      <c r="G740" s="10"/>
      <c r="H740" s="12"/>
      <c r="I740" s="10"/>
      <c r="J740" s="10"/>
      <c r="K740" s="10"/>
      <c r="L740" s="10"/>
      <c r="M740" s="10"/>
      <c r="N740" s="10"/>
    </row>
    <row r="741" spans="2:14">
      <c r="B741" s="10"/>
      <c r="C741" s="10"/>
      <c r="D741" s="10"/>
      <c r="E741" s="10"/>
      <c r="F741" s="10"/>
      <c r="G741" s="10"/>
      <c r="H741" s="12"/>
      <c r="I741" s="10"/>
      <c r="J741" s="10"/>
      <c r="K741" s="10"/>
      <c r="L741" s="10"/>
      <c r="M741" s="10"/>
      <c r="N741" s="10"/>
    </row>
    <row r="742" spans="2:14">
      <c r="B742" s="10"/>
      <c r="C742" s="10"/>
      <c r="D742" s="10"/>
      <c r="E742" s="10"/>
      <c r="F742" s="10"/>
      <c r="G742" s="10"/>
      <c r="H742" s="12"/>
      <c r="I742" s="10"/>
      <c r="J742" s="10"/>
      <c r="K742" s="10"/>
      <c r="L742" s="10"/>
      <c r="M742" s="10"/>
      <c r="N742" s="10"/>
    </row>
    <row r="743" spans="2:14">
      <c r="B743" s="10"/>
      <c r="C743" s="10"/>
      <c r="D743" s="10"/>
      <c r="E743" s="10"/>
      <c r="F743" s="10"/>
      <c r="G743" s="10"/>
      <c r="H743" s="12"/>
      <c r="I743" s="10"/>
      <c r="J743" s="10"/>
      <c r="K743" s="10"/>
      <c r="L743" s="10"/>
      <c r="M743" s="10"/>
      <c r="N743" s="10"/>
    </row>
    <row r="744" spans="2:14">
      <c r="B744" s="10"/>
      <c r="C744" s="10"/>
      <c r="D744" s="10"/>
      <c r="E744" s="10"/>
      <c r="F744" s="10"/>
      <c r="G744" s="10"/>
      <c r="H744" s="12"/>
      <c r="I744" s="10"/>
      <c r="J744" s="10"/>
      <c r="K744" s="10"/>
      <c r="L744" s="10"/>
      <c r="M744" s="10"/>
      <c r="N744" s="10"/>
    </row>
    <row r="745" spans="2:14">
      <c r="B745" s="10"/>
      <c r="C745" s="10"/>
      <c r="D745" s="10"/>
      <c r="E745" s="10"/>
      <c r="F745" s="10"/>
      <c r="G745" s="10"/>
      <c r="H745" s="12"/>
      <c r="I745" s="10"/>
      <c r="J745" s="10"/>
      <c r="K745" s="10"/>
      <c r="L745" s="10"/>
      <c r="M745" s="10"/>
      <c r="N745" s="10"/>
    </row>
    <row r="746" spans="2:14">
      <c r="B746" s="10"/>
      <c r="C746" s="10"/>
      <c r="D746" s="10"/>
      <c r="E746" s="10"/>
      <c r="F746" s="10"/>
      <c r="G746" s="10"/>
      <c r="H746" s="12"/>
      <c r="I746" s="10"/>
      <c r="J746" s="10"/>
      <c r="K746" s="10"/>
      <c r="L746" s="10"/>
      <c r="M746" s="10"/>
      <c r="N746" s="10"/>
    </row>
    <row r="747" spans="2:14">
      <c r="B747" s="10"/>
      <c r="C747" s="10"/>
      <c r="D747" s="10"/>
      <c r="E747" s="10"/>
      <c r="F747" s="10"/>
      <c r="G747" s="10"/>
      <c r="H747" s="12"/>
      <c r="I747" s="10"/>
      <c r="J747" s="10"/>
      <c r="K747" s="10"/>
      <c r="L747" s="10"/>
      <c r="M747" s="10"/>
      <c r="N747" s="10"/>
    </row>
    <row r="748" spans="2:14">
      <c r="B748" s="10"/>
      <c r="C748" s="10"/>
      <c r="D748" s="10"/>
      <c r="E748" s="10"/>
      <c r="F748" s="10"/>
      <c r="G748" s="10"/>
      <c r="H748" s="12"/>
      <c r="I748" s="10"/>
      <c r="J748" s="10"/>
      <c r="K748" s="10"/>
      <c r="L748" s="10"/>
      <c r="M748" s="10"/>
      <c r="N748" s="10"/>
    </row>
    <row r="749" spans="2:14">
      <c r="B749" s="10"/>
      <c r="C749" s="10"/>
      <c r="D749" s="10"/>
      <c r="E749" s="10"/>
      <c r="F749" s="10"/>
      <c r="G749" s="10"/>
      <c r="H749" s="12"/>
      <c r="I749" s="10"/>
      <c r="J749" s="10"/>
      <c r="K749" s="10"/>
      <c r="L749" s="10"/>
      <c r="M749" s="10"/>
      <c r="N749" s="10"/>
    </row>
    <row r="750" spans="2:14">
      <c r="B750" s="10"/>
      <c r="C750" s="10"/>
      <c r="D750" s="10"/>
      <c r="E750" s="10"/>
      <c r="F750" s="10"/>
      <c r="G750" s="10"/>
      <c r="H750" s="12"/>
      <c r="I750" s="10"/>
      <c r="J750" s="10"/>
      <c r="K750" s="10"/>
      <c r="L750" s="10"/>
      <c r="M750" s="10"/>
      <c r="N750" s="10"/>
    </row>
    <row r="751" spans="2:14">
      <c r="B751" s="10"/>
      <c r="C751" s="10"/>
      <c r="D751" s="10"/>
      <c r="E751" s="10"/>
      <c r="F751" s="10"/>
      <c r="G751" s="10"/>
      <c r="H751" s="12"/>
      <c r="I751" s="10"/>
      <c r="J751" s="10"/>
      <c r="K751" s="10"/>
      <c r="L751" s="10"/>
      <c r="M751" s="10"/>
      <c r="N751" s="10"/>
    </row>
    <row r="752" spans="2:14">
      <c r="B752" s="10"/>
      <c r="C752" s="10"/>
      <c r="D752" s="10"/>
      <c r="E752" s="10"/>
      <c r="F752" s="10"/>
      <c r="G752" s="10"/>
      <c r="H752" s="12"/>
      <c r="I752" s="10"/>
      <c r="J752" s="10"/>
      <c r="K752" s="10"/>
      <c r="L752" s="10"/>
      <c r="M752" s="10"/>
      <c r="N752" s="10"/>
    </row>
    <row r="753" spans="2:14">
      <c r="B753" s="10"/>
      <c r="C753" s="10"/>
      <c r="D753" s="10"/>
      <c r="E753" s="10"/>
      <c r="F753" s="10"/>
      <c r="G753" s="10"/>
      <c r="H753" s="12"/>
      <c r="I753" s="10"/>
      <c r="J753" s="10"/>
      <c r="K753" s="10"/>
      <c r="L753" s="10"/>
      <c r="M753" s="10"/>
      <c r="N753" s="10"/>
    </row>
    <row r="754" spans="2:14">
      <c r="B754" s="10"/>
      <c r="C754" s="10"/>
      <c r="D754" s="10"/>
      <c r="E754" s="10"/>
      <c r="F754" s="10"/>
      <c r="G754" s="10"/>
      <c r="H754" s="12"/>
      <c r="I754" s="10"/>
      <c r="J754" s="10"/>
      <c r="K754" s="10"/>
      <c r="L754" s="10"/>
      <c r="M754" s="10"/>
      <c r="N754" s="10"/>
    </row>
    <row r="755" spans="2:14">
      <c r="B755" s="10"/>
      <c r="C755" s="10"/>
      <c r="D755" s="10"/>
      <c r="E755" s="10"/>
      <c r="F755" s="10"/>
      <c r="G755" s="10"/>
      <c r="H755" s="12"/>
      <c r="I755" s="10"/>
      <c r="J755" s="10"/>
      <c r="K755" s="10"/>
      <c r="L755" s="10"/>
      <c r="M755" s="10"/>
      <c r="N755" s="10"/>
    </row>
    <row r="756" spans="2:14">
      <c r="B756" s="10"/>
      <c r="C756" s="10"/>
      <c r="D756" s="10"/>
      <c r="E756" s="10"/>
      <c r="F756" s="10"/>
      <c r="G756" s="10"/>
      <c r="H756" s="12"/>
      <c r="I756" s="10"/>
      <c r="J756" s="10"/>
      <c r="K756" s="10"/>
      <c r="L756" s="10"/>
      <c r="M756" s="10"/>
      <c r="N756" s="10"/>
    </row>
    <row r="757" spans="2:14">
      <c r="B757" s="10"/>
      <c r="C757" s="10"/>
      <c r="D757" s="10"/>
      <c r="E757" s="10"/>
      <c r="F757" s="10"/>
      <c r="G757" s="10"/>
      <c r="H757" s="12"/>
      <c r="I757" s="10"/>
      <c r="J757" s="10"/>
      <c r="K757" s="10"/>
      <c r="L757" s="10"/>
      <c r="M757" s="10"/>
      <c r="N757" s="10"/>
    </row>
    <row r="758" spans="2:14">
      <c r="B758" s="10"/>
      <c r="C758" s="10"/>
      <c r="D758" s="10"/>
      <c r="E758" s="10"/>
      <c r="F758" s="10"/>
      <c r="G758" s="10"/>
      <c r="H758" s="12"/>
      <c r="I758" s="10"/>
      <c r="J758" s="10"/>
      <c r="K758" s="10"/>
      <c r="L758" s="10"/>
      <c r="M758" s="10"/>
      <c r="N758" s="10"/>
    </row>
    <row r="759" spans="2:14">
      <c r="B759" s="10"/>
      <c r="C759" s="10"/>
      <c r="D759" s="10"/>
      <c r="E759" s="10"/>
      <c r="F759" s="10"/>
      <c r="G759" s="10"/>
      <c r="H759" s="12"/>
      <c r="I759" s="10"/>
      <c r="J759" s="10"/>
      <c r="K759" s="10"/>
      <c r="L759" s="10"/>
      <c r="M759" s="10"/>
      <c r="N759" s="10"/>
    </row>
    <row r="760" spans="2:14">
      <c r="B760" s="10"/>
      <c r="C760" s="10"/>
      <c r="D760" s="10"/>
      <c r="E760" s="10"/>
      <c r="F760" s="10"/>
      <c r="G760" s="10"/>
      <c r="H760" s="12"/>
      <c r="I760" s="10"/>
      <c r="J760" s="10"/>
      <c r="K760" s="10"/>
      <c r="L760" s="10"/>
      <c r="M760" s="10"/>
      <c r="N760" s="10"/>
    </row>
    <row r="761" spans="2:14">
      <c r="B761" s="10"/>
      <c r="C761" s="10"/>
      <c r="D761" s="10"/>
      <c r="E761" s="10"/>
      <c r="F761" s="10"/>
      <c r="G761" s="10"/>
      <c r="H761" s="12"/>
      <c r="I761" s="10"/>
      <c r="J761" s="10"/>
      <c r="K761" s="10"/>
      <c r="L761" s="10"/>
      <c r="M761" s="10"/>
      <c r="N761" s="10"/>
    </row>
    <row r="762" spans="2:14">
      <c r="B762" s="10"/>
      <c r="C762" s="10"/>
      <c r="D762" s="10"/>
      <c r="E762" s="10"/>
      <c r="F762" s="10"/>
      <c r="G762" s="10"/>
      <c r="H762" s="12"/>
      <c r="I762" s="10"/>
      <c r="J762" s="10"/>
      <c r="K762" s="10"/>
      <c r="L762" s="10"/>
      <c r="M762" s="10"/>
      <c r="N762" s="10"/>
    </row>
    <row r="763" spans="2:14">
      <c r="B763" s="10"/>
      <c r="C763" s="10"/>
      <c r="D763" s="10"/>
      <c r="E763" s="10"/>
      <c r="F763" s="10"/>
      <c r="G763" s="10"/>
      <c r="H763" s="12"/>
      <c r="I763" s="10"/>
      <c r="J763" s="10"/>
      <c r="K763" s="10"/>
      <c r="L763" s="10"/>
      <c r="M763" s="10"/>
      <c r="N763" s="10"/>
    </row>
    <row r="764" spans="2:14">
      <c r="B764" s="10"/>
      <c r="C764" s="10"/>
      <c r="D764" s="10"/>
      <c r="E764" s="10"/>
      <c r="F764" s="10"/>
      <c r="G764" s="10"/>
      <c r="H764" s="12"/>
      <c r="I764" s="10"/>
      <c r="J764" s="10"/>
      <c r="K764" s="10"/>
      <c r="L764" s="10"/>
      <c r="M764" s="10"/>
      <c r="N764" s="10"/>
    </row>
    <row r="765" spans="2:14">
      <c r="B765" s="10"/>
      <c r="C765" s="10"/>
      <c r="D765" s="10"/>
      <c r="E765" s="10"/>
      <c r="F765" s="10"/>
      <c r="G765" s="10"/>
      <c r="H765" s="12"/>
      <c r="I765" s="10"/>
      <c r="J765" s="10"/>
      <c r="K765" s="10"/>
      <c r="L765" s="10"/>
      <c r="M765" s="10"/>
      <c r="N765" s="10"/>
    </row>
    <row r="766" spans="2:14">
      <c r="B766" s="10"/>
      <c r="C766" s="10"/>
      <c r="D766" s="10"/>
      <c r="E766" s="10"/>
      <c r="F766" s="10"/>
      <c r="G766" s="10"/>
      <c r="H766" s="12"/>
      <c r="I766" s="10"/>
      <c r="J766" s="10"/>
      <c r="K766" s="10"/>
      <c r="L766" s="10"/>
      <c r="M766" s="10"/>
      <c r="N766" s="10"/>
    </row>
    <row r="767" spans="2:14">
      <c r="B767" s="10"/>
      <c r="C767" s="10"/>
      <c r="D767" s="10"/>
      <c r="E767" s="10"/>
      <c r="F767" s="10"/>
      <c r="G767" s="10"/>
      <c r="H767" s="12"/>
      <c r="I767" s="10"/>
      <c r="J767" s="10"/>
      <c r="K767" s="10"/>
      <c r="L767" s="10"/>
      <c r="M767" s="10"/>
      <c r="N767" s="10"/>
    </row>
    <row r="768" spans="2:14">
      <c r="B768" s="10"/>
      <c r="C768" s="10"/>
      <c r="D768" s="10"/>
      <c r="E768" s="10"/>
      <c r="F768" s="10"/>
      <c r="G768" s="10"/>
      <c r="H768" s="12"/>
      <c r="I768" s="10"/>
      <c r="J768" s="10"/>
      <c r="K768" s="10"/>
      <c r="L768" s="10"/>
      <c r="M768" s="10"/>
      <c r="N768" s="10"/>
    </row>
    <row r="769" spans="2:14">
      <c r="B769" s="10"/>
      <c r="C769" s="10"/>
      <c r="D769" s="10"/>
      <c r="E769" s="10"/>
      <c r="F769" s="10"/>
      <c r="G769" s="10"/>
      <c r="H769" s="12"/>
      <c r="I769" s="10"/>
      <c r="J769" s="10"/>
      <c r="K769" s="10"/>
      <c r="L769" s="10"/>
      <c r="M769" s="10"/>
      <c r="N769" s="10"/>
    </row>
    <row r="770" spans="2:14">
      <c r="B770" s="10"/>
      <c r="C770" s="10"/>
      <c r="D770" s="10"/>
      <c r="E770" s="10"/>
      <c r="F770" s="10"/>
      <c r="G770" s="10"/>
      <c r="H770" s="12"/>
      <c r="I770" s="10"/>
      <c r="J770" s="10"/>
      <c r="K770" s="10"/>
      <c r="L770" s="10"/>
      <c r="M770" s="10"/>
      <c r="N770" s="10"/>
    </row>
    <row r="771" spans="2:14">
      <c r="B771" s="10"/>
      <c r="C771" s="10"/>
      <c r="D771" s="10"/>
      <c r="E771" s="10"/>
      <c r="F771" s="10"/>
      <c r="G771" s="10"/>
      <c r="H771" s="12"/>
      <c r="I771" s="10"/>
      <c r="J771" s="10"/>
      <c r="K771" s="10"/>
      <c r="L771" s="10"/>
      <c r="M771" s="10"/>
      <c r="N771" s="10"/>
    </row>
    <row r="772" spans="2:14">
      <c r="B772" s="10"/>
      <c r="C772" s="10"/>
      <c r="D772" s="10"/>
      <c r="E772" s="10"/>
      <c r="F772" s="10"/>
      <c r="G772" s="10"/>
      <c r="H772" s="12"/>
      <c r="I772" s="10"/>
      <c r="J772" s="10"/>
      <c r="K772" s="10"/>
      <c r="L772" s="10"/>
      <c r="M772" s="10"/>
      <c r="N772" s="10"/>
    </row>
    <row r="773" spans="2:14">
      <c r="B773" s="10"/>
      <c r="C773" s="10"/>
      <c r="D773" s="10"/>
      <c r="E773" s="10"/>
      <c r="F773" s="10"/>
      <c r="G773" s="10"/>
      <c r="H773" s="12"/>
      <c r="I773" s="10"/>
      <c r="J773" s="10"/>
      <c r="K773" s="10"/>
      <c r="L773" s="10"/>
      <c r="M773" s="10"/>
      <c r="N773" s="10"/>
    </row>
    <row r="774" spans="2:14">
      <c r="B774" s="10"/>
      <c r="C774" s="10"/>
      <c r="D774" s="10"/>
      <c r="E774" s="10"/>
      <c r="F774" s="10"/>
      <c r="G774" s="10"/>
      <c r="H774" s="12"/>
      <c r="I774" s="10"/>
      <c r="J774" s="10"/>
      <c r="K774" s="10"/>
      <c r="L774" s="10"/>
      <c r="M774" s="10"/>
      <c r="N774" s="10"/>
    </row>
    <row r="775" spans="2:14">
      <c r="B775" s="10"/>
      <c r="C775" s="10"/>
      <c r="D775" s="10"/>
      <c r="E775" s="10"/>
      <c r="F775" s="10"/>
      <c r="G775" s="10"/>
      <c r="H775" s="12"/>
      <c r="I775" s="10"/>
      <c r="J775" s="10"/>
      <c r="K775" s="10"/>
      <c r="L775" s="10"/>
      <c r="M775" s="10"/>
      <c r="N775" s="10"/>
    </row>
    <row r="776" spans="2:14">
      <c r="B776" s="10"/>
      <c r="C776" s="10"/>
      <c r="D776" s="10"/>
      <c r="E776" s="10"/>
      <c r="F776" s="10"/>
      <c r="G776" s="10"/>
      <c r="H776" s="12"/>
      <c r="I776" s="10"/>
      <c r="J776" s="10"/>
      <c r="K776" s="10"/>
      <c r="L776" s="10"/>
      <c r="M776" s="10"/>
      <c r="N776" s="10"/>
    </row>
    <row r="777" spans="2:14">
      <c r="B777" s="10"/>
      <c r="C777" s="10"/>
      <c r="D777" s="10"/>
      <c r="E777" s="10"/>
      <c r="F777" s="10"/>
      <c r="G777" s="10"/>
      <c r="H777" s="12"/>
      <c r="I777" s="10"/>
      <c r="J777" s="10"/>
      <c r="K777" s="10"/>
      <c r="L777" s="10"/>
      <c r="M777" s="10"/>
      <c r="N777" s="10"/>
    </row>
    <row r="778" spans="2:14">
      <c r="B778" s="10"/>
      <c r="C778" s="10"/>
      <c r="D778" s="10"/>
      <c r="E778" s="10"/>
      <c r="F778" s="10"/>
      <c r="G778" s="10"/>
      <c r="H778" s="12"/>
      <c r="I778" s="10"/>
      <c r="J778" s="10"/>
      <c r="K778" s="10"/>
      <c r="L778" s="10"/>
      <c r="M778" s="10"/>
      <c r="N778" s="10"/>
    </row>
    <row r="779" spans="2:14">
      <c r="B779" s="10"/>
      <c r="C779" s="10"/>
      <c r="D779" s="10"/>
      <c r="E779" s="10"/>
      <c r="F779" s="10"/>
      <c r="G779" s="10"/>
      <c r="H779" s="12"/>
      <c r="I779" s="10"/>
      <c r="J779" s="10"/>
      <c r="K779" s="10"/>
      <c r="L779" s="10"/>
      <c r="M779" s="10"/>
      <c r="N779" s="10"/>
    </row>
    <row r="780" spans="2:14">
      <c r="B780" s="10"/>
      <c r="C780" s="10"/>
      <c r="D780" s="10"/>
      <c r="E780" s="10"/>
      <c r="F780" s="10"/>
      <c r="G780" s="10"/>
      <c r="H780" s="12"/>
      <c r="I780" s="10"/>
      <c r="J780" s="10"/>
      <c r="K780" s="10"/>
      <c r="L780" s="10"/>
      <c r="M780" s="10"/>
      <c r="N780" s="10"/>
    </row>
    <row r="781" spans="2:14">
      <c r="B781" s="10"/>
      <c r="C781" s="10"/>
      <c r="D781" s="10"/>
      <c r="E781" s="10"/>
      <c r="F781" s="10"/>
      <c r="G781" s="10"/>
      <c r="H781" s="12"/>
      <c r="I781" s="10"/>
      <c r="J781" s="10"/>
      <c r="K781" s="10"/>
      <c r="L781" s="10"/>
      <c r="M781" s="10"/>
      <c r="N781" s="10"/>
    </row>
    <row r="782" spans="2:14">
      <c r="B782" s="10"/>
      <c r="C782" s="10"/>
      <c r="D782" s="10"/>
      <c r="E782" s="10"/>
      <c r="F782" s="10"/>
      <c r="G782" s="10"/>
      <c r="H782" s="12"/>
      <c r="I782" s="10"/>
      <c r="J782" s="10"/>
      <c r="K782" s="10"/>
      <c r="L782" s="10"/>
      <c r="M782" s="10"/>
      <c r="N782" s="10"/>
    </row>
    <row r="783" spans="2:14">
      <c r="B783" s="10"/>
      <c r="C783" s="10"/>
      <c r="D783" s="10"/>
      <c r="E783" s="10"/>
      <c r="F783" s="10"/>
      <c r="G783" s="10"/>
      <c r="H783" s="12"/>
      <c r="I783" s="10"/>
      <c r="J783" s="10"/>
      <c r="K783" s="10"/>
      <c r="L783" s="10"/>
      <c r="M783" s="10"/>
      <c r="N783" s="10"/>
    </row>
    <row r="784" spans="2:14">
      <c r="B784" s="10"/>
      <c r="C784" s="10"/>
      <c r="D784" s="10"/>
      <c r="E784" s="10"/>
      <c r="F784" s="10"/>
      <c r="G784" s="10"/>
      <c r="H784" s="12"/>
      <c r="I784" s="10"/>
      <c r="J784" s="10"/>
      <c r="K784" s="10"/>
      <c r="L784" s="10"/>
      <c r="M784" s="10"/>
      <c r="N784" s="10"/>
    </row>
    <row r="785" spans="2:14">
      <c r="B785" s="10"/>
      <c r="C785" s="10"/>
      <c r="D785" s="10"/>
      <c r="E785" s="10"/>
      <c r="F785" s="10"/>
      <c r="G785" s="10"/>
      <c r="H785" s="12"/>
      <c r="I785" s="10"/>
      <c r="J785" s="10"/>
      <c r="K785" s="10"/>
      <c r="L785" s="10"/>
      <c r="M785" s="10"/>
      <c r="N785" s="10"/>
    </row>
    <row r="786" spans="2:14">
      <c r="B786" s="10"/>
      <c r="C786" s="10"/>
      <c r="D786" s="10"/>
      <c r="E786" s="10"/>
      <c r="F786" s="10"/>
      <c r="G786" s="10"/>
      <c r="H786" s="12"/>
      <c r="I786" s="10"/>
      <c r="J786" s="10"/>
      <c r="K786" s="10"/>
      <c r="L786" s="10"/>
      <c r="M786" s="10"/>
      <c r="N786" s="10"/>
    </row>
    <row r="787" spans="2:14">
      <c r="B787" s="10"/>
      <c r="C787" s="10"/>
      <c r="D787" s="10"/>
      <c r="E787" s="10"/>
      <c r="F787" s="10"/>
      <c r="G787" s="10"/>
      <c r="H787" s="12"/>
      <c r="I787" s="10"/>
      <c r="J787" s="10"/>
      <c r="K787" s="10"/>
      <c r="L787" s="10"/>
      <c r="M787" s="10"/>
      <c r="N787" s="10"/>
    </row>
    <row r="788" spans="2:14">
      <c r="B788" s="10"/>
      <c r="C788" s="10"/>
      <c r="D788" s="10"/>
      <c r="E788" s="10"/>
      <c r="F788" s="10"/>
      <c r="G788" s="10"/>
      <c r="H788" s="12"/>
      <c r="I788" s="10"/>
      <c r="J788" s="10"/>
      <c r="K788" s="10"/>
      <c r="L788" s="10"/>
      <c r="M788" s="10"/>
      <c r="N788" s="10"/>
    </row>
    <row r="789" spans="2:14">
      <c r="B789" s="10"/>
      <c r="C789" s="10"/>
      <c r="D789" s="10"/>
      <c r="E789" s="10"/>
      <c r="F789" s="10"/>
      <c r="G789" s="10"/>
      <c r="H789" s="12"/>
      <c r="I789" s="10"/>
      <c r="J789" s="10"/>
      <c r="K789" s="10"/>
      <c r="L789" s="10"/>
      <c r="M789" s="10"/>
      <c r="N789" s="10"/>
    </row>
    <row r="790" spans="2:14">
      <c r="B790" s="10"/>
      <c r="C790" s="10"/>
      <c r="D790" s="10"/>
      <c r="E790" s="10"/>
      <c r="F790" s="10"/>
      <c r="G790" s="10"/>
      <c r="H790" s="12"/>
      <c r="I790" s="10"/>
      <c r="J790" s="10"/>
      <c r="K790" s="10"/>
      <c r="L790" s="10"/>
      <c r="M790" s="10"/>
      <c r="N790" s="10"/>
    </row>
    <row r="791" spans="2:14">
      <c r="B791" s="10"/>
      <c r="C791" s="10"/>
      <c r="D791" s="10"/>
      <c r="E791" s="10"/>
      <c r="F791" s="10"/>
      <c r="G791" s="10"/>
      <c r="H791" s="12"/>
      <c r="I791" s="10"/>
      <c r="J791" s="10"/>
      <c r="K791" s="10"/>
      <c r="L791" s="10"/>
      <c r="M791" s="10"/>
      <c r="N791" s="10"/>
    </row>
    <row r="792" spans="2:14">
      <c r="B792" s="10"/>
      <c r="C792" s="10"/>
      <c r="D792" s="10"/>
      <c r="E792" s="10"/>
      <c r="F792" s="10"/>
      <c r="G792" s="10"/>
      <c r="H792" s="12"/>
      <c r="I792" s="10"/>
      <c r="J792" s="10"/>
      <c r="K792" s="10"/>
      <c r="L792" s="10"/>
      <c r="M792" s="10"/>
      <c r="N792" s="10"/>
    </row>
    <row r="793" spans="2:14">
      <c r="B793" s="10"/>
      <c r="C793" s="10"/>
      <c r="D793" s="10"/>
      <c r="E793" s="10"/>
      <c r="F793" s="10"/>
      <c r="G793" s="10"/>
      <c r="H793" s="12"/>
      <c r="I793" s="10"/>
      <c r="J793" s="10"/>
      <c r="K793" s="10"/>
      <c r="L793" s="10"/>
      <c r="M793" s="10"/>
      <c r="N793" s="10"/>
    </row>
    <row r="794" spans="2:14">
      <c r="B794" s="10"/>
      <c r="C794" s="10"/>
      <c r="D794" s="10"/>
      <c r="E794" s="10"/>
      <c r="F794" s="10"/>
      <c r="G794" s="10"/>
      <c r="H794" s="12"/>
      <c r="I794" s="10"/>
      <c r="J794" s="10"/>
      <c r="K794" s="10"/>
      <c r="L794" s="10"/>
      <c r="M794" s="10"/>
      <c r="N794" s="10"/>
    </row>
    <row r="795" spans="2:14">
      <c r="B795" s="10"/>
      <c r="C795" s="10"/>
      <c r="D795" s="10"/>
      <c r="E795" s="10"/>
      <c r="F795" s="10"/>
      <c r="G795" s="10"/>
      <c r="H795" s="12"/>
      <c r="I795" s="10"/>
      <c r="J795" s="10"/>
      <c r="K795" s="10"/>
      <c r="L795" s="10"/>
      <c r="M795" s="10"/>
      <c r="N795" s="10"/>
    </row>
    <row r="796" spans="2:14">
      <c r="B796" s="10"/>
      <c r="C796" s="10"/>
      <c r="D796" s="10"/>
      <c r="E796" s="10"/>
      <c r="F796" s="10"/>
      <c r="G796" s="10"/>
      <c r="H796" s="12"/>
      <c r="I796" s="10"/>
      <c r="J796" s="10"/>
      <c r="K796" s="10"/>
      <c r="L796" s="10"/>
      <c r="M796" s="10"/>
      <c r="N796" s="10"/>
    </row>
    <row r="797" spans="2:14">
      <c r="B797" s="10"/>
      <c r="C797" s="10"/>
      <c r="D797" s="10"/>
      <c r="E797" s="10"/>
      <c r="F797" s="10"/>
      <c r="G797" s="10"/>
      <c r="H797" s="12"/>
      <c r="I797" s="10"/>
      <c r="J797" s="10"/>
      <c r="K797" s="10"/>
      <c r="L797" s="10"/>
      <c r="M797" s="10"/>
      <c r="N797" s="10"/>
    </row>
    <row r="798" spans="2:14">
      <c r="B798" s="10"/>
      <c r="C798" s="10"/>
      <c r="D798" s="10"/>
      <c r="E798" s="10"/>
      <c r="F798" s="10"/>
      <c r="G798" s="10"/>
      <c r="H798" s="12"/>
      <c r="I798" s="10"/>
      <c r="J798" s="10"/>
      <c r="K798" s="10"/>
      <c r="L798" s="10"/>
      <c r="M798" s="10"/>
      <c r="N798" s="10"/>
    </row>
    <row r="799" spans="2:14">
      <c r="B799" s="10"/>
      <c r="C799" s="10"/>
      <c r="D799" s="10"/>
      <c r="E799" s="10"/>
      <c r="F799" s="10"/>
      <c r="G799" s="10"/>
      <c r="H799" s="12"/>
      <c r="I799" s="10"/>
      <c r="J799" s="10"/>
      <c r="K799" s="10"/>
      <c r="L799" s="10"/>
      <c r="M799" s="10"/>
      <c r="N799" s="10"/>
    </row>
    <row r="800" spans="2:14">
      <c r="B800" s="10"/>
      <c r="C800" s="10"/>
      <c r="D800" s="10"/>
      <c r="E800" s="10"/>
      <c r="F800" s="10"/>
      <c r="G800" s="10"/>
      <c r="H800" s="12"/>
      <c r="I800" s="10"/>
      <c r="J800" s="10"/>
      <c r="K800" s="10"/>
      <c r="L800" s="10"/>
      <c r="M800" s="10"/>
      <c r="N800" s="10"/>
    </row>
    <row r="801" spans="2:14">
      <c r="B801" s="10"/>
      <c r="C801" s="10"/>
      <c r="D801" s="10"/>
      <c r="E801" s="10"/>
      <c r="F801" s="10"/>
      <c r="G801" s="10"/>
      <c r="H801" s="12"/>
      <c r="I801" s="10"/>
      <c r="J801" s="10"/>
      <c r="K801" s="10"/>
      <c r="L801" s="10"/>
      <c r="M801" s="10"/>
      <c r="N801" s="10"/>
    </row>
    <row r="802" spans="2:14">
      <c r="B802" s="10"/>
      <c r="C802" s="10"/>
      <c r="D802" s="10"/>
      <c r="E802" s="10"/>
      <c r="F802" s="10"/>
      <c r="G802" s="10"/>
      <c r="H802" s="12"/>
      <c r="I802" s="10"/>
      <c r="J802" s="10"/>
      <c r="K802" s="10"/>
      <c r="L802" s="10"/>
      <c r="M802" s="10"/>
      <c r="N802" s="10"/>
    </row>
    <row r="803" spans="2:14">
      <c r="B803" s="10"/>
      <c r="C803" s="10"/>
      <c r="D803" s="10"/>
      <c r="E803" s="10"/>
      <c r="F803" s="10"/>
      <c r="G803" s="10"/>
      <c r="H803" s="12"/>
      <c r="I803" s="10"/>
      <c r="J803" s="10"/>
      <c r="K803" s="10"/>
      <c r="L803" s="10"/>
      <c r="M803" s="10"/>
      <c r="N803" s="10"/>
    </row>
    <row r="804" spans="2:14">
      <c r="B804" s="10"/>
      <c r="C804" s="10"/>
      <c r="D804" s="10"/>
      <c r="E804" s="10"/>
      <c r="F804" s="10"/>
      <c r="G804" s="10"/>
      <c r="H804" s="12"/>
      <c r="I804" s="10"/>
      <c r="J804" s="10"/>
      <c r="K804" s="10"/>
      <c r="L804" s="10"/>
      <c r="M804" s="10"/>
      <c r="N804" s="10"/>
    </row>
    <row r="805" spans="2:14">
      <c r="B805" s="10"/>
      <c r="C805" s="10"/>
      <c r="D805" s="10"/>
      <c r="E805" s="10"/>
      <c r="F805" s="10"/>
      <c r="G805" s="10"/>
      <c r="H805" s="12"/>
      <c r="I805" s="10"/>
      <c r="J805" s="10"/>
      <c r="K805" s="10"/>
      <c r="L805" s="10"/>
      <c r="M805" s="10"/>
      <c r="N805" s="10"/>
    </row>
    <row r="806" spans="2:14">
      <c r="B806" s="10"/>
      <c r="C806" s="10"/>
      <c r="D806" s="10"/>
      <c r="E806" s="10"/>
      <c r="F806" s="10"/>
      <c r="G806" s="10"/>
      <c r="H806" s="12"/>
      <c r="I806" s="10"/>
      <c r="J806" s="10"/>
      <c r="K806" s="10"/>
      <c r="L806" s="10"/>
      <c r="M806" s="10"/>
      <c r="N806" s="10"/>
    </row>
    <row r="807" spans="2:14">
      <c r="B807" s="10"/>
      <c r="C807" s="10"/>
      <c r="D807" s="10"/>
      <c r="E807" s="10"/>
      <c r="F807" s="10"/>
      <c r="G807" s="10"/>
      <c r="H807" s="12"/>
      <c r="I807" s="10"/>
      <c r="J807" s="10"/>
      <c r="K807" s="10"/>
      <c r="L807" s="10"/>
      <c r="M807" s="10"/>
      <c r="N807" s="10"/>
    </row>
    <row r="808" spans="2:14">
      <c r="B808" s="10"/>
      <c r="C808" s="10"/>
      <c r="D808" s="10"/>
      <c r="E808" s="10"/>
      <c r="F808" s="10"/>
      <c r="G808" s="10"/>
      <c r="H808" s="12"/>
      <c r="I808" s="10"/>
      <c r="J808" s="10"/>
      <c r="K808" s="10"/>
      <c r="L808" s="10"/>
      <c r="M808" s="10"/>
      <c r="N808" s="10"/>
    </row>
    <row r="809" spans="2:14">
      <c r="B809" s="10"/>
      <c r="C809" s="10"/>
      <c r="D809" s="10"/>
      <c r="E809" s="10"/>
      <c r="F809" s="10"/>
      <c r="G809" s="10"/>
      <c r="H809" s="12"/>
      <c r="I809" s="10"/>
      <c r="J809" s="10"/>
      <c r="K809" s="10"/>
      <c r="L809" s="10"/>
      <c r="M809" s="10"/>
      <c r="N809" s="10"/>
    </row>
    <row r="810" spans="2:14">
      <c r="B810" s="10"/>
      <c r="C810" s="10"/>
      <c r="D810" s="10"/>
      <c r="E810" s="10"/>
      <c r="F810" s="10"/>
      <c r="G810" s="10"/>
      <c r="H810" s="12"/>
      <c r="I810" s="10"/>
      <c r="J810" s="10"/>
      <c r="K810" s="10"/>
      <c r="L810" s="10"/>
      <c r="M810" s="10"/>
      <c r="N810" s="10"/>
    </row>
    <row r="811" spans="2:14">
      <c r="B811" s="10"/>
      <c r="C811" s="10"/>
      <c r="D811" s="10"/>
      <c r="E811" s="10"/>
      <c r="F811" s="10"/>
      <c r="G811" s="10"/>
      <c r="H811" s="12"/>
      <c r="I811" s="10"/>
      <c r="J811" s="10"/>
      <c r="K811" s="10"/>
      <c r="L811" s="10"/>
      <c r="M811" s="10"/>
      <c r="N811" s="10"/>
    </row>
    <row r="812" spans="2:14">
      <c r="B812" s="10"/>
      <c r="C812" s="10"/>
      <c r="D812" s="10"/>
      <c r="E812" s="10"/>
      <c r="F812" s="10"/>
      <c r="G812" s="10"/>
      <c r="H812" s="12"/>
      <c r="I812" s="10"/>
      <c r="J812" s="10"/>
      <c r="K812" s="10"/>
      <c r="L812" s="10"/>
      <c r="M812" s="10"/>
      <c r="N812" s="10"/>
    </row>
    <row r="813" spans="2:14">
      <c r="B813" s="10"/>
      <c r="C813" s="10"/>
      <c r="D813" s="10"/>
      <c r="E813" s="10"/>
      <c r="F813" s="10"/>
      <c r="G813" s="10"/>
      <c r="H813" s="12"/>
      <c r="I813" s="10"/>
      <c r="J813" s="10"/>
      <c r="K813" s="10"/>
      <c r="L813" s="10"/>
      <c r="M813" s="10"/>
      <c r="N813" s="10"/>
    </row>
    <row r="814" spans="2:14">
      <c r="B814" s="10"/>
      <c r="C814" s="10"/>
      <c r="D814" s="10"/>
      <c r="E814" s="10"/>
      <c r="F814" s="10"/>
      <c r="G814" s="10"/>
      <c r="H814" s="12"/>
      <c r="I814" s="10"/>
      <c r="J814" s="10"/>
      <c r="K814" s="10"/>
      <c r="L814" s="10"/>
      <c r="M814" s="10"/>
      <c r="N814" s="10"/>
    </row>
    <row r="815" spans="2:14">
      <c r="B815" s="10"/>
      <c r="C815" s="10"/>
      <c r="D815" s="10"/>
      <c r="E815" s="10"/>
      <c r="F815" s="10"/>
      <c r="G815" s="10"/>
      <c r="H815" s="12"/>
      <c r="I815" s="10"/>
      <c r="J815" s="10"/>
      <c r="K815" s="10"/>
      <c r="L815" s="10"/>
      <c r="M815" s="10"/>
      <c r="N815" s="10"/>
    </row>
    <row r="816" spans="2:14">
      <c r="B816" s="10"/>
      <c r="C816" s="10"/>
      <c r="D816" s="10"/>
      <c r="E816" s="10"/>
      <c r="F816" s="10"/>
      <c r="G816" s="10"/>
      <c r="H816" s="12"/>
      <c r="I816" s="10"/>
      <c r="J816" s="10"/>
      <c r="K816" s="10"/>
      <c r="L816" s="10"/>
      <c r="M816" s="10"/>
      <c r="N816" s="10"/>
    </row>
    <row r="817" spans="2:14">
      <c r="B817" s="10"/>
      <c r="C817" s="10"/>
      <c r="D817" s="10"/>
      <c r="E817" s="10"/>
      <c r="F817" s="10"/>
      <c r="G817" s="10"/>
      <c r="H817" s="12"/>
      <c r="I817" s="10"/>
      <c r="J817" s="10"/>
      <c r="K817" s="10"/>
      <c r="L817" s="10"/>
      <c r="M817" s="10"/>
      <c r="N817" s="10"/>
    </row>
    <row r="818" spans="2:14">
      <c r="B818" s="10"/>
      <c r="C818" s="10"/>
      <c r="D818" s="10"/>
      <c r="E818" s="10"/>
      <c r="F818" s="10"/>
      <c r="G818" s="10"/>
      <c r="H818" s="12"/>
      <c r="I818" s="10"/>
      <c r="J818" s="10"/>
      <c r="K818" s="10"/>
      <c r="L818" s="10"/>
      <c r="M818" s="10"/>
      <c r="N818" s="10"/>
    </row>
    <row r="819" spans="2:14">
      <c r="B819" s="10"/>
      <c r="C819" s="10"/>
      <c r="D819" s="10"/>
      <c r="E819" s="10"/>
      <c r="F819" s="10"/>
      <c r="G819" s="10"/>
      <c r="H819" s="12"/>
      <c r="I819" s="10"/>
      <c r="J819" s="10"/>
      <c r="K819" s="10"/>
      <c r="L819" s="10"/>
      <c r="M819" s="10"/>
      <c r="N819" s="10"/>
    </row>
    <row r="820" spans="2:14">
      <c r="B820" s="10"/>
      <c r="C820" s="10"/>
      <c r="D820" s="10"/>
      <c r="E820" s="10"/>
      <c r="F820" s="10"/>
      <c r="G820" s="10"/>
      <c r="H820" s="12"/>
      <c r="I820" s="10"/>
      <c r="J820" s="10"/>
      <c r="K820" s="10"/>
      <c r="L820" s="10"/>
      <c r="M820" s="10"/>
      <c r="N820" s="10"/>
    </row>
    <row r="821" spans="2:14">
      <c r="B821" s="10"/>
      <c r="C821" s="10"/>
      <c r="D821" s="10"/>
      <c r="E821" s="10"/>
      <c r="F821" s="10"/>
      <c r="G821" s="10"/>
      <c r="H821" s="12"/>
      <c r="I821" s="10"/>
      <c r="J821" s="10"/>
      <c r="K821" s="10"/>
      <c r="L821" s="10"/>
      <c r="M821" s="10"/>
      <c r="N821" s="10"/>
    </row>
    <row r="822" spans="2:14">
      <c r="B822" s="10"/>
      <c r="C822" s="10"/>
      <c r="D822" s="10"/>
      <c r="E822" s="10"/>
      <c r="F822" s="10"/>
      <c r="G822" s="10"/>
      <c r="H822" s="12"/>
      <c r="I822" s="10"/>
      <c r="J822" s="10"/>
      <c r="K822" s="10"/>
      <c r="L822" s="10"/>
      <c r="M822" s="10"/>
      <c r="N822" s="10"/>
    </row>
    <row r="823" spans="2:14">
      <c r="B823" s="10"/>
      <c r="C823" s="10"/>
      <c r="D823" s="10"/>
      <c r="E823" s="10"/>
      <c r="F823" s="10"/>
      <c r="G823" s="10"/>
      <c r="H823" s="12"/>
      <c r="I823" s="10"/>
      <c r="J823" s="10"/>
      <c r="K823" s="10"/>
      <c r="L823" s="10"/>
      <c r="M823" s="10"/>
      <c r="N823" s="10"/>
    </row>
    <row r="824" spans="2:14">
      <c r="B824" s="10"/>
      <c r="C824" s="10"/>
      <c r="D824" s="10"/>
      <c r="E824" s="10"/>
      <c r="F824" s="10"/>
      <c r="G824" s="10"/>
      <c r="H824" s="12"/>
      <c r="I824" s="10"/>
      <c r="J824" s="10"/>
      <c r="K824" s="10"/>
      <c r="L824" s="10"/>
      <c r="M824" s="10"/>
      <c r="N824" s="10"/>
    </row>
    <row r="825" spans="2:14">
      <c r="B825" s="10"/>
      <c r="C825" s="10"/>
      <c r="D825" s="10"/>
      <c r="E825" s="10"/>
      <c r="F825" s="10"/>
      <c r="G825" s="10"/>
      <c r="H825" s="12"/>
      <c r="I825" s="10"/>
      <c r="J825" s="10"/>
      <c r="K825" s="10"/>
      <c r="L825" s="10"/>
      <c r="M825" s="10"/>
      <c r="N825" s="10"/>
    </row>
    <row r="826" spans="2:14">
      <c r="B826" s="10"/>
      <c r="C826" s="10"/>
      <c r="D826" s="10"/>
      <c r="E826" s="10"/>
      <c r="F826" s="10"/>
      <c r="G826" s="10"/>
      <c r="H826" s="12"/>
      <c r="I826" s="10"/>
      <c r="J826" s="10"/>
      <c r="K826" s="10"/>
      <c r="L826" s="10"/>
      <c r="M826" s="10"/>
      <c r="N826" s="10"/>
    </row>
    <row r="827" spans="2:14">
      <c r="B827" s="10"/>
      <c r="C827" s="10"/>
      <c r="D827" s="10"/>
      <c r="E827" s="10"/>
      <c r="F827" s="10"/>
      <c r="G827" s="10"/>
      <c r="H827" s="12"/>
      <c r="I827" s="10"/>
      <c r="J827" s="10"/>
      <c r="K827" s="10"/>
      <c r="L827" s="10"/>
      <c r="M827" s="10"/>
      <c r="N827" s="10"/>
    </row>
    <row r="828" spans="2:14">
      <c r="B828" s="10"/>
      <c r="C828" s="10"/>
      <c r="D828" s="10"/>
      <c r="E828" s="10"/>
      <c r="F828" s="10"/>
      <c r="G828" s="10"/>
      <c r="H828" s="12"/>
      <c r="I828" s="10"/>
      <c r="J828" s="10"/>
      <c r="K828" s="10"/>
      <c r="L828" s="10"/>
      <c r="M828" s="10"/>
      <c r="N828" s="10"/>
    </row>
    <row r="829" spans="2:14">
      <c r="B829" s="10"/>
      <c r="C829" s="10"/>
      <c r="D829" s="10"/>
      <c r="E829" s="10"/>
      <c r="F829" s="10"/>
      <c r="G829" s="10"/>
      <c r="H829" s="12"/>
      <c r="I829" s="10"/>
      <c r="J829" s="10"/>
      <c r="K829" s="10"/>
      <c r="L829" s="10"/>
      <c r="M829" s="10"/>
      <c r="N829" s="10"/>
    </row>
    <row r="830" spans="2:14">
      <c r="B830" s="10"/>
      <c r="C830" s="10"/>
      <c r="D830" s="10"/>
      <c r="E830" s="10"/>
      <c r="F830" s="10"/>
      <c r="G830" s="10"/>
      <c r="H830" s="12"/>
      <c r="I830" s="10"/>
      <c r="J830" s="10"/>
      <c r="K830" s="10"/>
      <c r="L830" s="10"/>
      <c r="M830" s="10"/>
      <c r="N830" s="10"/>
    </row>
    <row r="831" spans="2:14">
      <c r="B831" s="10"/>
      <c r="C831" s="10"/>
      <c r="D831" s="10"/>
      <c r="E831" s="10"/>
      <c r="F831" s="10"/>
      <c r="G831" s="10"/>
      <c r="H831" s="12"/>
      <c r="I831" s="10"/>
      <c r="J831" s="10"/>
      <c r="K831" s="10"/>
      <c r="L831" s="10"/>
      <c r="M831" s="10"/>
      <c r="N831" s="10"/>
    </row>
    <row r="832" spans="2:14">
      <c r="B832" s="10"/>
      <c r="C832" s="10"/>
      <c r="D832" s="10"/>
      <c r="E832" s="10"/>
      <c r="F832" s="10"/>
      <c r="G832" s="10"/>
      <c r="H832" s="12"/>
      <c r="I832" s="10"/>
      <c r="J832" s="10"/>
      <c r="K832" s="10"/>
      <c r="L832" s="10"/>
      <c r="M832" s="10"/>
      <c r="N832" s="10"/>
    </row>
    <row r="833" spans="2:14">
      <c r="B833" s="10"/>
      <c r="C833" s="10"/>
      <c r="D833" s="10"/>
      <c r="E833" s="10"/>
      <c r="F833" s="10"/>
      <c r="G833" s="10"/>
      <c r="H833" s="12"/>
      <c r="I833" s="10"/>
      <c r="J833" s="10"/>
      <c r="K833" s="10"/>
      <c r="L833" s="10"/>
      <c r="M833" s="10"/>
      <c r="N833" s="10"/>
    </row>
    <row r="834" spans="2:14">
      <c r="B834" s="10"/>
      <c r="C834" s="10"/>
      <c r="D834" s="10"/>
      <c r="E834" s="10"/>
      <c r="F834" s="10"/>
      <c r="G834" s="10"/>
      <c r="H834" s="12"/>
      <c r="I834" s="10"/>
      <c r="J834" s="10"/>
      <c r="K834" s="10"/>
      <c r="L834" s="10"/>
      <c r="M834" s="10"/>
      <c r="N834" s="10"/>
    </row>
    <row r="835" spans="2:14">
      <c r="B835" s="10"/>
      <c r="C835" s="10"/>
      <c r="D835" s="10"/>
      <c r="E835" s="10"/>
      <c r="F835" s="10"/>
      <c r="G835" s="10"/>
      <c r="H835" s="12"/>
      <c r="I835" s="10"/>
      <c r="J835" s="10"/>
      <c r="K835" s="10"/>
      <c r="L835" s="10"/>
      <c r="M835" s="10"/>
      <c r="N835" s="10"/>
    </row>
    <row r="836" spans="2:14">
      <c r="B836" s="10"/>
      <c r="C836" s="10"/>
      <c r="D836" s="10"/>
      <c r="E836" s="10"/>
      <c r="F836" s="10"/>
      <c r="G836" s="10"/>
      <c r="H836" s="12"/>
      <c r="I836" s="10"/>
      <c r="J836" s="10"/>
      <c r="K836" s="10"/>
      <c r="L836" s="10"/>
      <c r="M836" s="10"/>
      <c r="N836" s="10"/>
    </row>
    <row r="837" spans="2:14">
      <c r="B837" s="10"/>
      <c r="C837" s="10"/>
      <c r="D837" s="10"/>
      <c r="E837" s="10"/>
      <c r="F837" s="10"/>
      <c r="G837" s="10"/>
      <c r="H837" s="12"/>
      <c r="I837" s="10"/>
      <c r="J837" s="10"/>
      <c r="K837" s="10"/>
      <c r="L837" s="10"/>
      <c r="M837" s="10"/>
      <c r="N837" s="10"/>
    </row>
    <row r="838" spans="2:14">
      <c r="B838" s="10"/>
      <c r="C838" s="10"/>
      <c r="D838" s="10"/>
      <c r="E838" s="10"/>
      <c r="F838" s="10"/>
      <c r="G838" s="10"/>
      <c r="H838" s="12"/>
      <c r="I838" s="10"/>
      <c r="J838" s="10"/>
      <c r="K838" s="10"/>
      <c r="L838" s="10"/>
      <c r="M838" s="10"/>
      <c r="N838" s="10"/>
    </row>
    <row r="839" spans="2:14">
      <c r="B839" s="10"/>
      <c r="C839" s="10"/>
      <c r="D839" s="10"/>
      <c r="E839" s="10"/>
      <c r="F839" s="10"/>
      <c r="G839" s="10"/>
      <c r="H839" s="12"/>
      <c r="I839" s="10"/>
      <c r="J839" s="10"/>
      <c r="K839" s="10"/>
      <c r="L839" s="10"/>
      <c r="M839" s="10"/>
      <c r="N839" s="10"/>
    </row>
    <row r="840" spans="2:14">
      <c r="B840" s="10"/>
      <c r="C840" s="10"/>
      <c r="D840" s="10"/>
      <c r="E840" s="10"/>
      <c r="F840" s="10"/>
      <c r="G840" s="10"/>
      <c r="H840" s="12"/>
      <c r="I840" s="10"/>
      <c r="J840" s="10"/>
      <c r="K840" s="10"/>
      <c r="L840" s="10"/>
      <c r="M840" s="10"/>
      <c r="N840" s="10"/>
    </row>
    <row r="841" spans="2:14">
      <c r="B841" s="10"/>
      <c r="C841" s="10"/>
      <c r="D841" s="10"/>
      <c r="E841" s="10"/>
      <c r="F841" s="10"/>
      <c r="G841" s="10"/>
      <c r="H841" s="12"/>
      <c r="I841" s="10"/>
      <c r="J841" s="10"/>
      <c r="K841" s="10"/>
      <c r="L841" s="10"/>
      <c r="M841" s="10"/>
      <c r="N841" s="10"/>
    </row>
    <row r="842" spans="2:14">
      <c r="B842" s="10"/>
      <c r="C842" s="10"/>
      <c r="D842" s="10"/>
      <c r="E842" s="10"/>
      <c r="F842" s="10"/>
      <c r="G842" s="10"/>
      <c r="H842" s="12"/>
      <c r="I842" s="10"/>
      <c r="J842" s="10"/>
      <c r="K842" s="10"/>
      <c r="L842" s="10"/>
      <c r="M842" s="10"/>
      <c r="N842" s="10"/>
    </row>
    <row r="843" spans="2:14">
      <c r="B843" s="10"/>
      <c r="C843" s="10"/>
      <c r="D843" s="10"/>
      <c r="E843" s="10"/>
      <c r="F843" s="10"/>
      <c r="G843" s="10"/>
      <c r="H843" s="12"/>
      <c r="I843" s="10"/>
      <c r="J843" s="10"/>
      <c r="K843" s="10"/>
      <c r="L843" s="10"/>
      <c r="M843" s="10"/>
      <c r="N843" s="10"/>
    </row>
    <row r="844" spans="2:14">
      <c r="B844" s="10"/>
      <c r="C844" s="10"/>
      <c r="D844" s="10"/>
      <c r="E844" s="10"/>
      <c r="F844" s="10"/>
      <c r="G844" s="10"/>
      <c r="H844" s="12"/>
      <c r="I844" s="10"/>
      <c r="J844" s="10"/>
      <c r="K844" s="10"/>
      <c r="L844" s="10"/>
      <c r="M844" s="10"/>
      <c r="N844" s="10"/>
    </row>
    <row r="845" spans="2:14">
      <c r="B845" s="10"/>
      <c r="C845" s="10"/>
      <c r="D845" s="10"/>
      <c r="E845" s="10"/>
      <c r="F845" s="10"/>
      <c r="G845" s="10"/>
      <c r="H845" s="12"/>
      <c r="I845" s="10"/>
      <c r="J845" s="10"/>
      <c r="K845" s="10"/>
      <c r="L845" s="10"/>
      <c r="M845" s="10"/>
      <c r="N845" s="10"/>
    </row>
    <row r="846" spans="2:14">
      <c r="B846" s="10"/>
      <c r="C846" s="10"/>
      <c r="D846" s="10"/>
      <c r="E846" s="10"/>
      <c r="F846" s="10"/>
      <c r="G846" s="10"/>
      <c r="H846" s="12"/>
      <c r="I846" s="10"/>
      <c r="J846" s="10"/>
      <c r="K846" s="10"/>
      <c r="L846" s="10"/>
      <c r="M846" s="10"/>
      <c r="N846" s="10"/>
    </row>
    <row r="847" spans="2:14">
      <c r="B847" s="10"/>
      <c r="C847" s="10"/>
      <c r="D847" s="10"/>
      <c r="E847" s="10"/>
      <c r="F847" s="10"/>
      <c r="G847" s="10"/>
      <c r="H847" s="12"/>
      <c r="I847" s="10"/>
      <c r="J847" s="10"/>
      <c r="K847" s="10"/>
      <c r="L847" s="10"/>
      <c r="M847" s="10"/>
      <c r="N847" s="10"/>
    </row>
    <row r="848" spans="2:14">
      <c r="B848" s="10"/>
      <c r="C848" s="10"/>
      <c r="D848" s="10"/>
      <c r="E848" s="10"/>
      <c r="F848" s="10"/>
      <c r="G848" s="10"/>
      <c r="H848" s="12"/>
      <c r="I848" s="10"/>
      <c r="J848" s="10"/>
      <c r="K848" s="10"/>
      <c r="L848" s="10"/>
      <c r="M848" s="10"/>
      <c r="N848" s="10"/>
    </row>
    <row r="849" spans="2:14">
      <c r="B849" s="10"/>
      <c r="C849" s="10"/>
      <c r="D849" s="10"/>
      <c r="E849" s="10"/>
      <c r="F849" s="10"/>
      <c r="G849" s="10"/>
      <c r="H849" s="12"/>
      <c r="I849" s="10"/>
      <c r="J849" s="10"/>
      <c r="K849" s="10"/>
      <c r="L849" s="10"/>
      <c r="M849" s="10"/>
      <c r="N849" s="10"/>
    </row>
    <row r="850" spans="2:14">
      <c r="B850" s="10"/>
      <c r="C850" s="10"/>
      <c r="D850" s="10"/>
      <c r="E850" s="10"/>
      <c r="F850" s="10"/>
      <c r="G850" s="10"/>
      <c r="H850" s="12"/>
      <c r="I850" s="10"/>
      <c r="J850" s="10"/>
      <c r="K850" s="10"/>
      <c r="L850" s="10"/>
      <c r="M850" s="10"/>
      <c r="N850" s="10"/>
    </row>
    <row r="851" spans="2:14">
      <c r="B851" s="10"/>
      <c r="C851" s="10"/>
      <c r="D851" s="10"/>
      <c r="E851" s="10"/>
      <c r="F851" s="10"/>
      <c r="G851" s="10"/>
      <c r="H851" s="12"/>
      <c r="I851" s="10"/>
      <c r="J851" s="10"/>
      <c r="K851" s="10"/>
      <c r="L851" s="10"/>
      <c r="M851" s="10"/>
      <c r="N851" s="10"/>
    </row>
    <row r="852" spans="2:14">
      <c r="B852" s="10"/>
      <c r="C852" s="10"/>
      <c r="D852" s="10"/>
      <c r="E852" s="10"/>
      <c r="F852" s="10"/>
      <c r="G852" s="10"/>
      <c r="H852" s="12"/>
      <c r="I852" s="10"/>
      <c r="J852" s="10"/>
      <c r="K852" s="10"/>
      <c r="L852" s="10"/>
      <c r="M852" s="10"/>
      <c r="N852" s="10"/>
    </row>
    <row r="853" spans="2:14">
      <c r="B853" s="10"/>
      <c r="C853" s="10"/>
      <c r="D853" s="10"/>
      <c r="E853" s="10"/>
      <c r="F853" s="10"/>
      <c r="G853" s="10"/>
      <c r="H853" s="12"/>
      <c r="I853" s="10"/>
      <c r="J853" s="10"/>
      <c r="K853" s="10"/>
      <c r="L853" s="10"/>
      <c r="M853" s="10"/>
      <c r="N853" s="10"/>
    </row>
    <row r="854" spans="2:14">
      <c r="B854" s="10"/>
      <c r="C854" s="10"/>
      <c r="D854" s="10"/>
      <c r="E854" s="10"/>
      <c r="F854" s="10"/>
      <c r="G854" s="10"/>
      <c r="H854" s="12"/>
      <c r="I854" s="10"/>
      <c r="J854" s="10"/>
      <c r="K854" s="10"/>
      <c r="L854" s="10"/>
      <c r="M854" s="10"/>
      <c r="N854" s="10"/>
    </row>
    <row r="855" spans="2:14">
      <c r="B855" s="10"/>
      <c r="C855" s="10"/>
      <c r="D855" s="10"/>
      <c r="E855" s="10"/>
      <c r="F855" s="10"/>
      <c r="G855" s="10"/>
      <c r="H855" s="12"/>
      <c r="I855" s="10"/>
      <c r="J855" s="10"/>
      <c r="K855" s="10"/>
      <c r="L855" s="10"/>
      <c r="M855" s="10"/>
      <c r="N855" s="10"/>
    </row>
    <row r="856" spans="2:14">
      <c r="B856" s="10"/>
      <c r="C856" s="10"/>
      <c r="D856" s="10"/>
      <c r="E856" s="10"/>
      <c r="F856" s="10"/>
      <c r="G856" s="10"/>
      <c r="H856" s="12"/>
      <c r="I856" s="10"/>
      <c r="J856" s="10"/>
      <c r="K856" s="10"/>
      <c r="L856" s="10"/>
      <c r="M856" s="10"/>
      <c r="N856" s="10"/>
    </row>
    <row r="857" spans="2:14">
      <c r="B857" s="10"/>
      <c r="C857" s="10"/>
      <c r="D857" s="10"/>
      <c r="E857" s="10"/>
      <c r="F857" s="10"/>
      <c r="G857" s="10"/>
      <c r="H857" s="12"/>
      <c r="I857" s="10"/>
      <c r="J857" s="10"/>
      <c r="K857" s="10"/>
      <c r="L857" s="10"/>
      <c r="M857" s="10"/>
      <c r="N857" s="10"/>
    </row>
    <row r="858" spans="2:14">
      <c r="B858" s="10"/>
      <c r="C858" s="10"/>
      <c r="D858" s="10"/>
      <c r="E858" s="10"/>
      <c r="F858" s="10"/>
      <c r="G858" s="10"/>
      <c r="H858" s="12"/>
      <c r="I858" s="10"/>
      <c r="J858" s="10"/>
      <c r="K858" s="10"/>
      <c r="L858" s="10"/>
      <c r="M858" s="10"/>
      <c r="N858" s="10"/>
    </row>
    <row r="859" spans="2:14">
      <c r="B859" s="10"/>
      <c r="C859" s="10"/>
      <c r="D859" s="10"/>
      <c r="E859" s="10"/>
      <c r="F859" s="10"/>
      <c r="G859" s="10"/>
      <c r="H859" s="12"/>
      <c r="I859" s="10"/>
      <c r="J859" s="10"/>
      <c r="K859" s="10"/>
      <c r="L859" s="10"/>
      <c r="M859" s="10"/>
      <c r="N859" s="10"/>
    </row>
    <row r="860" spans="2:14">
      <c r="B860" s="10"/>
      <c r="C860" s="10"/>
      <c r="D860" s="10"/>
      <c r="E860" s="10"/>
      <c r="F860" s="10"/>
      <c r="G860" s="10"/>
      <c r="H860" s="12"/>
      <c r="I860" s="10"/>
      <c r="J860" s="10"/>
      <c r="K860" s="10"/>
      <c r="L860" s="10"/>
      <c r="M860" s="10"/>
      <c r="N860" s="10"/>
    </row>
    <row r="861" spans="2:14">
      <c r="B861" s="10"/>
      <c r="C861" s="10"/>
      <c r="D861" s="10"/>
      <c r="E861" s="10"/>
      <c r="F861" s="10"/>
      <c r="G861" s="10"/>
      <c r="H861" s="12"/>
      <c r="I861" s="10"/>
      <c r="J861" s="10"/>
      <c r="K861" s="10"/>
      <c r="L861" s="10"/>
      <c r="M861" s="10"/>
      <c r="N861" s="10"/>
    </row>
    <row r="862" spans="2:14">
      <c r="B862" s="10"/>
      <c r="C862" s="10"/>
      <c r="D862" s="10"/>
      <c r="E862" s="10"/>
      <c r="F862" s="10"/>
      <c r="G862" s="10"/>
      <c r="H862" s="12"/>
      <c r="I862" s="10"/>
      <c r="J862" s="10"/>
      <c r="K862" s="10"/>
      <c r="L862" s="10"/>
      <c r="M862" s="10"/>
      <c r="N862" s="10"/>
    </row>
    <row r="863" spans="2:14">
      <c r="B863" s="10"/>
      <c r="C863" s="10"/>
      <c r="D863" s="10"/>
      <c r="E863" s="10"/>
      <c r="F863" s="10"/>
      <c r="G863" s="10"/>
      <c r="H863" s="12"/>
      <c r="I863" s="10"/>
      <c r="J863" s="10"/>
      <c r="K863" s="10"/>
      <c r="L863" s="10"/>
      <c r="M863" s="10"/>
      <c r="N863" s="10"/>
    </row>
    <row r="864" spans="2:14">
      <c r="B864" s="10"/>
      <c r="C864" s="10"/>
      <c r="D864" s="10"/>
      <c r="E864" s="10"/>
      <c r="F864" s="10"/>
      <c r="G864" s="10"/>
      <c r="H864" s="12"/>
      <c r="I864" s="10"/>
      <c r="J864" s="10"/>
      <c r="K864" s="10"/>
      <c r="L864" s="10"/>
      <c r="M864" s="10"/>
      <c r="N864" s="10"/>
    </row>
    <row r="865" spans="2:14">
      <c r="B865" s="10"/>
      <c r="C865" s="10"/>
      <c r="D865" s="10"/>
      <c r="E865" s="10"/>
      <c r="F865" s="10"/>
      <c r="G865" s="10"/>
      <c r="H865" s="12"/>
      <c r="I865" s="10"/>
      <c r="J865" s="10"/>
      <c r="K865" s="10"/>
      <c r="L865" s="10"/>
      <c r="M865" s="10"/>
      <c r="N865" s="10"/>
    </row>
    <row r="866" spans="2:14">
      <c r="B866" s="10"/>
      <c r="C866" s="10"/>
      <c r="D866" s="10"/>
      <c r="E866" s="10"/>
      <c r="F866" s="10"/>
      <c r="G866" s="10"/>
      <c r="H866" s="12"/>
      <c r="I866" s="10"/>
      <c r="J866" s="10"/>
      <c r="K866" s="10"/>
      <c r="L866" s="10"/>
      <c r="M866" s="10"/>
      <c r="N866" s="10"/>
    </row>
    <row r="867" spans="2:14">
      <c r="B867" s="10"/>
      <c r="C867" s="10"/>
      <c r="D867" s="10"/>
      <c r="E867" s="10"/>
      <c r="F867" s="10"/>
      <c r="G867" s="10"/>
      <c r="H867" s="12"/>
      <c r="I867" s="10"/>
      <c r="J867" s="10"/>
      <c r="K867" s="10"/>
      <c r="L867" s="10"/>
      <c r="M867" s="10"/>
      <c r="N867" s="10"/>
    </row>
    <row r="868" spans="2:14">
      <c r="B868" s="10"/>
      <c r="C868" s="10"/>
      <c r="D868" s="10"/>
      <c r="E868" s="10"/>
      <c r="F868" s="10"/>
      <c r="G868" s="10"/>
      <c r="H868" s="12"/>
      <c r="I868" s="10"/>
      <c r="J868" s="10"/>
      <c r="K868" s="10"/>
      <c r="L868" s="10"/>
      <c r="M868" s="10"/>
      <c r="N868" s="10"/>
    </row>
    <row r="869" spans="2:14">
      <c r="B869" s="10"/>
      <c r="C869" s="10"/>
      <c r="D869" s="10"/>
      <c r="E869" s="10"/>
      <c r="F869" s="10"/>
      <c r="G869" s="10"/>
      <c r="H869" s="12"/>
      <c r="I869" s="10"/>
      <c r="J869" s="10"/>
      <c r="K869" s="10"/>
      <c r="L869" s="10"/>
      <c r="M869" s="10"/>
      <c r="N869" s="10"/>
    </row>
    <row r="870" spans="2:14">
      <c r="B870" s="10"/>
      <c r="C870" s="10"/>
      <c r="D870" s="10"/>
      <c r="E870" s="10"/>
      <c r="F870" s="10"/>
      <c r="G870" s="10"/>
      <c r="H870" s="12"/>
      <c r="I870" s="10"/>
      <c r="J870" s="10"/>
      <c r="K870" s="10"/>
      <c r="L870" s="10"/>
      <c r="M870" s="10"/>
      <c r="N870" s="10"/>
    </row>
    <row r="871" spans="2:14">
      <c r="B871" s="10"/>
      <c r="C871" s="10"/>
      <c r="D871" s="10"/>
      <c r="E871" s="10"/>
      <c r="F871" s="10"/>
      <c r="G871" s="10"/>
      <c r="H871" s="12"/>
      <c r="I871" s="10"/>
      <c r="J871" s="10"/>
      <c r="K871" s="10"/>
      <c r="L871" s="10"/>
      <c r="M871" s="10"/>
      <c r="N871" s="10"/>
    </row>
    <row r="872" spans="2:14">
      <c r="B872" s="10"/>
      <c r="C872" s="10"/>
      <c r="D872" s="10"/>
      <c r="E872" s="10"/>
      <c r="F872" s="10"/>
      <c r="G872" s="10"/>
      <c r="H872" s="12"/>
      <c r="I872" s="10"/>
      <c r="J872" s="10"/>
      <c r="K872" s="10"/>
      <c r="L872" s="10"/>
      <c r="M872" s="10"/>
      <c r="N872" s="10"/>
    </row>
    <row r="873" spans="2:14">
      <c r="B873" s="10"/>
      <c r="C873" s="10"/>
      <c r="D873" s="10"/>
      <c r="E873" s="10"/>
      <c r="F873" s="10"/>
      <c r="G873" s="10"/>
      <c r="H873" s="12"/>
      <c r="I873" s="10"/>
      <c r="J873" s="10"/>
      <c r="K873" s="10"/>
      <c r="L873" s="10"/>
      <c r="M873" s="10"/>
      <c r="N873" s="10"/>
    </row>
    <row r="874" spans="2:14">
      <c r="B874" s="10"/>
      <c r="C874" s="10"/>
      <c r="D874" s="10"/>
      <c r="E874" s="10"/>
      <c r="F874" s="10"/>
      <c r="G874" s="10"/>
      <c r="H874" s="12"/>
      <c r="I874" s="10"/>
      <c r="J874" s="10"/>
      <c r="K874" s="10"/>
      <c r="L874" s="10"/>
      <c r="M874" s="10"/>
      <c r="N874" s="10"/>
    </row>
    <row r="875" spans="2:14">
      <c r="B875" s="10"/>
      <c r="C875" s="10"/>
      <c r="D875" s="10"/>
      <c r="E875" s="10"/>
      <c r="F875" s="10"/>
      <c r="G875" s="10"/>
      <c r="H875" s="12"/>
      <c r="I875" s="10"/>
      <c r="J875" s="10"/>
      <c r="K875" s="10"/>
      <c r="L875" s="10"/>
      <c r="M875" s="10"/>
      <c r="N875" s="10"/>
    </row>
    <row r="876" spans="2:14">
      <c r="B876" s="10"/>
      <c r="C876" s="10"/>
      <c r="D876" s="10"/>
      <c r="E876" s="10"/>
      <c r="F876" s="10"/>
      <c r="G876" s="10"/>
      <c r="H876" s="12"/>
      <c r="I876" s="10"/>
      <c r="J876" s="10"/>
      <c r="K876" s="10"/>
      <c r="L876" s="10"/>
      <c r="M876" s="10"/>
      <c r="N876" s="10"/>
    </row>
    <row r="877" spans="2:14">
      <c r="B877" s="10"/>
      <c r="C877" s="10"/>
      <c r="D877" s="10"/>
      <c r="E877" s="10"/>
      <c r="F877" s="10"/>
      <c r="G877" s="10"/>
      <c r="H877" s="12"/>
      <c r="I877" s="10"/>
      <c r="J877" s="10"/>
      <c r="K877" s="10"/>
      <c r="L877" s="10"/>
      <c r="M877" s="10"/>
      <c r="N877" s="10"/>
    </row>
    <row r="878" spans="2:14">
      <c r="B878" s="10"/>
      <c r="C878" s="10"/>
      <c r="D878" s="10"/>
      <c r="E878" s="10"/>
      <c r="F878" s="10"/>
      <c r="G878" s="10"/>
      <c r="H878" s="12"/>
      <c r="I878" s="10"/>
      <c r="J878" s="10"/>
      <c r="K878" s="10"/>
      <c r="L878" s="10"/>
      <c r="M878" s="10"/>
      <c r="N878" s="10"/>
    </row>
    <row r="879" spans="2:14">
      <c r="B879" s="10"/>
      <c r="C879" s="10"/>
      <c r="D879" s="10"/>
      <c r="E879" s="10"/>
      <c r="F879" s="10"/>
      <c r="G879" s="10"/>
      <c r="H879" s="12"/>
      <c r="I879" s="10"/>
      <c r="J879" s="10"/>
      <c r="K879" s="10"/>
      <c r="L879" s="10"/>
      <c r="M879" s="10"/>
      <c r="N879" s="10"/>
    </row>
    <row r="880" spans="2:14">
      <c r="B880" s="10"/>
      <c r="C880" s="10"/>
      <c r="D880" s="10"/>
      <c r="E880" s="10"/>
      <c r="F880" s="10"/>
      <c r="G880" s="10"/>
      <c r="H880" s="12"/>
      <c r="I880" s="10"/>
      <c r="J880" s="10"/>
      <c r="K880" s="10"/>
      <c r="L880" s="10"/>
      <c r="M880" s="10"/>
      <c r="N880" s="10"/>
    </row>
    <row r="881" spans="2:14">
      <c r="B881" s="10"/>
      <c r="C881" s="10"/>
      <c r="D881" s="10"/>
      <c r="E881" s="10"/>
      <c r="F881" s="10"/>
      <c r="G881" s="10"/>
      <c r="H881" s="12"/>
      <c r="I881" s="10"/>
      <c r="J881" s="10"/>
      <c r="K881" s="10"/>
      <c r="L881" s="10"/>
      <c r="M881" s="10"/>
      <c r="N881" s="10"/>
    </row>
    <row r="882" spans="2:14">
      <c r="B882" s="10"/>
      <c r="C882" s="10"/>
      <c r="D882" s="10"/>
      <c r="E882" s="10"/>
      <c r="F882" s="10"/>
      <c r="G882" s="10"/>
      <c r="H882" s="12"/>
      <c r="I882" s="10"/>
      <c r="J882" s="10"/>
      <c r="K882" s="10"/>
      <c r="L882" s="10"/>
      <c r="M882" s="10"/>
      <c r="N882" s="10"/>
    </row>
    <row r="883" spans="2:14">
      <c r="B883" s="10"/>
      <c r="C883" s="10"/>
      <c r="D883" s="10"/>
      <c r="E883" s="10"/>
      <c r="F883" s="10"/>
      <c r="G883" s="10"/>
      <c r="H883" s="12"/>
      <c r="I883" s="10"/>
      <c r="J883" s="10"/>
      <c r="K883" s="10"/>
      <c r="L883" s="10"/>
      <c r="M883" s="10"/>
      <c r="N883" s="10"/>
    </row>
    <row r="884" spans="2:14">
      <c r="B884" s="10"/>
      <c r="C884" s="10"/>
      <c r="D884" s="10"/>
      <c r="E884" s="10"/>
      <c r="F884" s="10"/>
      <c r="G884" s="10"/>
      <c r="H884" s="12"/>
      <c r="I884" s="10"/>
      <c r="J884" s="10"/>
      <c r="K884" s="10"/>
      <c r="L884" s="10"/>
      <c r="M884" s="10"/>
      <c r="N884" s="10"/>
    </row>
    <row r="885" spans="2:14">
      <c r="B885" s="10"/>
      <c r="C885" s="10"/>
      <c r="D885" s="10"/>
      <c r="E885" s="10"/>
      <c r="F885" s="10"/>
      <c r="G885" s="10"/>
      <c r="H885" s="12"/>
      <c r="I885" s="10"/>
      <c r="J885" s="10"/>
      <c r="K885" s="10"/>
      <c r="L885" s="10"/>
      <c r="M885" s="10"/>
      <c r="N885" s="10"/>
    </row>
    <row r="886" spans="2:14">
      <c r="B886" s="10"/>
      <c r="C886" s="10"/>
      <c r="D886" s="10"/>
      <c r="E886" s="10"/>
      <c r="F886" s="10"/>
      <c r="G886" s="10"/>
      <c r="H886" s="12"/>
      <c r="I886" s="10"/>
      <c r="J886" s="10"/>
      <c r="K886" s="10"/>
      <c r="L886" s="10"/>
      <c r="M886" s="10"/>
      <c r="N886" s="10"/>
    </row>
    <row r="887" spans="2:14">
      <c r="B887" s="10"/>
      <c r="C887" s="10"/>
      <c r="D887" s="10"/>
      <c r="E887" s="10"/>
      <c r="F887" s="10"/>
      <c r="G887" s="10"/>
      <c r="H887" s="12"/>
      <c r="I887" s="10"/>
      <c r="J887" s="10"/>
      <c r="K887" s="10"/>
      <c r="L887" s="10"/>
      <c r="M887" s="10"/>
      <c r="N887" s="10"/>
    </row>
    <row r="888" spans="2:14">
      <c r="B888" s="10"/>
      <c r="C888" s="10"/>
      <c r="D888" s="10"/>
      <c r="E888" s="10"/>
      <c r="F888" s="10"/>
      <c r="G888" s="10"/>
      <c r="H888" s="12"/>
      <c r="I888" s="10"/>
      <c r="J888" s="10"/>
      <c r="K888" s="10"/>
      <c r="L888" s="10"/>
      <c r="M888" s="10"/>
      <c r="N888" s="10"/>
    </row>
    <row r="889" spans="2:14">
      <c r="B889" s="10"/>
      <c r="C889" s="10"/>
      <c r="D889" s="10"/>
      <c r="E889" s="10"/>
      <c r="F889" s="10"/>
      <c r="G889" s="10"/>
      <c r="H889" s="12"/>
      <c r="I889" s="10"/>
      <c r="J889" s="10"/>
      <c r="K889" s="10"/>
      <c r="L889" s="10"/>
      <c r="M889" s="10"/>
      <c r="N889" s="10"/>
    </row>
    <row r="890" spans="2:14">
      <c r="B890" s="10"/>
      <c r="C890" s="10"/>
      <c r="D890" s="10"/>
      <c r="E890" s="10"/>
      <c r="F890" s="10"/>
      <c r="G890" s="10"/>
      <c r="H890" s="12"/>
      <c r="I890" s="10"/>
      <c r="J890" s="10"/>
      <c r="K890" s="10"/>
      <c r="L890" s="10"/>
      <c r="M890" s="10"/>
      <c r="N890" s="10"/>
    </row>
    <row r="891" spans="2:14">
      <c r="B891" s="10"/>
      <c r="C891" s="10"/>
      <c r="D891" s="10"/>
      <c r="E891" s="10"/>
      <c r="F891" s="10"/>
      <c r="G891" s="10"/>
      <c r="H891" s="12"/>
      <c r="I891" s="10"/>
      <c r="J891" s="10"/>
      <c r="K891" s="10"/>
      <c r="L891" s="10"/>
      <c r="M891" s="10"/>
      <c r="N891" s="10"/>
    </row>
    <row r="892" spans="2:14">
      <c r="B892" s="10"/>
      <c r="C892" s="10"/>
      <c r="D892" s="10"/>
      <c r="E892" s="10"/>
      <c r="F892" s="10"/>
      <c r="G892" s="10"/>
      <c r="H892" s="12"/>
      <c r="I892" s="10"/>
      <c r="J892" s="10"/>
      <c r="K892" s="10"/>
      <c r="L892" s="10"/>
      <c r="M892" s="10"/>
      <c r="N892" s="10"/>
    </row>
    <row r="893" spans="2:14">
      <c r="B893" s="10"/>
      <c r="C893" s="10"/>
      <c r="D893" s="10"/>
      <c r="E893" s="10"/>
      <c r="F893" s="10"/>
      <c r="G893" s="10"/>
      <c r="H893" s="12"/>
      <c r="I893" s="10"/>
      <c r="J893" s="10"/>
      <c r="K893" s="10"/>
      <c r="L893" s="10"/>
      <c r="M893" s="10"/>
      <c r="N893" s="10"/>
    </row>
    <row r="894" spans="2:14">
      <c r="B894" s="10"/>
      <c r="C894" s="10"/>
      <c r="D894" s="10"/>
      <c r="E894" s="10"/>
      <c r="F894" s="10"/>
      <c r="G894" s="10"/>
      <c r="H894" s="12"/>
      <c r="I894" s="10"/>
      <c r="J894" s="10"/>
      <c r="K894" s="10"/>
      <c r="L894" s="10"/>
      <c r="M894" s="10"/>
      <c r="N894" s="10"/>
    </row>
    <row r="895" spans="2:14">
      <c r="B895" s="10"/>
      <c r="C895" s="10"/>
      <c r="D895" s="10"/>
      <c r="E895" s="10"/>
      <c r="F895" s="10"/>
      <c r="G895" s="10"/>
      <c r="H895" s="12"/>
      <c r="I895" s="10"/>
      <c r="J895" s="10"/>
      <c r="K895" s="10"/>
      <c r="L895" s="10"/>
      <c r="M895" s="10"/>
      <c r="N895" s="10"/>
    </row>
    <row r="896" spans="2:14">
      <c r="B896" s="10"/>
      <c r="C896" s="10"/>
      <c r="D896" s="10"/>
      <c r="E896" s="10"/>
      <c r="F896" s="10"/>
      <c r="G896" s="10"/>
      <c r="H896" s="12"/>
      <c r="I896" s="10"/>
      <c r="J896" s="10"/>
      <c r="K896" s="10"/>
      <c r="L896" s="10"/>
      <c r="M896" s="10"/>
      <c r="N896" s="10"/>
    </row>
    <row r="897" spans="2:14">
      <c r="B897" s="10"/>
      <c r="C897" s="10"/>
      <c r="D897" s="10"/>
      <c r="E897" s="10"/>
      <c r="F897" s="10"/>
      <c r="G897" s="10"/>
      <c r="H897" s="12"/>
      <c r="I897" s="10"/>
      <c r="J897" s="10"/>
      <c r="K897" s="10"/>
      <c r="L897" s="10"/>
      <c r="M897" s="10"/>
      <c r="N897" s="10"/>
    </row>
    <row r="898" spans="2:14">
      <c r="B898" s="10"/>
      <c r="C898" s="10"/>
      <c r="D898" s="10"/>
      <c r="E898" s="10"/>
      <c r="F898" s="10"/>
      <c r="G898" s="10"/>
      <c r="H898" s="12"/>
      <c r="I898" s="10"/>
      <c r="J898" s="10"/>
      <c r="K898" s="10"/>
      <c r="L898" s="10"/>
      <c r="M898" s="10"/>
      <c r="N898" s="10"/>
    </row>
    <row r="899" spans="2:14">
      <c r="B899" s="10"/>
      <c r="C899" s="10"/>
      <c r="D899" s="10"/>
      <c r="E899" s="10"/>
      <c r="F899" s="10"/>
      <c r="G899" s="10"/>
      <c r="H899" s="12"/>
      <c r="I899" s="10"/>
      <c r="J899" s="10"/>
      <c r="K899" s="10"/>
      <c r="L899" s="10"/>
      <c r="M899" s="10"/>
      <c r="N899" s="10"/>
    </row>
    <row r="900" spans="2:14">
      <c r="B900" s="10"/>
      <c r="C900" s="10"/>
      <c r="D900" s="10"/>
      <c r="E900" s="10"/>
      <c r="F900" s="10"/>
      <c r="G900" s="10"/>
      <c r="H900" s="12"/>
      <c r="I900" s="10"/>
      <c r="J900" s="10"/>
      <c r="K900" s="10"/>
      <c r="L900" s="10"/>
      <c r="M900" s="10"/>
      <c r="N900" s="10"/>
    </row>
    <row r="901" spans="2:14">
      <c r="B901" s="10"/>
      <c r="C901" s="10"/>
      <c r="D901" s="10"/>
      <c r="E901" s="10"/>
      <c r="F901" s="10"/>
      <c r="G901" s="10"/>
      <c r="H901" s="12"/>
      <c r="I901" s="10"/>
      <c r="J901" s="10"/>
      <c r="K901" s="10"/>
      <c r="L901" s="10"/>
      <c r="M901" s="10"/>
      <c r="N901" s="10"/>
    </row>
    <row r="902" spans="2:14">
      <c r="B902" s="10"/>
      <c r="C902" s="10"/>
      <c r="D902" s="10"/>
      <c r="E902" s="10"/>
      <c r="F902" s="10"/>
      <c r="G902" s="10"/>
      <c r="H902" s="12"/>
      <c r="I902" s="10"/>
      <c r="J902" s="10"/>
      <c r="K902" s="10"/>
      <c r="L902" s="10"/>
      <c r="M902" s="10"/>
      <c r="N902" s="10"/>
    </row>
    <row r="903" spans="2:14">
      <c r="B903" s="10"/>
      <c r="C903" s="10"/>
      <c r="D903" s="10"/>
      <c r="E903" s="10"/>
      <c r="F903" s="10"/>
      <c r="G903" s="10"/>
      <c r="H903" s="12"/>
      <c r="I903" s="10"/>
      <c r="J903" s="10"/>
      <c r="K903" s="10"/>
      <c r="L903" s="10"/>
      <c r="M903" s="10"/>
      <c r="N903" s="10"/>
    </row>
    <row r="904" spans="2:14">
      <c r="B904" s="10"/>
      <c r="C904" s="10"/>
      <c r="D904" s="10"/>
      <c r="E904" s="10"/>
      <c r="F904" s="10"/>
      <c r="G904" s="10"/>
      <c r="H904" s="12"/>
      <c r="I904" s="10"/>
      <c r="J904" s="10"/>
      <c r="K904" s="10"/>
      <c r="L904" s="10"/>
      <c r="M904" s="10"/>
      <c r="N904" s="10"/>
    </row>
    <row r="905" spans="2:14">
      <c r="B905" s="10"/>
      <c r="C905" s="10"/>
      <c r="D905" s="10"/>
      <c r="E905" s="10"/>
      <c r="F905" s="10"/>
      <c r="G905" s="10"/>
      <c r="H905" s="12"/>
      <c r="I905" s="10"/>
      <c r="J905" s="10"/>
      <c r="K905" s="10"/>
      <c r="L905" s="10"/>
      <c r="M905" s="10"/>
      <c r="N905" s="10"/>
    </row>
    <row r="906" spans="2:14">
      <c r="B906" s="10"/>
      <c r="C906" s="10"/>
      <c r="D906" s="10"/>
      <c r="E906" s="10"/>
      <c r="F906" s="10"/>
      <c r="G906" s="10"/>
      <c r="H906" s="12"/>
      <c r="I906" s="10"/>
      <c r="J906" s="10"/>
      <c r="K906" s="10"/>
      <c r="L906" s="10"/>
      <c r="M906" s="10"/>
      <c r="N906" s="10"/>
    </row>
    <row r="907" spans="2:14">
      <c r="B907" s="10"/>
      <c r="C907" s="10"/>
      <c r="D907" s="10"/>
      <c r="E907" s="10"/>
      <c r="F907" s="10"/>
      <c r="G907" s="10"/>
      <c r="H907" s="12"/>
      <c r="I907" s="10"/>
      <c r="J907" s="10"/>
      <c r="K907" s="10"/>
      <c r="L907" s="10"/>
      <c r="M907" s="10"/>
      <c r="N907" s="10"/>
    </row>
    <row r="908" spans="2:14">
      <c r="B908" s="10"/>
      <c r="C908" s="10"/>
      <c r="D908" s="10"/>
      <c r="E908" s="10"/>
      <c r="F908" s="10"/>
      <c r="G908" s="10"/>
      <c r="H908" s="12"/>
      <c r="I908" s="10"/>
      <c r="J908" s="10"/>
      <c r="K908" s="10"/>
      <c r="L908" s="10"/>
      <c r="M908" s="10"/>
      <c r="N908" s="10"/>
    </row>
    <row r="909" spans="2:14">
      <c r="B909" s="10"/>
      <c r="C909" s="10"/>
      <c r="D909" s="10"/>
      <c r="E909" s="10"/>
      <c r="F909" s="10"/>
      <c r="G909" s="10"/>
      <c r="H909" s="12"/>
      <c r="I909" s="10"/>
      <c r="J909" s="10"/>
      <c r="K909" s="10"/>
      <c r="L909" s="10"/>
      <c r="M909" s="10"/>
      <c r="N909" s="10"/>
    </row>
    <row r="910" spans="2:14">
      <c r="B910" s="10"/>
      <c r="C910" s="10"/>
      <c r="D910" s="10"/>
      <c r="E910" s="10"/>
      <c r="F910" s="10"/>
      <c r="G910" s="10"/>
      <c r="H910" s="12"/>
      <c r="I910" s="10"/>
      <c r="J910" s="10"/>
      <c r="K910" s="10"/>
      <c r="L910" s="10"/>
      <c r="M910" s="10"/>
      <c r="N910" s="10"/>
    </row>
    <row r="911" spans="2:14">
      <c r="B911" s="10"/>
      <c r="C911" s="10"/>
      <c r="D911" s="10"/>
      <c r="E911" s="10"/>
      <c r="F911" s="10"/>
      <c r="G911" s="10"/>
      <c r="H911" s="12"/>
      <c r="I911" s="10"/>
      <c r="J911" s="10"/>
      <c r="K911" s="10"/>
      <c r="L911" s="10"/>
      <c r="M911" s="10"/>
      <c r="N911" s="10"/>
    </row>
    <row r="912" spans="2:14">
      <c r="B912" s="10"/>
      <c r="C912" s="10"/>
      <c r="D912" s="10"/>
      <c r="E912" s="10"/>
      <c r="F912" s="10"/>
      <c r="G912" s="10"/>
      <c r="H912" s="12"/>
      <c r="I912" s="10"/>
      <c r="J912" s="10"/>
      <c r="K912" s="10"/>
      <c r="L912" s="10"/>
      <c r="M912" s="10"/>
      <c r="N912" s="10"/>
    </row>
    <row r="913" spans="2:14">
      <c r="B913" s="10"/>
      <c r="C913" s="10"/>
      <c r="D913" s="10"/>
      <c r="E913" s="10"/>
      <c r="F913" s="10"/>
      <c r="G913" s="10"/>
      <c r="H913" s="12"/>
      <c r="I913" s="10"/>
      <c r="J913" s="10"/>
      <c r="K913" s="10"/>
      <c r="L913" s="10"/>
      <c r="M913" s="10"/>
      <c r="N913" s="10"/>
    </row>
    <row r="914" spans="2:14">
      <c r="B914" s="10"/>
      <c r="C914" s="10"/>
      <c r="D914" s="10"/>
      <c r="E914" s="10"/>
      <c r="F914" s="10"/>
      <c r="G914" s="10"/>
      <c r="H914" s="12"/>
      <c r="I914" s="10"/>
      <c r="J914" s="10"/>
      <c r="K914" s="10"/>
      <c r="L914" s="10"/>
      <c r="M914" s="10"/>
      <c r="N914" s="10"/>
    </row>
    <row r="915" spans="2:14">
      <c r="B915" s="10"/>
      <c r="C915" s="10"/>
      <c r="D915" s="10"/>
      <c r="E915" s="10"/>
      <c r="F915" s="10"/>
      <c r="G915" s="10"/>
      <c r="H915" s="12"/>
      <c r="I915" s="10"/>
      <c r="J915" s="10"/>
      <c r="K915" s="10"/>
      <c r="L915" s="10"/>
      <c r="M915" s="10"/>
      <c r="N915" s="10"/>
    </row>
    <row r="916" spans="2:14">
      <c r="B916" s="10"/>
      <c r="C916" s="10"/>
      <c r="D916" s="10"/>
      <c r="E916" s="10"/>
      <c r="F916" s="10"/>
      <c r="G916" s="10"/>
      <c r="H916" s="12"/>
      <c r="I916" s="10"/>
      <c r="J916" s="10"/>
      <c r="K916" s="10"/>
      <c r="L916" s="10"/>
      <c r="M916" s="10"/>
      <c r="N916" s="10"/>
    </row>
    <row r="917" spans="2:14">
      <c r="B917" s="10"/>
      <c r="C917" s="10"/>
      <c r="D917" s="10"/>
      <c r="E917" s="10"/>
      <c r="F917" s="10"/>
      <c r="G917" s="10"/>
      <c r="H917" s="12"/>
      <c r="I917" s="10"/>
      <c r="J917" s="10"/>
      <c r="K917" s="10"/>
      <c r="L917" s="10"/>
      <c r="M917" s="10"/>
      <c r="N917" s="10"/>
    </row>
    <row r="918" spans="2:14">
      <c r="B918" s="10"/>
      <c r="C918" s="10"/>
      <c r="D918" s="10"/>
      <c r="E918" s="10"/>
      <c r="F918" s="10"/>
      <c r="G918" s="10"/>
      <c r="H918" s="12"/>
      <c r="I918" s="10"/>
      <c r="J918" s="10"/>
      <c r="K918" s="10"/>
      <c r="L918" s="10"/>
      <c r="M918" s="10"/>
      <c r="N918" s="10"/>
    </row>
    <row r="919" spans="2:14">
      <c r="B919" s="10"/>
      <c r="C919" s="10"/>
      <c r="D919" s="10"/>
      <c r="E919" s="10"/>
      <c r="F919" s="10"/>
      <c r="G919" s="10"/>
      <c r="H919" s="12"/>
      <c r="I919" s="10"/>
      <c r="J919" s="10"/>
      <c r="K919" s="10"/>
      <c r="L919" s="10"/>
      <c r="M919" s="10"/>
      <c r="N919" s="10"/>
    </row>
    <row r="920" spans="2:14">
      <c r="B920" s="10"/>
      <c r="C920" s="10"/>
      <c r="D920" s="10"/>
      <c r="E920" s="10"/>
      <c r="F920" s="10"/>
      <c r="G920" s="10"/>
      <c r="H920" s="12"/>
      <c r="I920" s="10"/>
      <c r="J920" s="10"/>
      <c r="K920" s="10"/>
      <c r="L920" s="10"/>
      <c r="M920" s="10"/>
      <c r="N920" s="10"/>
    </row>
    <row r="921" spans="2:14">
      <c r="B921" s="10"/>
      <c r="C921" s="10"/>
      <c r="D921" s="10"/>
      <c r="E921" s="10"/>
      <c r="F921" s="10"/>
      <c r="G921" s="10"/>
      <c r="H921" s="12"/>
      <c r="I921" s="10"/>
      <c r="J921" s="10"/>
      <c r="K921" s="10"/>
      <c r="L921" s="10"/>
      <c r="M921" s="10"/>
      <c r="N921" s="10"/>
    </row>
    <row r="922" spans="2:14">
      <c r="B922" s="10"/>
      <c r="C922" s="10"/>
      <c r="D922" s="10"/>
      <c r="E922" s="10"/>
      <c r="F922" s="10"/>
      <c r="G922" s="10"/>
      <c r="H922" s="12"/>
      <c r="I922" s="10"/>
      <c r="J922" s="10"/>
      <c r="K922" s="10"/>
      <c r="L922" s="10"/>
      <c r="M922" s="10"/>
      <c r="N922" s="10"/>
    </row>
    <row r="923" spans="2:14">
      <c r="B923" s="10"/>
      <c r="C923" s="10"/>
      <c r="D923" s="10"/>
      <c r="E923" s="10"/>
      <c r="F923" s="10"/>
      <c r="G923" s="10"/>
      <c r="H923" s="12"/>
      <c r="I923" s="10"/>
      <c r="J923" s="10"/>
      <c r="K923" s="10"/>
      <c r="L923" s="10"/>
      <c r="M923" s="10"/>
      <c r="N923" s="10"/>
    </row>
    <row r="924" spans="2:14">
      <c r="B924" s="10"/>
      <c r="C924" s="10"/>
      <c r="D924" s="10"/>
      <c r="E924" s="10"/>
      <c r="F924" s="10"/>
      <c r="G924" s="10"/>
      <c r="H924" s="12"/>
      <c r="I924" s="10"/>
      <c r="J924" s="10"/>
      <c r="K924" s="10"/>
      <c r="L924" s="10"/>
      <c r="M924" s="10"/>
      <c r="N924" s="10"/>
    </row>
    <row r="925" spans="2:14">
      <c r="B925" s="10"/>
      <c r="C925" s="10"/>
      <c r="D925" s="10"/>
      <c r="E925" s="10"/>
      <c r="F925" s="10"/>
      <c r="G925" s="10"/>
      <c r="H925" s="12"/>
      <c r="I925" s="10"/>
      <c r="J925" s="10"/>
      <c r="K925" s="10"/>
      <c r="L925" s="10"/>
      <c r="M925" s="10"/>
      <c r="N925" s="10"/>
    </row>
    <row r="926" spans="2:14">
      <c r="B926" s="10"/>
      <c r="C926" s="10"/>
      <c r="D926" s="10"/>
      <c r="E926" s="10"/>
      <c r="F926" s="10"/>
      <c r="G926" s="10"/>
      <c r="H926" s="12"/>
      <c r="I926" s="10"/>
      <c r="J926" s="10"/>
      <c r="K926" s="10"/>
      <c r="L926" s="10"/>
      <c r="M926" s="10"/>
      <c r="N926" s="10"/>
    </row>
    <row r="927" spans="2:14">
      <c r="B927" s="10"/>
      <c r="C927" s="10"/>
      <c r="D927" s="10"/>
      <c r="E927" s="10"/>
      <c r="F927" s="10"/>
      <c r="G927" s="10"/>
      <c r="H927" s="12"/>
      <c r="I927" s="10"/>
      <c r="J927" s="10"/>
      <c r="K927" s="10"/>
      <c r="L927" s="10"/>
      <c r="M927" s="10"/>
      <c r="N927" s="10"/>
    </row>
    <row r="928" spans="2:14">
      <c r="B928" s="10"/>
      <c r="C928" s="10"/>
      <c r="D928" s="10"/>
      <c r="E928" s="10"/>
      <c r="F928" s="10"/>
      <c r="G928" s="10"/>
      <c r="H928" s="12"/>
      <c r="I928" s="10"/>
      <c r="J928" s="10"/>
      <c r="K928" s="10"/>
      <c r="L928" s="10"/>
      <c r="M928" s="10"/>
      <c r="N928" s="10"/>
    </row>
    <row r="929" spans="2:14">
      <c r="B929" s="10"/>
      <c r="C929" s="10"/>
      <c r="D929" s="10"/>
      <c r="E929" s="10"/>
      <c r="F929" s="10"/>
      <c r="G929" s="10"/>
      <c r="H929" s="12"/>
      <c r="I929" s="10"/>
      <c r="J929" s="10"/>
      <c r="K929" s="10"/>
      <c r="L929" s="10"/>
      <c r="M929" s="10"/>
      <c r="N929" s="10"/>
    </row>
    <row r="930" spans="2:14">
      <c r="B930" s="10"/>
      <c r="C930" s="10"/>
      <c r="D930" s="10"/>
      <c r="E930" s="10"/>
      <c r="F930" s="10"/>
      <c r="G930" s="10"/>
      <c r="H930" s="12"/>
      <c r="I930" s="10"/>
      <c r="J930" s="10"/>
      <c r="K930" s="10"/>
      <c r="L930" s="10"/>
      <c r="M930" s="10"/>
      <c r="N930" s="10"/>
    </row>
    <row r="931" spans="2:14">
      <c r="B931" s="10"/>
      <c r="C931" s="10"/>
      <c r="D931" s="10"/>
      <c r="E931" s="10"/>
      <c r="F931" s="10"/>
      <c r="G931" s="10"/>
      <c r="H931" s="12"/>
      <c r="I931" s="10"/>
      <c r="J931" s="10"/>
      <c r="K931" s="10"/>
      <c r="L931" s="10"/>
      <c r="M931" s="10"/>
      <c r="N931" s="10"/>
    </row>
    <row r="932" spans="2:14">
      <c r="B932" s="10"/>
      <c r="C932" s="10"/>
      <c r="D932" s="10"/>
      <c r="E932" s="10"/>
      <c r="F932" s="10"/>
      <c r="G932" s="10"/>
      <c r="H932" s="12"/>
      <c r="I932" s="10"/>
      <c r="J932" s="10"/>
      <c r="K932" s="10"/>
      <c r="L932" s="10"/>
      <c r="M932" s="10"/>
      <c r="N932" s="10"/>
    </row>
    <row r="933" spans="2:14">
      <c r="B933" s="10"/>
      <c r="C933" s="10"/>
      <c r="D933" s="10"/>
      <c r="E933" s="10"/>
      <c r="F933" s="10"/>
      <c r="G933" s="10"/>
      <c r="H933" s="12"/>
      <c r="I933" s="10"/>
      <c r="J933" s="10"/>
      <c r="K933" s="10"/>
      <c r="L933" s="10"/>
      <c r="M933" s="10"/>
      <c r="N933" s="10"/>
    </row>
    <row r="934" spans="2:14">
      <c r="B934" s="10"/>
      <c r="C934" s="10"/>
      <c r="D934" s="10"/>
      <c r="E934" s="10"/>
      <c r="F934" s="10"/>
      <c r="G934" s="10"/>
      <c r="H934" s="12"/>
      <c r="I934" s="10"/>
      <c r="J934" s="10"/>
      <c r="K934" s="10"/>
      <c r="L934" s="10"/>
      <c r="M934" s="10"/>
      <c r="N934" s="10"/>
    </row>
    <row r="935" spans="2:14">
      <c r="B935" s="10"/>
      <c r="C935" s="10"/>
      <c r="D935" s="10"/>
      <c r="E935" s="10"/>
      <c r="F935" s="10"/>
      <c r="G935" s="10"/>
      <c r="H935" s="12"/>
      <c r="I935" s="10"/>
      <c r="J935" s="10"/>
      <c r="K935" s="10"/>
      <c r="L935" s="10"/>
      <c r="M935" s="10"/>
      <c r="N935" s="10"/>
    </row>
    <row r="936" spans="2:14">
      <c r="B936" s="10"/>
      <c r="C936" s="10"/>
      <c r="D936" s="10"/>
      <c r="E936" s="10"/>
      <c r="F936" s="10"/>
      <c r="G936" s="10"/>
      <c r="H936" s="12"/>
      <c r="I936" s="10"/>
      <c r="J936" s="10"/>
      <c r="K936" s="10"/>
      <c r="L936" s="10"/>
      <c r="M936" s="10"/>
      <c r="N936" s="10"/>
    </row>
    <row r="937" spans="2:14">
      <c r="B937" s="10"/>
      <c r="C937" s="10"/>
      <c r="D937" s="10"/>
      <c r="E937" s="10"/>
      <c r="F937" s="10"/>
      <c r="G937" s="10"/>
      <c r="H937" s="12"/>
      <c r="I937" s="10"/>
      <c r="J937" s="10"/>
      <c r="K937" s="10"/>
      <c r="L937" s="10"/>
      <c r="M937" s="10"/>
      <c r="N937" s="10"/>
    </row>
    <row r="938" spans="2:14">
      <c r="B938" s="10"/>
      <c r="C938" s="10"/>
      <c r="D938" s="10"/>
      <c r="E938" s="10"/>
      <c r="F938" s="10"/>
      <c r="G938" s="10"/>
      <c r="H938" s="12"/>
      <c r="I938" s="10"/>
      <c r="J938" s="10"/>
      <c r="K938" s="10"/>
      <c r="L938" s="10"/>
      <c r="M938" s="10"/>
      <c r="N938" s="10"/>
    </row>
    <row r="939" spans="2:14">
      <c r="B939" s="10"/>
      <c r="C939" s="10"/>
      <c r="D939" s="10"/>
      <c r="E939" s="10"/>
      <c r="F939" s="10"/>
      <c r="G939" s="10"/>
      <c r="H939" s="12"/>
      <c r="I939" s="10"/>
      <c r="J939" s="10"/>
      <c r="K939" s="10"/>
      <c r="L939" s="10"/>
      <c r="M939" s="10"/>
      <c r="N939" s="10"/>
    </row>
    <row r="940" spans="2:14">
      <c r="B940" s="10"/>
      <c r="C940" s="10"/>
      <c r="D940" s="10"/>
      <c r="E940" s="10"/>
      <c r="F940" s="10"/>
      <c r="G940" s="10"/>
      <c r="H940" s="12"/>
      <c r="I940" s="10"/>
      <c r="J940" s="10"/>
      <c r="K940" s="10"/>
      <c r="L940" s="10"/>
      <c r="M940" s="10"/>
      <c r="N940" s="10"/>
    </row>
    <row r="941" spans="2:14">
      <c r="B941" s="10"/>
      <c r="C941" s="10"/>
      <c r="D941" s="10"/>
      <c r="E941" s="10"/>
      <c r="F941" s="10"/>
      <c r="G941" s="10"/>
      <c r="H941" s="12"/>
      <c r="I941" s="10"/>
      <c r="J941" s="10"/>
      <c r="K941" s="10"/>
      <c r="L941" s="10"/>
      <c r="M941" s="10"/>
      <c r="N941" s="10"/>
    </row>
    <row r="942" spans="2:14">
      <c r="B942" s="10"/>
      <c r="C942" s="10"/>
      <c r="D942" s="10"/>
      <c r="E942" s="10"/>
      <c r="F942" s="10"/>
      <c r="G942" s="10"/>
      <c r="H942" s="12"/>
      <c r="I942" s="10"/>
      <c r="J942" s="10"/>
      <c r="K942" s="10"/>
      <c r="L942" s="10"/>
      <c r="M942" s="10"/>
      <c r="N942" s="10"/>
    </row>
    <row r="943" spans="2:14">
      <c r="B943" s="10"/>
      <c r="C943" s="10"/>
      <c r="D943" s="10"/>
      <c r="E943" s="10"/>
      <c r="F943" s="10"/>
      <c r="G943" s="10"/>
      <c r="H943" s="12"/>
      <c r="I943" s="10"/>
      <c r="J943" s="10"/>
      <c r="K943" s="10"/>
      <c r="L943" s="10"/>
      <c r="M943" s="10"/>
      <c r="N943" s="10"/>
    </row>
    <row r="944" spans="2:14">
      <c r="B944" s="10"/>
      <c r="C944" s="10"/>
      <c r="D944" s="10"/>
      <c r="E944" s="10"/>
      <c r="F944" s="10"/>
      <c r="G944" s="10"/>
      <c r="H944" s="12"/>
      <c r="I944" s="10"/>
      <c r="J944" s="10"/>
      <c r="K944" s="10"/>
      <c r="L944" s="10"/>
      <c r="M944" s="10"/>
      <c r="N944" s="10"/>
    </row>
    <row r="945" spans="2:14">
      <c r="B945" s="10"/>
      <c r="C945" s="10"/>
      <c r="D945" s="10"/>
      <c r="E945" s="10"/>
      <c r="F945" s="10"/>
      <c r="G945" s="10"/>
      <c r="H945" s="12"/>
      <c r="I945" s="10"/>
      <c r="J945" s="10"/>
      <c r="K945" s="10"/>
      <c r="L945" s="10"/>
      <c r="M945" s="10"/>
      <c r="N945" s="10"/>
    </row>
    <row r="946" spans="2:14">
      <c r="B946" s="10"/>
      <c r="C946" s="10"/>
      <c r="D946" s="10"/>
      <c r="E946" s="10"/>
      <c r="F946" s="10"/>
      <c r="G946" s="10"/>
      <c r="H946" s="12"/>
      <c r="I946" s="10"/>
      <c r="J946" s="10"/>
      <c r="K946" s="10"/>
      <c r="L946" s="10"/>
      <c r="M946" s="10"/>
      <c r="N946" s="10"/>
    </row>
    <row r="947" spans="2:14">
      <c r="B947" s="10"/>
      <c r="C947" s="10"/>
      <c r="D947" s="10"/>
      <c r="E947" s="10"/>
      <c r="F947" s="10"/>
      <c r="G947" s="10"/>
      <c r="H947" s="12"/>
      <c r="I947" s="10"/>
      <c r="J947" s="10"/>
      <c r="K947" s="10"/>
      <c r="L947" s="10"/>
      <c r="M947" s="10"/>
      <c r="N947" s="10"/>
    </row>
    <row r="948" spans="2:14">
      <c r="B948" s="10"/>
      <c r="C948" s="10"/>
      <c r="D948" s="10"/>
      <c r="E948" s="10"/>
      <c r="F948" s="10"/>
      <c r="G948" s="10"/>
      <c r="H948" s="12"/>
      <c r="I948" s="10"/>
      <c r="J948" s="10"/>
      <c r="K948" s="10"/>
      <c r="L948" s="10"/>
      <c r="M948" s="10"/>
      <c r="N948" s="10"/>
    </row>
    <row r="949" spans="2:14">
      <c r="B949" s="10"/>
      <c r="C949" s="10"/>
      <c r="D949" s="10"/>
      <c r="E949" s="10"/>
      <c r="F949" s="10"/>
      <c r="G949" s="10"/>
      <c r="H949" s="12"/>
      <c r="I949" s="10"/>
      <c r="J949" s="10"/>
      <c r="K949" s="10"/>
      <c r="L949" s="10"/>
      <c r="M949" s="10"/>
      <c r="N949" s="10"/>
    </row>
    <row r="950" spans="2:14">
      <c r="B950" s="10"/>
      <c r="C950" s="10"/>
      <c r="D950" s="10"/>
      <c r="E950" s="10"/>
      <c r="F950" s="10"/>
      <c r="G950" s="10"/>
      <c r="H950" s="12"/>
      <c r="I950" s="10"/>
      <c r="J950" s="10"/>
      <c r="K950" s="10"/>
      <c r="L950" s="10"/>
      <c r="M950" s="10"/>
      <c r="N950" s="10"/>
    </row>
    <row r="951" spans="2:14">
      <c r="B951" s="10"/>
      <c r="C951" s="10"/>
      <c r="D951" s="10"/>
      <c r="E951" s="10"/>
      <c r="F951" s="10"/>
      <c r="G951" s="10"/>
      <c r="H951" s="12"/>
      <c r="I951" s="10"/>
      <c r="J951" s="10"/>
      <c r="K951" s="10"/>
      <c r="L951" s="10"/>
      <c r="M951" s="10"/>
      <c r="N951" s="10"/>
    </row>
    <row r="952" spans="2:14">
      <c r="B952" s="10"/>
      <c r="C952" s="10"/>
      <c r="D952" s="10"/>
      <c r="E952" s="10"/>
      <c r="F952" s="10"/>
      <c r="G952" s="10"/>
      <c r="H952" s="12"/>
      <c r="I952" s="10"/>
      <c r="J952" s="10"/>
      <c r="K952" s="10"/>
      <c r="L952" s="10"/>
      <c r="M952" s="10"/>
      <c r="N952" s="10"/>
    </row>
    <row r="953" spans="2:14">
      <c r="B953" s="10"/>
      <c r="C953" s="10"/>
      <c r="D953" s="10"/>
      <c r="E953" s="10"/>
      <c r="F953" s="10"/>
      <c r="G953" s="10"/>
      <c r="H953" s="12"/>
      <c r="I953" s="10"/>
      <c r="J953" s="10"/>
      <c r="K953" s="10"/>
      <c r="L953" s="10"/>
      <c r="M953" s="10"/>
      <c r="N953" s="10"/>
    </row>
    <row r="954" spans="2:14">
      <c r="B954" s="10"/>
      <c r="C954" s="10"/>
      <c r="D954" s="10"/>
      <c r="E954" s="10"/>
      <c r="F954" s="10"/>
      <c r="G954" s="10"/>
      <c r="H954" s="12"/>
      <c r="I954" s="10"/>
      <c r="J954" s="10"/>
      <c r="K954" s="10"/>
      <c r="L954" s="10"/>
      <c r="M954" s="10"/>
      <c r="N954" s="10"/>
    </row>
    <row r="955" spans="2:14">
      <c r="B955" s="10"/>
      <c r="C955" s="10"/>
      <c r="D955" s="10"/>
      <c r="E955" s="10"/>
      <c r="F955" s="10"/>
      <c r="G955" s="10"/>
      <c r="H955" s="12"/>
      <c r="I955" s="10"/>
      <c r="J955" s="10"/>
      <c r="K955" s="10"/>
      <c r="L955" s="10"/>
      <c r="M955" s="10"/>
      <c r="N955" s="10"/>
    </row>
    <row r="956" spans="2:14">
      <c r="B956" s="10"/>
      <c r="C956" s="10"/>
      <c r="D956" s="10"/>
      <c r="E956" s="10"/>
      <c r="F956" s="10"/>
      <c r="G956" s="10"/>
      <c r="H956" s="12"/>
      <c r="I956" s="10"/>
      <c r="J956" s="10"/>
      <c r="K956" s="10"/>
      <c r="L956" s="10"/>
      <c r="M956" s="10"/>
      <c r="N956" s="10"/>
    </row>
    <row r="957" spans="2:14">
      <c r="B957" s="10"/>
      <c r="C957" s="10"/>
      <c r="D957" s="10"/>
      <c r="E957" s="10"/>
      <c r="F957" s="10"/>
      <c r="G957" s="10"/>
      <c r="H957" s="12"/>
      <c r="I957" s="10"/>
      <c r="J957" s="10"/>
      <c r="K957" s="10"/>
      <c r="L957" s="10"/>
      <c r="M957" s="10"/>
      <c r="N957" s="10"/>
    </row>
    <row r="958" spans="2:14">
      <c r="B958" s="10"/>
      <c r="C958" s="10"/>
      <c r="D958" s="10"/>
      <c r="E958" s="10"/>
      <c r="F958" s="10"/>
      <c r="G958" s="10"/>
      <c r="H958" s="12"/>
      <c r="I958" s="10"/>
      <c r="J958" s="10"/>
      <c r="K958" s="10"/>
      <c r="L958" s="10"/>
      <c r="M958" s="10"/>
      <c r="N958" s="10"/>
    </row>
    <row r="959" spans="2:14">
      <c r="B959" s="10"/>
      <c r="C959" s="10"/>
      <c r="D959" s="10"/>
      <c r="E959" s="10"/>
      <c r="F959" s="10"/>
      <c r="G959" s="10"/>
      <c r="H959" s="12"/>
      <c r="I959" s="10"/>
      <c r="J959" s="10"/>
      <c r="K959" s="10"/>
      <c r="L959" s="10"/>
      <c r="M959" s="10"/>
      <c r="N959" s="10"/>
    </row>
    <row r="960" spans="2:14">
      <c r="B960" s="10"/>
      <c r="C960" s="10"/>
      <c r="D960" s="10"/>
      <c r="E960" s="10"/>
      <c r="F960" s="10"/>
      <c r="G960" s="10"/>
      <c r="H960" s="12"/>
      <c r="I960" s="10"/>
      <c r="J960" s="10"/>
      <c r="K960" s="10"/>
      <c r="L960" s="10"/>
      <c r="M960" s="10"/>
      <c r="N960" s="10"/>
    </row>
    <row r="961" spans="2:14">
      <c r="B961" s="10"/>
      <c r="C961" s="10"/>
      <c r="D961" s="10"/>
      <c r="E961" s="10"/>
      <c r="F961" s="10"/>
      <c r="G961" s="10"/>
      <c r="H961" s="12"/>
      <c r="I961" s="10"/>
      <c r="J961" s="10"/>
      <c r="K961" s="10"/>
      <c r="L961" s="10"/>
      <c r="M961" s="10"/>
      <c r="N961" s="10"/>
    </row>
    <row r="962" spans="2:14">
      <c r="B962" s="10"/>
      <c r="C962" s="10"/>
      <c r="D962" s="10"/>
      <c r="E962" s="10"/>
      <c r="F962" s="10"/>
      <c r="G962" s="10"/>
      <c r="H962" s="12"/>
      <c r="I962" s="10"/>
      <c r="J962" s="10"/>
      <c r="K962" s="10"/>
      <c r="L962" s="10"/>
      <c r="M962" s="10"/>
      <c r="N962" s="10"/>
    </row>
    <row r="963" spans="2:14">
      <c r="B963" s="10"/>
      <c r="C963" s="10"/>
      <c r="D963" s="10"/>
      <c r="E963" s="10"/>
      <c r="F963" s="10"/>
      <c r="G963" s="10"/>
      <c r="H963" s="12"/>
      <c r="I963" s="10"/>
      <c r="J963" s="10"/>
      <c r="K963" s="10"/>
      <c r="L963" s="10"/>
      <c r="M963" s="10"/>
      <c r="N963" s="10"/>
    </row>
    <row r="964" spans="2:14">
      <c r="B964" s="10"/>
      <c r="C964" s="10"/>
      <c r="D964" s="10"/>
      <c r="E964" s="10"/>
      <c r="F964" s="10"/>
      <c r="G964" s="10"/>
      <c r="H964" s="12"/>
      <c r="I964" s="10"/>
      <c r="J964" s="10"/>
      <c r="K964" s="10"/>
      <c r="L964" s="10"/>
      <c r="M964" s="10"/>
      <c r="N964" s="10"/>
    </row>
    <row r="965" spans="2:14">
      <c r="B965" s="10"/>
      <c r="C965" s="10"/>
      <c r="D965" s="10"/>
      <c r="E965" s="10"/>
      <c r="F965" s="10"/>
      <c r="G965" s="10"/>
      <c r="H965" s="12"/>
      <c r="I965" s="10"/>
      <c r="J965" s="10"/>
      <c r="K965" s="10"/>
      <c r="L965" s="10"/>
      <c r="M965" s="10"/>
      <c r="N965" s="10"/>
    </row>
    <row r="966" spans="2:14">
      <c r="B966" s="10"/>
      <c r="C966" s="10"/>
      <c r="D966" s="10"/>
      <c r="E966" s="10"/>
      <c r="F966" s="10"/>
      <c r="G966" s="10"/>
      <c r="H966" s="12"/>
      <c r="I966" s="10"/>
      <c r="J966" s="10"/>
      <c r="K966" s="10"/>
      <c r="L966" s="10"/>
      <c r="M966" s="10"/>
      <c r="N966" s="10"/>
    </row>
    <row r="967" spans="2:14">
      <c r="B967" s="10"/>
      <c r="C967" s="10"/>
      <c r="D967" s="10"/>
      <c r="E967" s="10"/>
      <c r="F967" s="10"/>
      <c r="G967" s="10"/>
      <c r="H967" s="12"/>
      <c r="I967" s="10"/>
      <c r="J967" s="10"/>
      <c r="K967" s="10"/>
      <c r="L967" s="10"/>
      <c r="M967" s="10"/>
      <c r="N967" s="10"/>
    </row>
    <row r="968" spans="2:14">
      <c r="B968" s="10"/>
      <c r="C968" s="10"/>
      <c r="D968" s="10"/>
      <c r="E968" s="10"/>
      <c r="F968" s="10"/>
      <c r="G968" s="10"/>
      <c r="H968" s="12"/>
      <c r="I968" s="10"/>
      <c r="J968" s="10"/>
      <c r="K968" s="10"/>
      <c r="L968" s="10"/>
      <c r="M968" s="10"/>
      <c r="N968" s="10"/>
    </row>
    <row r="969" spans="2:14">
      <c r="B969" s="10"/>
      <c r="C969" s="10"/>
      <c r="D969" s="10"/>
      <c r="E969" s="10"/>
      <c r="F969" s="10"/>
      <c r="G969" s="10"/>
      <c r="H969" s="12"/>
      <c r="I969" s="10"/>
      <c r="J969" s="10"/>
      <c r="K969" s="10"/>
      <c r="L969" s="10"/>
      <c r="M969" s="10"/>
      <c r="N969" s="10"/>
    </row>
    <row r="970" spans="2:14">
      <c r="B970" s="10"/>
      <c r="C970" s="10"/>
      <c r="D970" s="10"/>
      <c r="E970" s="10"/>
      <c r="F970" s="10"/>
      <c r="G970" s="10"/>
      <c r="H970" s="12"/>
      <c r="I970" s="10"/>
      <c r="J970" s="10"/>
      <c r="K970" s="10"/>
      <c r="L970" s="10"/>
      <c r="M970" s="10"/>
      <c r="N970" s="10"/>
    </row>
    <row r="971" spans="2:14">
      <c r="B971" s="10"/>
      <c r="C971" s="10"/>
      <c r="D971" s="10"/>
      <c r="E971" s="10"/>
      <c r="F971" s="10"/>
      <c r="G971" s="10"/>
      <c r="H971" s="12"/>
      <c r="I971" s="10"/>
      <c r="J971" s="10"/>
      <c r="K971" s="10"/>
      <c r="L971" s="10"/>
      <c r="M971" s="10"/>
      <c r="N971" s="10"/>
    </row>
    <row r="972" spans="2:14">
      <c r="B972" s="10"/>
      <c r="C972" s="10"/>
      <c r="D972" s="10"/>
      <c r="E972" s="10"/>
      <c r="F972" s="10"/>
      <c r="G972" s="10"/>
      <c r="H972" s="12"/>
      <c r="I972" s="10"/>
      <c r="J972" s="10"/>
      <c r="K972" s="10"/>
      <c r="L972" s="10"/>
      <c r="M972" s="10"/>
      <c r="N972" s="10"/>
    </row>
    <row r="973" spans="2:14">
      <c r="B973" s="10"/>
      <c r="C973" s="10"/>
      <c r="D973" s="10"/>
      <c r="E973" s="10"/>
      <c r="F973" s="10"/>
      <c r="G973" s="10"/>
      <c r="H973" s="12"/>
      <c r="I973" s="10"/>
      <c r="J973" s="10"/>
      <c r="K973" s="10"/>
      <c r="L973" s="10"/>
      <c r="M973" s="10"/>
      <c r="N973" s="10"/>
    </row>
    <row r="974" spans="2:14">
      <c r="B974" s="10"/>
      <c r="C974" s="10"/>
      <c r="D974" s="10"/>
      <c r="E974" s="10"/>
      <c r="F974" s="10"/>
      <c r="G974" s="10"/>
      <c r="H974" s="12"/>
      <c r="I974" s="10"/>
      <c r="J974" s="10"/>
      <c r="K974" s="10"/>
      <c r="L974" s="10"/>
      <c r="M974" s="10"/>
      <c r="N974" s="10"/>
    </row>
    <row r="975" spans="2:14">
      <c r="B975" s="10"/>
      <c r="C975" s="10"/>
      <c r="D975" s="10"/>
      <c r="E975" s="10"/>
      <c r="F975" s="10"/>
      <c r="G975" s="10"/>
      <c r="H975" s="12"/>
      <c r="I975" s="10"/>
      <c r="J975" s="10"/>
      <c r="K975" s="10"/>
      <c r="L975" s="10"/>
      <c r="M975" s="10"/>
      <c r="N975" s="10"/>
    </row>
    <row r="976" spans="2:14">
      <c r="B976" s="10"/>
      <c r="C976" s="10"/>
      <c r="D976" s="10"/>
      <c r="E976" s="10"/>
      <c r="F976" s="10"/>
      <c r="G976" s="10"/>
      <c r="H976" s="12"/>
      <c r="I976" s="10"/>
      <c r="J976" s="10"/>
      <c r="K976" s="10"/>
      <c r="L976" s="10"/>
      <c r="M976" s="10"/>
      <c r="N976" s="10"/>
    </row>
    <row r="977" spans="2:14">
      <c r="B977" s="10"/>
      <c r="C977" s="10"/>
      <c r="D977" s="10"/>
      <c r="E977" s="10"/>
      <c r="F977" s="10"/>
      <c r="G977" s="10"/>
      <c r="H977" s="12"/>
      <c r="I977" s="10"/>
      <c r="J977" s="10"/>
      <c r="K977" s="10"/>
      <c r="L977" s="10"/>
      <c r="M977" s="10"/>
      <c r="N977" s="10"/>
    </row>
    <row r="978" spans="2:14">
      <c r="B978" s="10"/>
      <c r="C978" s="10"/>
      <c r="D978" s="10"/>
      <c r="E978" s="10"/>
      <c r="F978" s="10"/>
      <c r="G978" s="10"/>
      <c r="H978" s="12"/>
      <c r="I978" s="10"/>
      <c r="J978" s="10"/>
      <c r="K978" s="10"/>
      <c r="L978" s="10"/>
      <c r="M978" s="10"/>
      <c r="N978" s="10"/>
    </row>
    <row r="979" spans="2:14">
      <c r="B979" s="10"/>
      <c r="C979" s="10"/>
      <c r="D979" s="10"/>
      <c r="E979" s="10"/>
      <c r="F979" s="10"/>
      <c r="G979" s="10"/>
      <c r="H979" s="12"/>
      <c r="I979" s="10"/>
      <c r="J979" s="10"/>
      <c r="K979" s="10"/>
      <c r="L979" s="10"/>
      <c r="M979" s="10"/>
      <c r="N979" s="10"/>
    </row>
    <row r="980" spans="2:14">
      <c r="B980" s="10"/>
      <c r="C980" s="10"/>
      <c r="D980" s="10"/>
      <c r="E980" s="10"/>
      <c r="F980" s="10"/>
      <c r="G980" s="10"/>
      <c r="H980" s="12"/>
      <c r="I980" s="10"/>
      <c r="J980" s="10"/>
      <c r="K980" s="10"/>
      <c r="L980" s="10"/>
      <c r="M980" s="10"/>
      <c r="N980" s="10"/>
    </row>
    <row r="981" spans="2:14">
      <c r="B981" s="10"/>
      <c r="C981" s="10"/>
      <c r="D981" s="10"/>
      <c r="E981" s="10"/>
      <c r="F981" s="10"/>
      <c r="G981" s="10"/>
      <c r="H981" s="12"/>
      <c r="I981" s="10"/>
      <c r="J981" s="10"/>
      <c r="K981" s="10"/>
      <c r="L981" s="10"/>
      <c r="M981" s="10"/>
      <c r="N981" s="10"/>
    </row>
    <row r="982" spans="2:14">
      <c r="B982" s="10"/>
      <c r="C982" s="10"/>
      <c r="D982" s="10"/>
      <c r="E982" s="10"/>
      <c r="F982" s="10"/>
      <c r="G982" s="10"/>
      <c r="H982" s="12"/>
      <c r="I982" s="10"/>
      <c r="J982" s="10"/>
      <c r="K982" s="10"/>
      <c r="L982" s="10"/>
      <c r="M982" s="10"/>
      <c r="N982" s="10"/>
    </row>
    <row r="983" spans="2:14">
      <c r="B983" s="10"/>
      <c r="C983" s="10"/>
      <c r="D983" s="10"/>
      <c r="E983" s="10"/>
      <c r="F983" s="10"/>
      <c r="G983" s="10"/>
      <c r="H983" s="12"/>
      <c r="I983" s="10"/>
      <c r="J983" s="10"/>
      <c r="K983" s="10"/>
      <c r="L983" s="10"/>
      <c r="M983" s="10"/>
      <c r="N983" s="10"/>
    </row>
    <row r="984" spans="2:14">
      <c r="B984" s="10"/>
      <c r="C984" s="10"/>
      <c r="D984" s="10"/>
      <c r="E984" s="10"/>
      <c r="F984" s="10"/>
      <c r="G984" s="10"/>
      <c r="H984" s="12"/>
      <c r="I984" s="10"/>
      <c r="J984" s="10"/>
      <c r="K984" s="10"/>
      <c r="L984" s="10"/>
      <c r="M984" s="10"/>
      <c r="N984" s="10"/>
    </row>
    <row r="985" spans="2:14">
      <c r="B985" s="10"/>
      <c r="C985" s="10"/>
      <c r="D985" s="10"/>
      <c r="E985" s="10"/>
      <c r="F985" s="10"/>
      <c r="G985" s="10"/>
      <c r="H985" s="12"/>
      <c r="I985" s="10"/>
      <c r="J985" s="10"/>
      <c r="K985" s="10"/>
      <c r="L985" s="10"/>
      <c r="M985" s="10"/>
      <c r="N985" s="10"/>
    </row>
    <row r="986" spans="2:14">
      <c r="B986" s="10"/>
      <c r="C986" s="10"/>
      <c r="D986" s="10"/>
      <c r="E986" s="10"/>
      <c r="F986" s="10"/>
      <c r="G986" s="10"/>
      <c r="H986" s="12"/>
      <c r="I986" s="10"/>
      <c r="J986" s="10"/>
      <c r="K986" s="10"/>
      <c r="L986" s="10"/>
      <c r="M986" s="10"/>
      <c r="N986" s="10"/>
    </row>
    <row r="987" spans="2:14">
      <c r="B987" s="10"/>
      <c r="C987" s="10"/>
      <c r="D987" s="10"/>
      <c r="E987" s="10"/>
      <c r="F987" s="10"/>
      <c r="G987" s="10"/>
      <c r="H987" s="12"/>
      <c r="I987" s="10"/>
      <c r="J987" s="10"/>
      <c r="K987" s="10"/>
      <c r="L987" s="10"/>
      <c r="M987" s="10"/>
      <c r="N987" s="10"/>
    </row>
    <row r="988" spans="2:14">
      <c r="B988" s="10"/>
      <c r="C988" s="10"/>
      <c r="D988" s="10"/>
      <c r="E988" s="10"/>
      <c r="F988" s="10"/>
      <c r="G988" s="10"/>
      <c r="H988" s="12"/>
      <c r="I988" s="10"/>
      <c r="J988" s="10"/>
      <c r="K988" s="10"/>
      <c r="L988" s="10"/>
      <c r="M988" s="10"/>
      <c r="N988" s="10"/>
    </row>
    <row r="989" spans="2:14">
      <c r="B989" s="10"/>
      <c r="C989" s="10"/>
      <c r="D989" s="10"/>
      <c r="E989" s="10"/>
      <c r="F989" s="10"/>
      <c r="G989" s="10"/>
      <c r="H989" s="12"/>
      <c r="I989" s="10"/>
      <c r="J989" s="10"/>
      <c r="K989" s="10"/>
      <c r="L989" s="10"/>
      <c r="M989" s="10"/>
      <c r="N989" s="10"/>
    </row>
    <row r="990" spans="2:14">
      <c r="B990" s="10"/>
      <c r="C990" s="10"/>
      <c r="D990" s="10"/>
      <c r="E990" s="10"/>
      <c r="F990" s="10"/>
      <c r="G990" s="10"/>
      <c r="H990" s="12"/>
      <c r="I990" s="10"/>
      <c r="J990" s="10"/>
      <c r="K990" s="10"/>
      <c r="L990" s="10"/>
      <c r="M990" s="10"/>
      <c r="N990" s="10"/>
    </row>
    <row r="991" spans="2:14">
      <c r="B991" s="10"/>
      <c r="C991" s="10"/>
      <c r="D991" s="10"/>
      <c r="E991" s="10"/>
      <c r="F991" s="10"/>
      <c r="G991" s="10"/>
      <c r="H991" s="12"/>
      <c r="I991" s="10"/>
      <c r="J991" s="10"/>
      <c r="K991" s="10"/>
      <c r="L991" s="10"/>
      <c r="M991" s="10"/>
      <c r="N991" s="10"/>
    </row>
    <row r="992" spans="2:14">
      <c r="B992" s="10"/>
      <c r="C992" s="10"/>
      <c r="D992" s="10"/>
      <c r="E992" s="10"/>
      <c r="F992" s="10"/>
      <c r="G992" s="10"/>
      <c r="H992" s="12"/>
      <c r="I992" s="10"/>
      <c r="J992" s="10"/>
      <c r="K992" s="10"/>
      <c r="L992" s="10"/>
      <c r="M992" s="10"/>
      <c r="N992" s="10"/>
    </row>
    <row r="993" spans="2:14">
      <c r="B993" s="10"/>
      <c r="C993" s="10"/>
      <c r="D993" s="10"/>
      <c r="E993" s="10"/>
      <c r="F993" s="10"/>
      <c r="G993" s="10"/>
      <c r="H993" s="12"/>
      <c r="I993" s="10"/>
      <c r="J993" s="10"/>
      <c r="K993" s="10"/>
      <c r="L993" s="10"/>
      <c r="M993" s="10"/>
      <c r="N993" s="10"/>
    </row>
    <row r="994" spans="2:14">
      <c r="B994" s="10"/>
      <c r="C994" s="10"/>
      <c r="D994" s="10"/>
      <c r="E994" s="10"/>
      <c r="F994" s="10"/>
      <c r="G994" s="10"/>
      <c r="H994" s="12"/>
      <c r="I994" s="10"/>
      <c r="J994" s="10"/>
      <c r="K994" s="10"/>
      <c r="L994" s="10"/>
      <c r="M994" s="10"/>
      <c r="N994" s="10"/>
    </row>
    <row r="995" spans="2:14">
      <c r="B995" s="10"/>
      <c r="C995" s="10"/>
      <c r="D995" s="10"/>
      <c r="E995" s="10"/>
      <c r="F995" s="10"/>
      <c r="G995" s="10"/>
      <c r="H995" s="12"/>
      <c r="I995" s="10"/>
      <c r="J995" s="10"/>
      <c r="K995" s="10"/>
      <c r="L995" s="10"/>
      <c r="M995" s="10"/>
      <c r="N995" s="10"/>
    </row>
    <row r="996" spans="2:14">
      <c r="B996" s="10"/>
      <c r="C996" s="10"/>
      <c r="D996" s="10"/>
      <c r="E996" s="10"/>
      <c r="F996" s="10"/>
      <c r="G996" s="10"/>
      <c r="H996" s="12"/>
      <c r="I996" s="10"/>
      <c r="J996" s="10"/>
      <c r="K996" s="10"/>
      <c r="L996" s="10"/>
      <c r="M996" s="10"/>
      <c r="N996" s="10"/>
    </row>
    <row r="997" spans="2:14">
      <c r="B997" s="10"/>
      <c r="C997" s="10"/>
      <c r="D997" s="10"/>
      <c r="E997" s="10"/>
      <c r="F997" s="10"/>
      <c r="G997" s="10"/>
      <c r="H997" s="12"/>
      <c r="I997" s="10"/>
      <c r="J997" s="10"/>
      <c r="K997" s="10"/>
      <c r="L997" s="10"/>
      <c r="M997" s="10"/>
      <c r="N997" s="10"/>
    </row>
    <row r="998" spans="2:14">
      <c r="B998" s="10"/>
      <c r="C998" s="10"/>
      <c r="D998" s="10"/>
      <c r="E998" s="10"/>
      <c r="F998" s="10"/>
      <c r="G998" s="10"/>
      <c r="H998" s="12"/>
      <c r="I998" s="10"/>
      <c r="J998" s="10"/>
      <c r="K998" s="10"/>
      <c r="L998" s="10"/>
      <c r="M998" s="10"/>
      <c r="N998" s="10"/>
    </row>
    <row r="999" spans="2:14">
      <c r="B999" s="10"/>
      <c r="C999" s="10"/>
      <c r="D999" s="10"/>
      <c r="E999" s="10"/>
      <c r="F999" s="10"/>
      <c r="G999" s="10"/>
      <c r="H999" s="12"/>
      <c r="I999" s="10"/>
      <c r="J999" s="10"/>
      <c r="K999" s="10"/>
      <c r="L999" s="10"/>
      <c r="M999" s="10"/>
      <c r="N999" s="10"/>
    </row>
    <row r="1000" spans="2:14">
      <c r="B1000" s="10"/>
      <c r="C1000" s="10"/>
      <c r="D1000" s="10"/>
      <c r="E1000" s="10"/>
      <c r="F1000" s="10"/>
      <c r="G1000" s="10"/>
      <c r="H1000" s="12"/>
      <c r="I1000" s="10"/>
      <c r="J1000" s="10"/>
      <c r="K1000" s="10"/>
      <c r="L1000" s="10"/>
      <c r="M1000" s="10"/>
      <c r="N1000" s="10"/>
    </row>
    <row r="1001" spans="2:14">
      <c r="B1001" s="10"/>
      <c r="C1001" s="10"/>
      <c r="D1001" s="10"/>
      <c r="E1001" s="10"/>
      <c r="F1001" s="10"/>
      <c r="G1001" s="10"/>
      <c r="H1001" s="12"/>
      <c r="I1001" s="10"/>
      <c r="J1001" s="10"/>
      <c r="K1001" s="10"/>
      <c r="L1001" s="10"/>
      <c r="M1001" s="10"/>
      <c r="N1001" s="10"/>
    </row>
    <row r="1002" spans="2:14">
      <c r="B1002" s="10"/>
      <c r="C1002" s="10"/>
      <c r="D1002" s="10"/>
      <c r="E1002" s="10"/>
      <c r="F1002" s="10"/>
      <c r="G1002" s="10"/>
      <c r="H1002" s="12"/>
      <c r="I1002" s="10"/>
      <c r="J1002" s="10"/>
      <c r="K1002" s="10"/>
      <c r="L1002" s="10"/>
      <c r="M1002" s="10"/>
      <c r="N1002" s="10"/>
    </row>
    <row r="1003" spans="2:14">
      <c r="B1003" s="10"/>
      <c r="C1003" s="10"/>
      <c r="D1003" s="10"/>
      <c r="E1003" s="10"/>
      <c r="F1003" s="10"/>
      <c r="G1003" s="10"/>
      <c r="H1003" s="12"/>
      <c r="I1003" s="10"/>
      <c r="J1003" s="10"/>
      <c r="K1003" s="10"/>
      <c r="L1003" s="10"/>
      <c r="M1003" s="10"/>
      <c r="N1003" s="10"/>
    </row>
    <row r="1004" spans="2:14">
      <c r="B1004" s="10"/>
      <c r="C1004" s="10"/>
      <c r="D1004" s="10"/>
      <c r="E1004" s="10"/>
      <c r="F1004" s="10"/>
      <c r="G1004" s="10"/>
      <c r="H1004" s="12"/>
      <c r="I1004" s="10"/>
      <c r="J1004" s="10"/>
      <c r="K1004" s="10"/>
      <c r="L1004" s="10"/>
      <c r="M1004" s="10"/>
      <c r="N1004" s="10"/>
    </row>
    <row r="1005" spans="2:14">
      <c r="B1005" s="10"/>
      <c r="C1005" s="10"/>
      <c r="D1005" s="10"/>
      <c r="E1005" s="10"/>
      <c r="F1005" s="10"/>
      <c r="G1005" s="10"/>
      <c r="H1005" s="12"/>
      <c r="I1005" s="10"/>
      <c r="J1005" s="10"/>
      <c r="K1005" s="10"/>
      <c r="L1005" s="10"/>
      <c r="M1005" s="10"/>
      <c r="N1005" s="10"/>
    </row>
    <row r="1006" spans="2:14">
      <c r="B1006" s="10"/>
      <c r="C1006" s="10"/>
      <c r="D1006" s="10"/>
      <c r="E1006" s="10"/>
      <c r="F1006" s="10"/>
      <c r="G1006" s="10"/>
      <c r="H1006" s="12"/>
      <c r="I1006" s="10"/>
      <c r="J1006" s="10"/>
      <c r="K1006" s="10"/>
      <c r="L1006" s="10"/>
      <c r="M1006" s="10"/>
      <c r="N1006" s="10"/>
    </row>
    <row r="1007" spans="2:14">
      <c r="B1007" s="10"/>
      <c r="C1007" s="10"/>
      <c r="D1007" s="10"/>
      <c r="E1007" s="10"/>
      <c r="F1007" s="10"/>
      <c r="G1007" s="10"/>
      <c r="H1007" s="12"/>
      <c r="I1007" s="10"/>
      <c r="J1007" s="10"/>
      <c r="K1007" s="10"/>
      <c r="L1007" s="10"/>
      <c r="M1007" s="10"/>
      <c r="N1007" s="10"/>
    </row>
    <row r="1008" spans="2:14">
      <c r="B1008" s="10"/>
      <c r="C1008" s="10"/>
      <c r="D1008" s="10"/>
      <c r="E1008" s="10"/>
      <c r="F1008" s="10"/>
      <c r="G1008" s="10"/>
      <c r="H1008" s="12"/>
      <c r="I1008" s="10"/>
      <c r="J1008" s="10"/>
      <c r="K1008" s="10"/>
      <c r="L1008" s="10"/>
      <c r="M1008" s="10"/>
      <c r="N1008" s="10"/>
    </row>
  </sheetData>
  <dataValidations count="3">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F9:F1008">
      <formula1>'# Enums'!$AS$2:$AS$2037</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9:G1008">
      <formula1>'# Enums'!$AT$2:$AT$11</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sheetPr>
    <tabColor rgb="FF1A6EFF"/>
  </sheetPr>
  <dimension ref="A1:Q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3.7109375" customWidth="1"/>
    <col min="5" max="5" width="42.7109375" customWidth="1"/>
    <col min="6" max="6" width="31.7109375" customWidth="1"/>
    <col min="7" max="7" width="38.7109375" customWidth="1"/>
    <col min="8" max="8" width="31.7109375" customWidth="1"/>
    <col min="9" max="9" width="36.7109375" customWidth="1"/>
    <col min="10" max="10" width="37.7109375" customWidth="1"/>
    <col min="11" max="11" width="32.7109375" customWidth="1"/>
    <col min="12" max="13" width="36.7109375" customWidth="1"/>
    <col min="14" max="14" width="33.7109375" customWidth="1"/>
    <col min="15" max="15" width="34.7109375" customWidth="1"/>
    <col min="16" max="16" width="32.7109375" customWidth="1"/>
    <col min="17" max="17" width="37.7109375" customWidth="1"/>
  </cols>
  <sheetData>
    <row r="1" spans="1:17" s="4" customFormat="1">
      <c r="A1" s="4" t="s">
        <v>5</v>
      </c>
      <c r="B1" s="4" t="s">
        <v>13</v>
      </c>
      <c r="C1" s="4" t="s">
        <v>2808</v>
      </c>
      <c r="D1" s="4" t="s">
        <v>2811</v>
      </c>
      <c r="E1" s="4" t="s">
        <v>2814</v>
      </c>
      <c r="F1" s="4" t="s">
        <v>2822</v>
      </c>
      <c r="G1" s="4" t="s">
        <v>2827</v>
      </c>
      <c r="H1" s="4" t="s">
        <v>2830</v>
      </c>
      <c r="I1" s="4" t="s">
        <v>2833</v>
      </c>
      <c r="J1" s="4" t="s">
        <v>2836</v>
      </c>
      <c r="K1" s="4" t="s">
        <v>2837</v>
      </c>
      <c r="L1" s="4" t="s">
        <v>2838</v>
      </c>
      <c r="M1" s="4" t="s">
        <v>2839</v>
      </c>
      <c r="N1" s="4" t="s">
        <v>2840</v>
      </c>
      <c r="O1" s="4" t="s">
        <v>2841</v>
      </c>
      <c r="P1" s="4" t="s">
        <v>2842</v>
      </c>
      <c r="Q1" s="4" t="s">
        <v>2843</v>
      </c>
    </row>
    <row r="2" spans="1:17" s="5" customFormat="1">
      <c r="A2" s="5" t="s">
        <v>6</v>
      </c>
      <c r="B2" s="5" t="s">
        <v>14</v>
      </c>
      <c r="C2" s="5" t="s">
        <v>2809</v>
      </c>
      <c r="D2" s="5" t="s">
        <v>2812</v>
      </c>
      <c r="E2" s="5" t="s">
        <v>2815</v>
      </c>
      <c r="F2" s="5" t="s">
        <v>2823</v>
      </c>
      <c r="G2" s="5" t="s">
        <v>2828</v>
      </c>
      <c r="H2" s="5" t="s">
        <v>2831</v>
      </c>
      <c r="I2" s="5" t="s">
        <v>2834</v>
      </c>
      <c r="J2" s="5" t="s">
        <v>58</v>
      </c>
      <c r="K2" s="5" t="s">
        <v>311</v>
      </c>
      <c r="L2" s="5" t="s">
        <v>315</v>
      </c>
      <c r="M2" s="5" t="s">
        <v>320</v>
      </c>
      <c r="N2" s="5" t="s">
        <v>323</v>
      </c>
      <c r="O2" s="5" t="s">
        <v>2798</v>
      </c>
      <c r="P2" s="5" t="s">
        <v>2801</v>
      </c>
      <c r="Q2" s="5" t="s">
        <v>2804</v>
      </c>
    </row>
    <row r="3" spans="1:17" s="6" customFormat="1" ht="30" customHeight="1">
      <c r="A3" s="6" t="s">
        <v>7</v>
      </c>
      <c r="B3" s="6" t="s">
        <v>15</v>
      </c>
      <c r="C3" s="6" t="s">
        <v>2810</v>
      </c>
      <c r="D3" s="6" t="s">
        <v>2813</v>
      </c>
      <c r="E3" s="6" t="s">
        <v>2816</v>
      </c>
      <c r="F3" s="6" t="s">
        <v>2824</v>
      </c>
      <c r="G3" s="6" t="s">
        <v>2829</v>
      </c>
      <c r="H3" s="6" t="s">
        <v>2832</v>
      </c>
      <c r="I3" s="6" t="s">
        <v>2835</v>
      </c>
      <c r="J3" s="6" t="s">
        <v>59</v>
      </c>
      <c r="K3" s="6" t="s">
        <v>312</v>
      </c>
      <c r="L3" s="6" t="s">
        <v>316</v>
      </c>
      <c r="M3" s="6" t="s">
        <v>321</v>
      </c>
      <c r="N3" s="6" t="s">
        <v>324</v>
      </c>
      <c r="O3" s="6" t="s">
        <v>2799</v>
      </c>
      <c r="P3" s="6" t="s">
        <v>2802</v>
      </c>
      <c r="Q3" s="6" t="s">
        <v>2805</v>
      </c>
    </row>
    <row r="4" spans="1:17" s="7" customFormat="1">
      <c r="A4" s="7" t="s">
        <v>8</v>
      </c>
      <c r="B4" s="7" t="s">
        <v>16</v>
      </c>
      <c r="C4" s="7" t="s">
        <v>16</v>
      </c>
      <c r="D4" s="7" t="s">
        <v>16</v>
      </c>
    </row>
    <row r="5" spans="1:17" s="7" customFormat="1">
      <c r="A5" s="7" t="s">
        <v>9</v>
      </c>
      <c r="B5" s="7" t="s">
        <v>17</v>
      </c>
      <c r="C5" s="7" t="s">
        <v>17</v>
      </c>
      <c r="D5" s="7" t="s">
        <v>17</v>
      </c>
      <c r="E5" s="7" t="s">
        <v>17</v>
      </c>
      <c r="F5" s="7" t="s">
        <v>17</v>
      </c>
      <c r="G5" s="7" t="s">
        <v>17</v>
      </c>
      <c r="H5" s="7" t="s">
        <v>2789</v>
      </c>
      <c r="I5" s="7" t="s">
        <v>17</v>
      </c>
      <c r="J5" s="7" t="s">
        <v>27</v>
      </c>
      <c r="K5" s="7" t="s">
        <v>27</v>
      </c>
      <c r="L5" s="7" t="s">
        <v>317</v>
      </c>
      <c r="M5" s="7" t="s">
        <v>27</v>
      </c>
      <c r="N5" s="7" t="s">
        <v>17</v>
      </c>
      <c r="O5" s="7" t="s">
        <v>17</v>
      </c>
      <c r="P5" s="7" t="s">
        <v>17</v>
      </c>
      <c r="Q5" s="7" t="s">
        <v>17</v>
      </c>
    </row>
    <row r="6" spans="1:17" s="6" customFormat="1" ht="30" customHeight="1">
      <c r="A6" s="6" t="s">
        <v>10</v>
      </c>
      <c r="D6" s="6" t="s">
        <v>415</v>
      </c>
      <c r="E6" s="6" t="s">
        <v>2817</v>
      </c>
      <c r="F6" s="6" t="s">
        <v>2825</v>
      </c>
      <c r="G6" s="6" t="s">
        <v>521</v>
      </c>
      <c r="J6" s="6" t="s">
        <v>60</v>
      </c>
      <c r="N6" s="6" t="s">
        <v>325</v>
      </c>
      <c r="Q6" s="6" t="s">
        <v>651</v>
      </c>
    </row>
    <row r="7" spans="1:17" s="8" customFormat="1">
      <c r="A7" s="8" t="s">
        <v>11</v>
      </c>
      <c r="D7" s="8">
        <f>HYPERLINK("https://rdl-standard.readthedocs.io/en/dev/reference/codelists/#analysis-type","analysis_type")</f>
        <v>0</v>
      </c>
      <c r="E7" s="8">
        <f>HYPERLINK("https://rdl-standard.readthedocs.io/en/dev/reference/codelists/#frequency-distribution","frequency_distribution")</f>
        <v>0</v>
      </c>
      <c r="F7" s="8">
        <f>HYPERLINK("https://rdl-standard.readthedocs.io/en/dev/reference/codelists/#seasonality","seasonality")</f>
        <v>0</v>
      </c>
      <c r="G7" s="8">
        <f>HYPERLINK("https://rdl-standard.readthedocs.io/en/dev/reference/codelists/#data-calculation-type","data_calculation_type")</f>
        <v>0</v>
      </c>
      <c r="J7" s="8">
        <f>HYPERLINK("https://rdl-standard.readthedocs.io/en/dev/reference/codelists/#country","country")</f>
        <v>0</v>
      </c>
      <c r="N7" s="8">
        <f>HYPERLINK("https://rdl-standard.readthedocs.io/en/dev/reference/codelists/#spatial-scale","spatial_scale")</f>
        <v>0</v>
      </c>
    </row>
    <row r="8" spans="1:17" s="9" customFormat="1" ht="50" customHeight="1">
      <c r="A8" s="9" t="s">
        <v>12</v>
      </c>
      <c r="J8" s="9" t="s">
        <v>29</v>
      </c>
      <c r="K8" s="9" t="s">
        <v>313</v>
      </c>
      <c r="L8" s="9" t="s">
        <v>318</v>
      </c>
      <c r="M8" s="9" t="s">
        <v>313</v>
      </c>
    </row>
    <row r="9" spans="1:17">
      <c r="B9" s="10"/>
      <c r="C9" s="10"/>
      <c r="D9" s="10"/>
      <c r="E9" s="10"/>
      <c r="F9" s="10"/>
      <c r="G9" s="10"/>
      <c r="H9" s="12"/>
      <c r="I9" s="10"/>
      <c r="J9" s="10"/>
      <c r="K9" s="10"/>
      <c r="L9" s="10"/>
      <c r="M9" s="10"/>
      <c r="N9" s="10"/>
      <c r="O9" s="10"/>
      <c r="P9" s="10"/>
      <c r="Q9" s="10"/>
    </row>
    <row r="10" spans="1:17">
      <c r="B10" s="10"/>
      <c r="C10" s="10"/>
      <c r="D10" s="10"/>
      <c r="E10" s="10"/>
      <c r="F10" s="10"/>
      <c r="G10" s="10"/>
      <c r="H10" s="12"/>
      <c r="I10" s="10"/>
      <c r="J10" s="10"/>
      <c r="K10" s="10"/>
      <c r="L10" s="10"/>
      <c r="M10" s="10"/>
      <c r="N10" s="10"/>
      <c r="O10" s="10"/>
      <c r="P10" s="10"/>
      <c r="Q10" s="10"/>
    </row>
    <row r="11" spans="1:17">
      <c r="B11" s="10"/>
      <c r="C11" s="10"/>
      <c r="D11" s="10"/>
      <c r="E11" s="10"/>
      <c r="F11" s="10"/>
      <c r="G11" s="10"/>
      <c r="H11" s="12"/>
      <c r="I11" s="10"/>
      <c r="J11" s="10"/>
      <c r="K11" s="10"/>
      <c r="L11" s="10"/>
      <c r="M11" s="10"/>
      <c r="N11" s="10"/>
      <c r="O11" s="10"/>
      <c r="P11" s="10"/>
      <c r="Q11" s="10"/>
    </row>
    <row r="12" spans="1:17">
      <c r="B12" s="10"/>
      <c r="C12" s="10"/>
      <c r="D12" s="10"/>
      <c r="E12" s="10"/>
      <c r="F12" s="10"/>
      <c r="G12" s="10"/>
      <c r="H12" s="12"/>
      <c r="I12" s="10"/>
      <c r="J12" s="10"/>
      <c r="K12" s="10"/>
      <c r="L12" s="10"/>
      <c r="M12" s="10"/>
      <c r="N12" s="10"/>
      <c r="O12" s="10"/>
      <c r="P12" s="10"/>
      <c r="Q12" s="10"/>
    </row>
    <row r="13" spans="1:17">
      <c r="B13" s="10"/>
      <c r="C13" s="10"/>
      <c r="D13" s="10"/>
      <c r="E13" s="10"/>
      <c r="F13" s="10"/>
      <c r="G13" s="10"/>
      <c r="H13" s="12"/>
      <c r="I13" s="10"/>
      <c r="J13" s="10"/>
      <c r="K13" s="10"/>
      <c r="L13" s="10"/>
      <c r="M13" s="10"/>
      <c r="N13" s="10"/>
      <c r="O13" s="10"/>
      <c r="P13" s="10"/>
      <c r="Q13" s="10"/>
    </row>
    <row r="14" spans="1:17">
      <c r="B14" s="10"/>
      <c r="C14" s="10"/>
      <c r="D14" s="10"/>
      <c r="E14" s="10"/>
      <c r="F14" s="10"/>
      <c r="G14" s="10"/>
      <c r="H14" s="12"/>
      <c r="I14" s="10"/>
      <c r="J14" s="10"/>
      <c r="K14" s="10"/>
      <c r="L14" s="10"/>
      <c r="M14" s="10"/>
      <c r="N14" s="10"/>
      <c r="O14" s="10"/>
      <c r="P14" s="10"/>
      <c r="Q14" s="10"/>
    </row>
    <row r="15" spans="1:17">
      <c r="B15" s="10"/>
      <c r="C15" s="10"/>
      <c r="D15" s="10"/>
      <c r="E15" s="10"/>
      <c r="F15" s="10"/>
      <c r="G15" s="10"/>
      <c r="H15" s="12"/>
      <c r="I15" s="10"/>
      <c r="J15" s="10"/>
      <c r="K15" s="10"/>
      <c r="L15" s="10"/>
      <c r="M15" s="10"/>
      <c r="N15" s="10"/>
      <c r="O15" s="10"/>
      <c r="P15" s="10"/>
      <c r="Q15" s="10"/>
    </row>
    <row r="16" spans="1:17">
      <c r="B16" s="10"/>
      <c r="C16" s="10"/>
      <c r="D16" s="10"/>
      <c r="E16" s="10"/>
      <c r="F16" s="10"/>
      <c r="G16" s="10"/>
      <c r="H16" s="12"/>
      <c r="I16" s="10"/>
      <c r="J16" s="10"/>
      <c r="K16" s="10"/>
      <c r="L16" s="10"/>
      <c r="M16" s="10"/>
      <c r="N16" s="10"/>
      <c r="O16" s="10"/>
      <c r="P16" s="10"/>
      <c r="Q16" s="10"/>
    </row>
    <row r="17" spans="2:17">
      <c r="B17" s="10"/>
      <c r="C17" s="10"/>
      <c r="D17" s="10"/>
      <c r="E17" s="10"/>
      <c r="F17" s="10"/>
      <c r="G17" s="10"/>
      <c r="H17" s="12"/>
      <c r="I17" s="10"/>
      <c r="J17" s="10"/>
      <c r="K17" s="10"/>
      <c r="L17" s="10"/>
      <c r="M17" s="10"/>
      <c r="N17" s="10"/>
      <c r="O17" s="10"/>
      <c r="P17" s="10"/>
      <c r="Q17" s="10"/>
    </row>
    <row r="18" spans="2:17">
      <c r="B18" s="10"/>
      <c r="C18" s="10"/>
      <c r="D18" s="10"/>
      <c r="E18" s="10"/>
      <c r="F18" s="10"/>
      <c r="G18" s="10"/>
      <c r="H18" s="12"/>
      <c r="I18" s="10"/>
      <c r="J18" s="10"/>
      <c r="K18" s="10"/>
      <c r="L18" s="10"/>
      <c r="M18" s="10"/>
      <c r="N18" s="10"/>
      <c r="O18" s="10"/>
      <c r="P18" s="10"/>
      <c r="Q18" s="10"/>
    </row>
    <row r="19" spans="2:17">
      <c r="B19" s="10"/>
      <c r="C19" s="10"/>
      <c r="D19" s="10"/>
      <c r="E19" s="10"/>
      <c r="F19" s="10"/>
      <c r="G19" s="10"/>
      <c r="H19" s="12"/>
      <c r="I19" s="10"/>
      <c r="J19" s="10"/>
      <c r="K19" s="10"/>
      <c r="L19" s="10"/>
      <c r="M19" s="10"/>
      <c r="N19" s="10"/>
      <c r="O19" s="10"/>
      <c r="P19" s="10"/>
      <c r="Q19" s="10"/>
    </row>
    <row r="20" spans="2:17">
      <c r="B20" s="10"/>
      <c r="C20" s="10"/>
      <c r="D20" s="10"/>
      <c r="E20" s="10"/>
      <c r="F20" s="10"/>
      <c r="G20" s="10"/>
      <c r="H20" s="12"/>
      <c r="I20" s="10"/>
      <c r="J20" s="10"/>
      <c r="K20" s="10"/>
      <c r="L20" s="10"/>
      <c r="M20" s="10"/>
      <c r="N20" s="10"/>
      <c r="O20" s="10"/>
      <c r="P20" s="10"/>
      <c r="Q20" s="10"/>
    </row>
    <row r="21" spans="2:17">
      <c r="B21" s="10"/>
      <c r="C21" s="10"/>
      <c r="D21" s="10"/>
      <c r="E21" s="10"/>
      <c r="F21" s="10"/>
      <c r="G21" s="10"/>
      <c r="H21" s="12"/>
      <c r="I21" s="10"/>
      <c r="J21" s="10"/>
      <c r="K21" s="10"/>
      <c r="L21" s="10"/>
      <c r="M21" s="10"/>
      <c r="N21" s="10"/>
      <c r="O21" s="10"/>
      <c r="P21" s="10"/>
      <c r="Q21" s="10"/>
    </row>
    <row r="22" spans="2:17">
      <c r="B22" s="10"/>
      <c r="C22" s="10"/>
      <c r="D22" s="10"/>
      <c r="E22" s="10"/>
      <c r="F22" s="10"/>
      <c r="G22" s="10"/>
      <c r="H22" s="12"/>
      <c r="I22" s="10"/>
      <c r="J22" s="10"/>
      <c r="K22" s="10"/>
      <c r="L22" s="10"/>
      <c r="M22" s="10"/>
      <c r="N22" s="10"/>
      <c r="O22" s="10"/>
      <c r="P22" s="10"/>
      <c r="Q22" s="10"/>
    </row>
    <row r="23" spans="2:17">
      <c r="B23" s="10"/>
      <c r="C23" s="10"/>
      <c r="D23" s="10"/>
      <c r="E23" s="10"/>
      <c r="F23" s="10"/>
      <c r="G23" s="10"/>
      <c r="H23" s="12"/>
      <c r="I23" s="10"/>
      <c r="J23" s="10"/>
      <c r="K23" s="10"/>
      <c r="L23" s="10"/>
      <c r="M23" s="10"/>
      <c r="N23" s="10"/>
      <c r="O23" s="10"/>
      <c r="P23" s="10"/>
      <c r="Q23" s="10"/>
    </row>
    <row r="24" spans="2:17">
      <c r="B24" s="10"/>
      <c r="C24" s="10"/>
      <c r="D24" s="10"/>
      <c r="E24" s="10"/>
      <c r="F24" s="10"/>
      <c r="G24" s="10"/>
      <c r="H24" s="12"/>
      <c r="I24" s="10"/>
      <c r="J24" s="10"/>
      <c r="K24" s="10"/>
      <c r="L24" s="10"/>
      <c r="M24" s="10"/>
      <c r="N24" s="10"/>
      <c r="O24" s="10"/>
      <c r="P24" s="10"/>
      <c r="Q24" s="10"/>
    </row>
    <row r="25" spans="2:17">
      <c r="B25" s="10"/>
      <c r="C25" s="10"/>
      <c r="D25" s="10"/>
      <c r="E25" s="10"/>
      <c r="F25" s="10"/>
      <c r="G25" s="10"/>
      <c r="H25" s="12"/>
      <c r="I25" s="10"/>
      <c r="J25" s="10"/>
      <c r="K25" s="10"/>
      <c r="L25" s="10"/>
      <c r="M25" s="10"/>
      <c r="N25" s="10"/>
      <c r="O25" s="10"/>
      <c r="P25" s="10"/>
      <c r="Q25" s="10"/>
    </row>
    <row r="26" spans="2:17">
      <c r="B26" s="10"/>
      <c r="C26" s="10"/>
      <c r="D26" s="10"/>
      <c r="E26" s="10"/>
      <c r="F26" s="10"/>
      <c r="G26" s="10"/>
      <c r="H26" s="12"/>
      <c r="I26" s="10"/>
      <c r="J26" s="10"/>
      <c r="K26" s="10"/>
      <c r="L26" s="10"/>
      <c r="M26" s="10"/>
      <c r="N26" s="10"/>
      <c r="O26" s="10"/>
      <c r="P26" s="10"/>
      <c r="Q26" s="10"/>
    </row>
    <row r="27" spans="2:17">
      <c r="B27" s="10"/>
      <c r="C27" s="10"/>
      <c r="D27" s="10"/>
      <c r="E27" s="10"/>
      <c r="F27" s="10"/>
      <c r="G27" s="10"/>
      <c r="H27" s="12"/>
      <c r="I27" s="10"/>
      <c r="J27" s="10"/>
      <c r="K27" s="10"/>
      <c r="L27" s="10"/>
      <c r="M27" s="10"/>
      <c r="N27" s="10"/>
      <c r="O27" s="10"/>
      <c r="P27" s="10"/>
      <c r="Q27" s="10"/>
    </row>
    <row r="28" spans="2:17">
      <c r="B28" s="10"/>
      <c r="C28" s="10"/>
      <c r="D28" s="10"/>
      <c r="E28" s="10"/>
      <c r="F28" s="10"/>
      <c r="G28" s="10"/>
      <c r="H28" s="12"/>
      <c r="I28" s="10"/>
      <c r="J28" s="10"/>
      <c r="K28" s="10"/>
      <c r="L28" s="10"/>
      <c r="M28" s="10"/>
      <c r="N28" s="10"/>
      <c r="O28" s="10"/>
      <c r="P28" s="10"/>
      <c r="Q28" s="10"/>
    </row>
    <row r="29" spans="2:17">
      <c r="B29" s="10"/>
      <c r="C29" s="10"/>
      <c r="D29" s="10"/>
      <c r="E29" s="10"/>
      <c r="F29" s="10"/>
      <c r="G29" s="10"/>
      <c r="H29" s="12"/>
      <c r="I29" s="10"/>
      <c r="J29" s="10"/>
      <c r="K29" s="10"/>
      <c r="L29" s="10"/>
      <c r="M29" s="10"/>
      <c r="N29" s="10"/>
      <c r="O29" s="10"/>
      <c r="P29" s="10"/>
      <c r="Q29" s="10"/>
    </row>
    <row r="30" spans="2:17">
      <c r="B30" s="10"/>
      <c r="C30" s="10"/>
      <c r="D30" s="10"/>
      <c r="E30" s="10"/>
      <c r="F30" s="10"/>
      <c r="G30" s="10"/>
      <c r="H30" s="12"/>
      <c r="I30" s="10"/>
      <c r="J30" s="10"/>
      <c r="K30" s="10"/>
      <c r="L30" s="10"/>
      <c r="M30" s="10"/>
      <c r="N30" s="10"/>
      <c r="O30" s="10"/>
      <c r="P30" s="10"/>
      <c r="Q30" s="10"/>
    </row>
    <row r="31" spans="2:17">
      <c r="B31" s="10"/>
      <c r="C31" s="10"/>
      <c r="D31" s="10"/>
      <c r="E31" s="10"/>
      <c r="F31" s="10"/>
      <c r="G31" s="10"/>
      <c r="H31" s="12"/>
      <c r="I31" s="10"/>
      <c r="J31" s="10"/>
      <c r="K31" s="10"/>
      <c r="L31" s="10"/>
      <c r="M31" s="10"/>
      <c r="N31" s="10"/>
      <c r="O31" s="10"/>
      <c r="P31" s="10"/>
      <c r="Q31" s="10"/>
    </row>
    <row r="32" spans="2:17">
      <c r="B32" s="10"/>
      <c r="C32" s="10"/>
      <c r="D32" s="10"/>
      <c r="E32" s="10"/>
      <c r="F32" s="10"/>
      <c r="G32" s="10"/>
      <c r="H32" s="12"/>
      <c r="I32" s="10"/>
      <c r="J32" s="10"/>
      <c r="K32" s="10"/>
      <c r="L32" s="10"/>
      <c r="M32" s="10"/>
      <c r="N32" s="10"/>
      <c r="O32" s="10"/>
      <c r="P32" s="10"/>
      <c r="Q32" s="10"/>
    </row>
    <row r="33" spans="2:17">
      <c r="B33" s="10"/>
      <c r="C33" s="10"/>
      <c r="D33" s="10"/>
      <c r="E33" s="10"/>
      <c r="F33" s="10"/>
      <c r="G33" s="10"/>
      <c r="H33" s="12"/>
      <c r="I33" s="10"/>
      <c r="J33" s="10"/>
      <c r="K33" s="10"/>
      <c r="L33" s="10"/>
      <c r="M33" s="10"/>
      <c r="N33" s="10"/>
      <c r="O33" s="10"/>
      <c r="P33" s="10"/>
      <c r="Q33" s="10"/>
    </row>
    <row r="34" spans="2:17">
      <c r="B34" s="10"/>
      <c r="C34" s="10"/>
      <c r="D34" s="10"/>
      <c r="E34" s="10"/>
      <c r="F34" s="10"/>
      <c r="G34" s="10"/>
      <c r="H34" s="12"/>
      <c r="I34" s="10"/>
      <c r="J34" s="10"/>
      <c r="K34" s="10"/>
      <c r="L34" s="10"/>
      <c r="M34" s="10"/>
      <c r="N34" s="10"/>
      <c r="O34" s="10"/>
      <c r="P34" s="10"/>
      <c r="Q34" s="10"/>
    </row>
    <row r="35" spans="2:17">
      <c r="B35" s="10"/>
      <c r="C35" s="10"/>
      <c r="D35" s="10"/>
      <c r="E35" s="10"/>
      <c r="F35" s="10"/>
      <c r="G35" s="10"/>
      <c r="H35" s="12"/>
      <c r="I35" s="10"/>
      <c r="J35" s="10"/>
      <c r="K35" s="10"/>
      <c r="L35" s="10"/>
      <c r="M35" s="10"/>
      <c r="N35" s="10"/>
      <c r="O35" s="10"/>
      <c r="P35" s="10"/>
      <c r="Q35" s="10"/>
    </row>
    <row r="36" spans="2:17">
      <c r="B36" s="10"/>
      <c r="C36" s="10"/>
      <c r="D36" s="10"/>
      <c r="E36" s="10"/>
      <c r="F36" s="10"/>
      <c r="G36" s="10"/>
      <c r="H36" s="12"/>
      <c r="I36" s="10"/>
      <c r="J36" s="10"/>
      <c r="K36" s="10"/>
      <c r="L36" s="10"/>
      <c r="M36" s="10"/>
      <c r="N36" s="10"/>
      <c r="O36" s="10"/>
      <c r="P36" s="10"/>
      <c r="Q36" s="10"/>
    </row>
    <row r="37" spans="2:17">
      <c r="B37" s="10"/>
      <c r="C37" s="10"/>
      <c r="D37" s="10"/>
      <c r="E37" s="10"/>
      <c r="F37" s="10"/>
      <c r="G37" s="10"/>
      <c r="H37" s="12"/>
      <c r="I37" s="10"/>
      <c r="J37" s="10"/>
      <c r="K37" s="10"/>
      <c r="L37" s="10"/>
      <c r="M37" s="10"/>
      <c r="N37" s="10"/>
      <c r="O37" s="10"/>
      <c r="P37" s="10"/>
      <c r="Q37" s="10"/>
    </row>
    <row r="38" spans="2:17">
      <c r="B38" s="10"/>
      <c r="C38" s="10"/>
      <c r="D38" s="10"/>
      <c r="E38" s="10"/>
      <c r="F38" s="10"/>
      <c r="G38" s="10"/>
      <c r="H38" s="12"/>
      <c r="I38" s="10"/>
      <c r="J38" s="10"/>
      <c r="K38" s="10"/>
      <c r="L38" s="10"/>
      <c r="M38" s="10"/>
      <c r="N38" s="10"/>
      <c r="O38" s="10"/>
      <c r="P38" s="10"/>
      <c r="Q38" s="10"/>
    </row>
    <row r="39" spans="2:17">
      <c r="B39" s="10"/>
      <c r="C39" s="10"/>
      <c r="D39" s="10"/>
      <c r="E39" s="10"/>
      <c r="F39" s="10"/>
      <c r="G39" s="10"/>
      <c r="H39" s="12"/>
      <c r="I39" s="10"/>
      <c r="J39" s="10"/>
      <c r="K39" s="10"/>
      <c r="L39" s="10"/>
      <c r="M39" s="10"/>
      <c r="N39" s="10"/>
      <c r="O39" s="10"/>
      <c r="P39" s="10"/>
      <c r="Q39" s="10"/>
    </row>
    <row r="40" spans="2:17">
      <c r="B40" s="10"/>
      <c r="C40" s="10"/>
      <c r="D40" s="10"/>
      <c r="E40" s="10"/>
      <c r="F40" s="10"/>
      <c r="G40" s="10"/>
      <c r="H40" s="12"/>
      <c r="I40" s="10"/>
      <c r="J40" s="10"/>
      <c r="K40" s="10"/>
      <c r="L40" s="10"/>
      <c r="M40" s="10"/>
      <c r="N40" s="10"/>
      <c r="O40" s="10"/>
      <c r="P40" s="10"/>
      <c r="Q40" s="10"/>
    </row>
    <row r="41" spans="2:17">
      <c r="B41" s="10"/>
      <c r="C41" s="10"/>
      <c r="D41" s="10"/>
      <c r="E41" s="10"/>
      <c r="F41" s="10"/>
      <c r="G41" s="10"/>
      <c r="H41" s="12"/>
      <c r="I41" s="10"/>
      <c r="J41" s="10"/>
      <c r="K41" s="10"/>
      <c r="L41" s="10"/>
      <c r="M41" s="10"/>
      <c r="N41" s="10"/>
      <c r="O41" s="10"/>
      <c r="P41" s="10"/>
      <c r="Q41" s="10"/>
    </row>
    <row r="42" spans="2:17">
      <c r="B42" s="10"/>
      <c r="C42" s="10"/>
      <c r="D42" s="10"/>
      <c r="E42" s="10"/>
      <c r="F42" s="10"/>
      <c r="G42" s="10"/>
      <c r="H42" s="12"/>
      <c r="I42" s="10"/>
      <c r="J42" s="10"/>
      <c r="K42" s="10"/>
      <c r="L42" s="10"/>
      <c r="M42" s="10"/>
      <c r="N42" s="10"/>
      <c r="O42" s="10"/>
      <c r="P42" s="10"/>
      <c r="Q42" s="10"/>
    </row>
    <row r="43" spans="2:17">
      <c r="B43" s="10"/>
      <c r="C43" s="10"/>
      <c r="D43" s="10"/>
      <c r="E43" s="10"/>
      <c r="F43" s="10"/>
      <c r="G43" s="10"/>
      <c r="H43" s="12"/>
      <c r="I43" s="10"/>
      <c r="J43" s="10"/>
      <c r="K43" s="10"/>
      <c r="L43" s="10"/>
      <c r="M43" s="10"/>
      <c r="N43" s="10"/>
      <c r="O43" s="10"/>
      <c r="P43" s="10"/>
      <c r="Q43" s="10"/>
    </row>
    <row r="44" spans="2:17">
      <c r="B44" s="10"/>
      <c r="C44" s="10"/>
      <c r="D44" s="10"/>
      <c r="E44" s="10"/>
      <c r="F44" s="10"/>
      <c r="G44" s="10"/>
      <c r="H44" s="12"/>
      <c r="I44" s="10"/>
      <c r="J44" s="10"/>
      <c r="K44" s="10"/>
      <c r="L44" s="10"/>
      <c r="M44" s="10"/>
      <c r="N44" s="10"/>
      <c r="O44" s="10"/>
      <c r="P44" s="10"/>
      <c r="Q44" s="10"/>
    </row>
    <row r="45" spans="2:17">
      <c r="B45" s="10"/>
      <c r="C45" s="10"/>
      <c r="D45" s="10"/>
      <c r="E45" s="10"/>
      <c r="F45" s="10"/>
      <c r="G45" s="10"/>
      <c r="H45" s="12"/>
      <c r="I45" s="10"/>
      <c r="J45" s="10"/>
      <c r="K45" s="10"/>
      <c r="L45" s="10"/>
      <c r="M45" s="10"/>
      <c r="N45" s="10"/>
      <c r="O45" s="10"/>
      <c r="P45" s="10"/>
      <c r="Q45" s="10"/>
    </row>
    <row r="46" spans="2:17">
      <c r="B46" s="10"/>
      <c r="C46" s="10"/>
      <c r="D46" s="10"/>
      <c r="E46" s="10"/>
      <c r="F46" s="10"/>
      <c r="G46" s="10"/>
      <c r="H46" s="12"/>
      <c r="I46" s="10"/>
      <c r="J46" s="10"/>
      <c r="K46" s="10"/>
      <c r="L46" s="10"/>
      <c r="M46" s="10"/>
      <c r="N46" s="10"/>
      <c r="O46" s="10"/>
      <c r="P46" s="10"/>
      <c r="Q46" s="10"/>
    </row>
    <row r="47" spans="2:17">
      <c r="B47" s="10"/>
      <c r="C47" s="10"/>
      <c r="D47" s="10"/>
      <c r="E47" s="10"/>
      <c r="F47" s="10"/>
      <c r="G47" s="10"/>
      <c r="H47" s="12"/>
      <c r="I47" s="10"/>
      <c r="J47" s="10"/>
      <c r="K47" s="10"/>
      <c r="L47" s="10"/>
      <c r="M47" s="10"/>
      <c r="N47" s="10"/>
      <c r="O47" s="10"/>
      <c r="P47" s="10"/>
      <c r="Q47" s="10"/>
    </row>
    <row r="48" spans="2:17">
      <c r="B48" s="10"/>
      <c r="C48" s="10"/>
      <c r="D48" s="10"/>
      <c r="E48" s="10"/>
      <c r="F48" s="10"/>
      <c r="G48" s="10"/>
      <c r="H48" s="12"/>
      <c r="I48" s="10"/>
      <c r="J48" s="10"/>
      <c r="K48" s="10"/>
      <c r="L48" s="10"/>
      <c r="M48" s="10"/>
      <c r="N48" s="10"/>
      <c r="O48" s="10"/>
      <c r="P48" s="10"/>
      <c r="Q48" s="10"/>
    </row>
    <row r="49" spans="2:17">
      <c r="B49" s="10"/>
      <c r="C49" s="10"/>
      <c r="D49" s="10"/>
      <c r="E49" s="10"/>
      <c r="F49" s="10"/>
      <c r="G49" s="10"/>
      <c r="H49" s="12"/>
      <c r="I49" s="10"/>
      <c r="J49" s="10"/>
      <c r="K49" s="10"/>
      <c r="L49" s="10"/>
      <c r="M49" s="10"/>
      <c r="N49" s="10"/>
      <c r="O49" s="10"/>
      <c r="P49" s="10"/>
      <c r="Q49" s="10"/>
    </row>
    <row r="50" spans="2:17">
      <c r="B50" s="10"/>
      <c r="C50" s="10"/>
      <c r="D50" s="10"/>
      <c r="E50" s="10"/>
      <c r="F50" s="10"/>
      <c r="G50" s="10"/>
      <c r="H50" s="12"/>
      <c r="I50" s="10"/>
      <c r="J50" s="10"/>
      <c r="K50" s="10"/>
      <c r="L50" s="10"/>
      <c r="M50" s="10"/>
      <c r="N50" s="10"/>
      <c r="O50" s="10"/>
      <c r="P50" s="10"/>
      <c r="Q50" s="10"/>
    </row>
    <row r="51" spans="2:17">
      <c r="B51" s="10"/>
      <c r="C51" s="10"/>
      <c r="D51" s="10"/>
      <c r="E51" s="10"/>
      <c r="F51" s="10"/>
      <c r="G51" s="10"/>
      <c r="H51" s="12"/>
      <c r="I51" s="10"/>
      <c r="J51" s="10"/>
      <c r="K51" s="10"/>
      <c r="L51" s="10"/>
      <c r="M51" s="10"/>
      <c r="N51" s="10"/>
      <c r="O51" s="10"/>
      <c r="P51" s="10"/>
      <c r="Q51" s="10"/>
    </row>
    <row r="52" spans="2:17">
      <c r="B52" s="10"/>
      <c r="C52" s="10"/>
      <c r="D52" s="10"/>
      <c r="E52" s="10"/>
      <c r="F52" s="10"/>
      <c r="G52" s="10"/>
      <c r="H52" s="12"/>
      <c r="I52" s="10"/>
      <c r="J52" s="10"/>
      <c r="K52" s="10"/>
      <c r="L52" s="10"/>
      <c r="M52" s="10"/>
      <c r="N52" s="10"/>
      <c r="O52" s="10"/>
      <c r="P52" s="10"/>
      <c r="Q52" s="10"/>
    </row>
    <row r="53" spans="2:17">
      <c r="B53" s="10"/>
      <c r="C53" s="10"/>
      <c r="D53" s="10"/>
      <c r="E53" s="10"/>
      <c r="F53" s="10"/>
      <c r="G53" s="10"/>
      <c r="H53" s="12"/>
      <c r="I53" s="10"/>
      <c r="J53" s="10"/>
      <c r="K53" s="10"/>
      <c r="L53" s="10"/>
      <c r="M53" s="10"/>
      <c r="N53" s="10"/>
      <c r="O53" s="10"/>
      <c r="P53" s="10"/>
      <c r="Q53" s="10"/>
    </row>
    <row r="54" spans="2:17">
      <c r="B54" s="10"/>
      <c r="C54" s="10"/>
      <c r="D54" s="10"/>
      <c r="E54" s="10"/>
      <c r="F54" s="10"/>
      <c r="G54" s="10"/>
      <c r="H54" s="12"/>
      <c r="I54" s="10"/>
      <c r="J54" s="10"/>
      <c r="K54" s="10"/>
      <c r="L54" s="10"/>
      <c r="M54" s="10"/>
      <c r="N54" s="10"/>
      <c r="O54" s="10"/>
      <c r="P54" s="10"/>
      <c r="Q54" s="10"/>
    </row>
    <row r="55" spans="2:17">
      <c r="B55" s="10"/>
      <c r="C55" s="10"/>
      <c r="D55" s="10"/>
      <c r="E55" s="10"/>
      <c r="F55" s="10"/>
      <c r="G55" s="10"/>
      <c r="H55" s="12"/>
      <c r="I55" s="10"/>
      <c r="J55" s="10"/>
      <c r="K55" s="10"/>
      <c r="L55" s="10"/>
      <c r="M55" s="10"/>
      <c r="N55" s="10"/>
      <c r="O55" s="10"/>
      <c r="P55" s="10"/>
      <c r="Q55" s="10"/>
    </row>
    <row r="56" spans="2:17">
      <c r="B56" s="10"/>
      <c r="C56" s="10"/>
      <c r="D56" s="10"/>
      <c r="E56" s="10"/>
      <c r="F56" s="10"/>
      <c r="G56" s="10"/>
      <c r="H56" s="12"/>
      <c r="I56" s="10"/>
      <c r="J56" s="10"/>
      <c r="K56" s="10"/>
      <c r="L56" s="10"/>
      <c r="M56" s="10"/>
      <c r="N56" s="10"/>
      <c r="O56" s="10"/>
      <c r="P56" s="10"/>
      <c r="Q56" s="10"/>
    </row>
    <row r="57" spans="2:17">
      <c r="B57" s="10"/>
      <c r="C57" s="10"/>
      <c r="D57" s="10"/>
      <c r="E57" s="10"/>
      <c r="F57" s="10"/>
      <c r="G57" s="10"/>
      <c r="H57" s="12"/>
      <c r="I57" s="10"/>
      <c r="J57" s="10"/>
      <c r="K57" s="10"/>
      <c r="L57" s="10"/>
      <c r="M57" s="10"/>
      <c r="N57" s="10"/>
      <c r="O57" s="10"/>
      <c r="P57" s="10"/>
      <c r="Q57" s="10"/>
    </row>
    <row r="58" spans="2:17">
      <c r="B58" s="10"/>
      <c r="C58" s="10"/>
      <c r="D58" s="10"/>
      <c r="E58" s="10"/>
      <c r="F58" s="10"/>
      <c r="G58" s="10"/>
      <c r="H58" s="12"/>
      <c r="I58" s="10"/>
      <c r="J58" s="10"/>
      <c r="K58" s="10"/>
      <c r="L58" s="10"/>
      <c r="M58" s="10"/>
      <c r="N58" s="10"/>
      <c r="O58" s="10"/>
      <c r="P58" s="10"/>
      <c r="Q58" s="10"/>
    </row>
    <row r="59" spans="2:17">
      <c r="B59" s="10"/>
      <c r="C59" s="10"/>
      <c r="D59" s="10"/>
      <c r="E59" s="10"/>
      <c r="F59" s="10"/>
      <c r="G59" s="10"/>
      <c r="H59" s="12"/>
      <c r="I59" s="10"/>
      <c r="J59" s="10"/>
      <c r="K59" s="10"/>
      <c r="L59" s="10"/>
      <c r="M59" s="10"/>
      <c r="N59" s="10"/>
      <c r="O59" s="10"/>
      <c r="P59" s="10"/>
      <c r="Q59" s="10"/>
    </row>
    <row r="60" spans="2:17">
      <c r="B60" s="10"/>
      <c r="C60" s="10"/>
      <c r="D60" s="10"/>
      <c r="E60" s="10"/>
      <c r="F60" s="10"/>
      <c r="G60" s="10"/>
      <c r="H60" s="12"/>
      <c r="I60" s="10"/>
      <c r="J60" s="10"/>
      <c r="K60" s="10"/>
      <c r="L60" s="10"/>
      <c r="M60" s="10"/>
      <c r="N60" s="10"/>
      <c r="O60" s="10"/>
      <c r="P60" s="10"/>
      <c r="Q60" s="10"/>
    </row>
    <row r="61" spans="2:17">
      <c r="B61" s="10"/>
      <c r="C61" s="10"/>
      <c r="D61" s="10"/>
      <c r="E61" s="10"/>
      <c r="F61" s="10"/>
      <c r="G61" s="10"/>
      <c r="H61" s="12"/>
      <c r="I61" s="10"/>
      <c r="J61" s="10"/>
      <c r="K61" s="10"/>
      <c r="L61" s="10"/>
      <c r="M61" s="10"/>
      <c r="N61" s="10"/>
      <c r="O61" s="10"/>
      <c r="P61" s="10"/>
      <c r="Q61" s="10"/>
    </row>
    <row r="62" spans="2:17">
      <c r="B62" s="10"/>
      <c r="C62" s="10"/>
      <c r="D62" s="10"/>
      <c r="E62" s="10"/>
      <c r="F62" s="10"/>
      <c r="G62" s="10"/>
      <c r="H62" s="12"/>
      <c r="I62" s="10"/>
      <c r="J62" s="10"/>
      <c r="K62" s="10"/>
      <c r="L62" s="10"/>
      <c r="M62" s="10"/>
      <c r="N62" s="10"/>
      <c r="O62" s="10"/>
      <c r="P62" s="10"/>
      <c r="Q62" s="10"/>
    </row>
    <row r="63" spans="2:17">
      <c r="B63" s="10"/>
      <c r="C63" s="10"/>
      <c r="D63" s="10"/>
      <c r="E63" s="10"/>
      <c r="F63" s="10"/>
      <c r="G63" s="10"/>
      <c r="H63" s="12"/>
      <c r="I63" s="10"/>
      <c r="J63" s="10"/>
      <c r="K63" s="10"/>
      <c r="L63" s="10"/>
      <c r="M63" s="10"/>
      <c r="N63" s="10"/>
      <c r="O63" s="10"/>
      <c r="P63" s="10"/>
      <c r="Q63" s="10"/>
    </row>
    <row r="64" spans="2:17">
      <c r="B64" s="10"/>
      <c r="C64" s="10"/>
      <c r="D64" s="10"/>
      <c r="E64" s="10"/>
      <c r="F64" s="10"/>
      <c r="G64" s="10"/>
      <c r="H64" s="12"/>
      <c r="I64" s="10"/>
      <c r="J64" s="10"/>
      <c r="K64" s="10"/>
      <c r="L64" s="10"/>
      <c r="M64" s="10"/>
      <c r="N64" s="10"/>
      <c r="O64" s="10"/>
      <c r="P64" s="10"/>
      <c r="Q64" s="10"/>
    </row>
    <row r="65" spans="2:17">
      <c r="B65" s="10"/>
      <c r="C65" s="10"/>
      <c r="D65" s="10"/>
      <c r="E65" s="10"/>
      <c r="F65" s="10"/>
      <c r="G65" s="10"/>
      <c r="H65" s="12"/>
      <c r="I65" s="10"/>
      <c r="J65" s="10"/>
      <c r="K65" s="10"/>
      <c r="L65" s="10"/>
      <c r="M65" s="10"/>
      <c r="N65" s="10"/>
      <c r="O65" s="10"/>
      <c r="P65" s="10"/>
      <c r="Q65" s="10"/>
    </row>
    <row r="66" spans="2:17">
      <c r="B66" s="10"/>
      <c r="C66" s="10"/>
      <c r="D66" s="10"/>
      <c r="E66" s="10"/>
      <c r="F66" s="10"/>
      <c r="G66" s="10"/>
      <c r="H66" s="12"/>
      <c r="I66" s="10"/>
      <c r="J66" s="10"/>
      <c r="K66" s="10"/>
      <c r="L66" s="10"/>
      <c r="M66" s="10"/>
      <c r="N66" s="10"/>
      <c r="O66" s="10"/>
      <c r="P66" s="10"/>
      <c r="Q66" s="10"/>
    </row>
    <row r="67" spans="2:17">
      <c r="B67" s="10"/>
      <c r="C67" s="10"/>
      <c r="D67" s="10"/>
      <c r="E67" s="10"/>
      <c r="F67" s="10"/>
      <c r="G67" s="10"/>
      <c r="H67" s="12"/>
      <c r="I67" s="10"/>
      <c r="J67" s="10"/>
      <c r="K67" s="10"/>
      <c r="L67" s="10"/>
      <c r="M67" s="10"/>
      <c r="N67" s="10"/>
      <c r="O67" s="10"/>
      <c r="P67" s="10"/>
      <c r="Q67" s="10"/>
    </row>
    <row r="68" spans="2:17">
      <c r="B68" s="10"/>
      <c r="C68" s="10"/>
      <c r="D68" s="10"/>
      <c r="E68" s="10"/>
      <c r="F68" s="10"/>
      <c r="G68" s="10"/>
      <c r="H68" s="12"/>
      <c r="I68" s="10"/>
      <c r="J68" s="10"/>
      <c r="K68" s="10"/>
      <c r="L68" s="10"/>
      <c r="M68" s="10"/>
      <c r="N68" s="10"/>
      <c r="O68" s="10"/>
      <c r="P68" s="10"/>
      <c r="Q68" s="10"/>
    </row>
    <row r="69" spans="2:17">
      <c r="B69" s="10"/>
      <c r="C69" s="10"/>
      <c r="D69" s="10"/>
      <c r="E69" s="10"/>
      <c r="F69" s="10"/>
      <c r="G69" s="10"/>
      <c r="H69" s="12"/>
      <c r="I69" s="10"/>
      <c r="J69" s="10"/>
      <c r="K69" s="10"/>
      <c r="L69" s="10"/>
      <c r="M69" s="10"/>
      <c r="N69" s="10"/>
      <c r="O69" s="10"/>
      <c r="P69" s="10"/>
      <c r="Q69" s="10"/>
    </row>
    <row r="70" spans="2:17">
      <c r="B70" s="10"/>
      <c r="C70" s="10"/>
      <c r="D70" s="10"/>
      <c r="E70" s="10"/>
      <c r="F70" s="10"/>
      <c r="G70" s="10"/>
      <c r="H70" s="12"/>
      <c r="I70" s="10"/>
      <c r="J70" s="10"/>
      <c r="K70" s="10"/>
      <c r="L70" s="10"/>
      <c r="M70" s="10"/>
      <c r="N70" s="10"/>
      <c r="O70" s="10"/>
      <c r="P70" s="10"/>
      <c r="Q70" s="10"/>
    </row>
    <row r="71" spans="2:17">
      <c r="B71" s="10"/>
      <c r="C71" s="10"/>
      <c r="D71" s="10"/>
      <c r="E71" s="10"/>
      <c r="F71" s="10"/>
      <c r="G71" s="10"/>
      <c r="H71" s="12"/>
      <c r="I71" s="10"/>
      <c r="J71" s="10"/>
      <c r="K71" s="10"/>
      <c r="L71" s="10"/>
      <c r="M71" s="10"/>
      <c r="N71" s="10"/>
      <c r="O71" s="10"/>
      <c r="P71" s="10"/>
      <c r="Q71" s="10"/>
    </row>
    <row r="72" spans="2:17">
      <c r="B72" s="10"/>
      <c r="C72" s="10"/>
      <c r="D72" s="10"/>
      <c r="E72" s="10"/>
      <c r="F72" s="10"/>
      <c r="G72" s="10"/>
      <c r="H72" s="12"/>
      <c r="I72" s="10"/>
      <c r="J72" s="10"/>
      <c r="K72" s="10"/>
      <c r="L72" s="10"/>
      <c r="M72" s="10"/>
      <c r="N72" s="10"/>
      <c r="O72" s="10"/>
      <c r="P72" s="10"/>
      <c r="Q72" s="10"/>
    </row>
    <row r="73" spans="2:17">
      <c r="B73" s="10"/>
      <c r="C73" s="10"/>
      <c r="D73" s="10"/>
      <c r="E73" s="10"/>
      <c r="F73" s="10"/>
      <c r="G73" s="10"/>
      <c r="H73" s="12"/>
      <c r="I73" s="10"/>
      <c r="J73" s="10"/>
      <c r="K73" s="10"/>
      <c r="L73" s="10"/>
      <c r="M73" s="10"/>
      <c r="N73" s="10"/>
      <c r="O73" s="10"/>
      <c r="P73" s="10"/>
      <c r="Q73" s="10"/>
    </row>
    <row r="74" spans="2:17">
      <c r="B74" s="10"/>
      <c r="C74" s="10"/>
      <c r="D74" s="10"/>
      <c r="E74" s="10"/>
      <c r="F74" s="10"/>
      <c r="G74" s="10"/>
      <c r="H74" s="12"/>
      <c r="I74" s="10"/>
      <c r="J74" s="10"/>
      <c r="K74" s="10"/>
      <c r="L74" s="10"/>
      <c r="M74" s="10"/>
      <c r="N74" s="10"/>
      <c r="O74" s="10"/>
      <c r="P74" s="10"/>
      <c r="Q74" s="10"/>
    </row>
    <row r="75" spans="2:17">
      <c r="B75" s="10"/>
      <c r="C75" s="10"/>
      <c r="D75" s="10"/>
      <c r="E75" s="10"/>
      <c r="F75" s="10"/>
      <c r="G75" s="10"/>
      <c r="H75" s="12"/>
      <c r="I75" s="10"/>
      <c r="J75" s="10"/>
      <c r="K75" s="10"/>
      <c r="L75" s="10"/>
      <c r="M75" s="10"/>
      <c r="N75" s="10"/>
      <c r="O75" s="10"/>
      <c r="P75" s="10"/>
      <c r="Q75" s="10"/>
    </row>
    <row r="76" spans="2:17">
      <c r="B76" s="10"/>
      <c r="C76" s="10"/>
      <c r="D76" s="10"/>
      <c r="E76" s="10"/>
      <c r="F76" s="10"/>
      <c r="G76" s="10"/>
      <c r="H76" s="12"/>
      <c r="I76" s="10"/>
      <c r="J76" s="10"/>
      <c r="K76" s="10"/>
      <c r="L76" s="10"/>
      <c r="M76" s="10"/>
      <c r="N76" s="10"/>
      <c r="O76" s="10"/>
      <c r="P76" s="10"/>
      <c r="Q76" s="10"/>
    </row>
    <row r="77" spans="2:17">
      <c r="B77" s="10"/>
      <c r="C77" s="10"/>
      <c r="D77" s="10"/>
      <c r="E77" s="10"/>
      <c r="F77" s="10"/>
      <c r="G77" s="10"/>
      <c r="H77" s="12"/>
      <c r="I77" s="10"/>
      <c r="J77" s="10"/>
      <c r="K77" s="10"/>
      <c r="L77" s="10"/>
      <c r="M77" s="10"/>
      <c r="N77" s="10"/>
      <c r="O77" s="10"/>
      <c r="P77" s="10"/>
      <c r="Q77" s="10"/>
    </row>
    <row r="78" spans="2:17">
      <c r="B78" s="10"/>
      <c r="C78" s="10"/>
      <c r="D78" s="10"/>
      <c r="E78" s="10"/>
      <c r="F78" s="10"/>
      <c r="G78" s="10"/>
      <c r="H78" s="12"/>
      <c r="I78" s="10"/>
      <c r="J78" s="10"/>
      <c r="K78" s="10"/>
      <c r="L78" s="10"/>
      <c r="M78" s="10"/>
      <c r="N78" s="10"/>
      <c r="O78" s="10"/>
      <c r="P78" s="10"/>
      <c r="Q78" s="10"/>
    </row>
    <row r="79" spans="2:17">
      <c r="B79" s="10"/>
      <c r="C79" s="10"/>
      <c r="D79" s="10"/>
      <c r="E79" s="10"/>
      <c r="F79" s="10"/>
      <c r="G79" s="10"/>
      <c r="H79" s="12"/>
      <c r="I79" s="10"/>
      <c r="J79" s="10"/>
      <c r="K79" s="10"/>
      <c r="L79" s="10"/>
      <c r="M79" s="10"/>
      <c r="N79" s="10"/>
      <c r="O79" s="10"/>
      <c r="P79" s="10"/>
      <c r="Q79" s="10"/>
    </row>
    <row r="80" spans="2:17">
      <c r="B80" s="10"/>
      <c r="C80" s="10"/>
      <c r="D80" s="10"/>
      <c r="E80" s="10"/>
      <c r="F80" s="10"/>
      <c r="G80" s="10"/>
      <c r="H80" s="12"/>
      <c r="I80" s="10"/>
      <c r="J80" s="10"/>
      <c r="K80" s="10"/>
      <c r="L80" s="10"/>
      <c r="M80" s="10"/>
      <c r="N80" s="10"/>
      <c r="O80" s="10"/>
      <c r="P80" s="10"/>
      <c r="Q80" s="10"/>
    </row>
    <row r="81" spans="2:17">
      <c r="B81" s="10"/>
      <c r="C81" s="10"/>
      <c r="D81" s="10"/>
      <c r="E81" s="10"/>
      <c r="F81" s="10"/>
      <c r="G81" s="10"/>
      <c r="H81" s="12"/>
      <c r="I81" s="10"/>
      <c r="J81" s="10"/>
      <c r="K81" s="10"/>
      <c r="L81" s="10"/>
      <c r="M81" s="10"/>
      <c r="N81" s="10"/>
      <c r="O81" s="10"/>
      <c r="P81" s="10"/>
      <c r="Q81" s="10"/>
    </row>
    <row r="82" spans="2:17">
      <c r="B82" s="10"/>
      <c r="C82" s="10"/>
      <c r="D82" s="10"/>
      <c r="E82" s="10"/>
      <c r="F82" s="10"/>
      <c r="G82" s="10"/>
      <c r="H82" s="12"/>
      <c r="I82" s="10"/>
      <c r="J82" s="10"/>
      <c r="K82" s="10"/>
      <c r="L82" s="10"/>
      <c r="M82" s="10"/>
      <c r="N82" s="10"/>
      <c r="O82" s="10"/>
      <c r="P82" s="10"/>
      <c r="Q82" s="10"/>
    </row>
    <row r="83" spans="2:17">
      <c r="B83" s="10"/>
      <c r="C83" s="10"/>
      <c r="D83" s="10"/>
      <c r="E83" s="10"/>
      <c r="F83" s="10"/>
      <c r="G83" s="10"/>
      <c r="H83" s="12"/>
      <c r="I83" s="10"/>
      <c r="J83" s="10"/>
      <c r="K83" s="10"/>
      <c r="L83" s="10"/>
      <c r="M83" s="10"/>
      <c r="N83" s="10"/>
      <c r="O83" s="10"/>
      <c r="P83" s="10"/>
      <c r="Q83" s="10"/>
    </row>
    <row r="84" spans="2:17">
      <c r="B84" s="10"/>
      <c r="C84" s="10"/>
      <c r="D84" s="10"/>
      <c r="E84" s="10"/>
      <c r="F84" s="10"/>
      <c r="G84" s="10"/>
      <c r="H84" s="12"/>
      <c r="I84" s="10"/>
      <c r="J84" s="10"/>
      <c r="K84" s="10"/>
      <c r="L84" s="10"/>
      <c r="M84" s="10"/>
      <c r="N84" s="10"/>
      <c r="O84" s="10"/>
      <c r="P84" s="10"/>
      <c r="Q84" s="10"/>
    </row>
    <row r="85" spans="2:17">
      <c r="B85" s="10"/>
      <c r="C85" s="10"/>
      <c r="D85" s="10"/>
      <c r="E85" s="10"/>
      <c r="F85" s="10"/>
      <c r="G85" s="10"/>
      <c r="H85" s="12"/>
      <c r="I85" s="10"/>
      <c r="J85" s="10"/>
      <c r="K85" s="10"/>
      <c r="L85" s="10"/>
      <c r="M85" s="10"/>
      <c r="N85" s="10"/>
      <c r="O85" s="10"/>
      <c r="P85" s="10"/>
      <c r="Q85" s="10"/>
    </row>
    <row r="86" spans="2:17">
      <c r="B86" s="10"/>
      <c r="C86" s="10"/>
      <c r="D86" s="10"/>
      <c r="E86" s="10"/>
      <c r="F86" s="10"/>
      <c r="G86" s="10"/>
      <c r="H86" s="12"/>
      <c r="I86" s="10"/>
      <c r="J86" s="10"/>
      <c r="K86" s="10"/>
      <c r="L86" s="10"/>
      <c r="M86" s="10"/>
      <c r="N86" s="10"/>
      <c r="O86" s="10"/>
      <c r="P86" s="10"/>
      <c r="Q86" s="10"/>
    </row>
    <row r="87" spans="2:17">
      <c r="B87" s="10"/>
      <c r="C87" s="10"/>
      <c r="D87" s="10"/>
      <c r="E87" s="10"/>
      <c r="F87" s="10"/>
      <c r="G87" s="10"/>
      <c r="H87" s="12"/>
      <c r="I87" s="10"/>
      <c r="J87" s="10"/>
      <c r="K87" s="10"/>
      <c r="L87" s="10"/>
      <c r="M87" s="10"/>
      <c r="N87" s="10"/>
      <c r="O87" s="10"/>
      <c r="P87" s="10"/>
      <c r="Q87" s="10"/>
    </row>
    <row r="88" spans="2:17">
      <c r="B88" s="10"/>
      <c r="C88" s="10"/>
      <c r="D88" s="10"/>
      <c r="E88" s="10"/>
      <c r="F88" s="10"/>
      <c r="G88" s="10"/>
      <c r="H88" s="12"/>
      <c r="I88" s="10"/>
      <c r="J88" s="10"/>
      <c r="K88" s="10"/>
      <c r="L88" s="10"/>
      <c r="M88" s="10"/>
      <c r="N88" s="10"/>
      <c r="O88" s="10"/>
      <c r="P88" s="10"/>
      <c r="Q88" s="10"/>
    </row>
    <row r="89" spans="2:17">
      <c r="B89" s="10"/>
      <c r="C89" s="10"/>
      <c r="D89" s="10"/>
      <c r="E89" s="10"/>
      <c r="F89" s="10"/>
      <c r="G89" s="10"/>
      <c r="H89" s="12"/>
      <c r="I89" s="10"/>
      <c r="J89" s="10"/>
      <c r="K89" s="10"/>
      <c r="L89" s="10"/>
      <c r="M89" s="10"/>
      <c r="N89" s="10"/>
      <c r="O89" s="10"/>
      <c r="P89" s="10"/>
      <c r="Q89" s="10"/>
    </row>
    <row r="90" spans="2:17">
      <c r="B90" s="10"/>
      <c r="C90" s="10"/>
      <c r="D90" s="10"/>
      <c r="E90" s="10"/>
      <c r="F90" s="10"/>
      <c r="G90" s="10"/>
      <c r="H90" s="12"/>
      <c r="I90" s="10"/>
      <c r="J90" s="10"/>
      <c r="K90" s="10"/>
      <c r="L90" s="10"/>
      <c r="M90" s="10"/>
      <c r="N90" s="10"/>
      <c r="O90" s="10"/>
      <c r="P90" s="10"/>
      <c r="Q90" s="10"/>
    </row>
    <row r="91" spans="2:17">
      <c r="B91" s="10"/>
      <c r="C91" s="10"/>
      <c r="D91" s="10"/>
      <c r="E91" s="10"/>
      <c r="F91" s="10"/>
      <c r="G91" s="10"/>
      <c r="H91" s="12"/>
      <c r="I91" s="10"/>
      <c r="J91" s="10"/>
      <c r="K91" s="10"/>
      <c r="L91" s="10"/>
      <c r="M91" s="10"/>
      <c r="N91" s="10"/>
      <c r="O91" s="10"/>
      <c r="P91" s="10"/>
      <c r="Q91" s="10"/>
    </row>
    <row r="92" spans="2:17">
      <c r="B92" s="10"/>
      <c r="C92" s="10"/>
      <c r="D92" s="10"/>
      <c r="E92" s="10"/>
      <c r="F92" s="10"/>
      <c r="G92" s="10"/>
      <c r="H92" s="12"/>
      <c r="I92" s="10"/>
      <c r="J92" s="10"/>
      <c r="K92" s="10"/>
      <c r="L92" s="10"/>
      <c r="M92" s="10"/>
      <c r="N92" s="10"/>
      <c r="O92" s="10"/>
      <c r="P92" s="10"/>
      <c r="Q92" s="10"/>
    </row>
    <row r="93" spans="2:17">
      <c r="B93" s="10"/>
      <c r="C93" s="10"/>
      <c r="D93" s="10"/>
      <c r="E93" s="10"/>
      <c r="F93" s="10"/>
      <c r="G93" s="10"/>
      <c r="H93" s="12"/>
      <c r="I93" s="10"/>
      <c r="J93" s="10"/>
      <c r="K93" s="10"/>
      <c r="L93" s="10"/>
      <c r="M93" s="10"/>
      <c r="N93" s="10"/>
      <c r="O93" s="10"/>
      <c r="P93" s="10"/>
      <c r="Q93" s="10"/>
    </row>
    <row r="94" spans="2:17">
      <c r="B94" s="10"/>
      <c r="C94" s="10"/>
      <c r="D94" s="10"/>
      <c r="E94" s="10"/>
      <c r="F94" s="10"/>
      <c r="G94" s="10"/>
      <c r="H94" s="12"/>
      <c r="I94" s="10"/>
      <c r="J94" s="10"/>
      <c r="K94" s="10"/>
      <c r="L94" s="10"/>
      <c r="M94" s="10"/>
      <c r="N94" s="10"/>
      <c r="O94" s="10"/>
      <c r="P94" s="10"/>
      <c r="Q94" s="10"/>
    </row>
    <row r="95" spans="2:17">
      <c r="B95" s="10"/>
      <c r="C95" s="10"/>
      <c r="D95" s="10"/>
      <c r="E95" s="10"/>
      <c r="F95" s="10"/>
      <c r="G95" s="10"/>
      <c r="H95" s="12"/>
      <c r="I95" s="10"/>
      <c r="J95" s="10"/>
      <c r="K95" s="10"/>
      <c r="L95" s="10"/>
      <c r="M95" s="10"/>
      <c r="N95" s="10"/>
      <c r="O95" s="10"/>
      <c r="P95" s="10"/>
      <c r="Q95" s="10"/>
    </row>
    <row r="96" spans="2:17">
      <c r="B96" s="10"/>
      <c r="C96" s="10"/>
      <c r="D96" s="10"/>
      <c r="E96" s="10"/>
      <c r="F96" s="10"/>
      <c r="G96" s="10"/>
      <c r="H96" s="12"/>
      <c r="I96" s="10"/>
      <c r="J96" s="10"/>
      <c r="K96" s="10"/>
      <c r="L96" s="10"/>
      <c r="M96" s="10"/>
      <c r="N96" s="10"/>
      <c r="O96" s="10"/>
      <c r="P96" s="10"/>
      <c r="Q96" s="10"/>
    </row>
    <row r="97" spans="2:17">
      <c r="B97" s="10"/>
      <c r="C97" s="10"/>
      <c r="D97" s="10"/>
      <c r="E97" s="10"/>
      <c r="F97" s="10"/>
      <c r="G97" s="10"/>
      <c r="H97" s="12"/>
      <c r="I97" s="10"/>
      <c r="J97" s="10"/>
      <c r="K97" s="10"/>
      <c r="L97" s="10"/>
      <c r="M97" s="10"/>
      <c r="N97" s="10"/>
      <c r="O97" s="10"/>
      <c r="P97" s="10"/>
      <c r="Q97" s="10"/>
    </row>
    <row r="98" spans="2:17">
      <c r="B98" s="10"/>
      <c r="C98" s="10"/>
      <c r="D98" s="10"/>
      <c r="E98" s="10"/>
      <c r="F98" s="10"/>
      <c r="G98" s="10"/>
      <c r="H98" s="12"/>
      <c r="I98" s="10"/>
      <c r="J98" s="10"/>
      <c r="K98" s="10"/>
      <c r="L98" s="10"/>
      <c r="M98" s="10"/>
      <c r="N98" s="10"/>
      <c r="O98" s="10"/>
      <c r="P98" s="10"/>
      <c r="Q98" s="10"/>
    </row>
    <row r="99" spans="2:17">
      <c r="B99" s="10"/>
      <c r="C99" s="10"/>
      <c r="D99" s="10"/>
      <c r="E99" s="10"/>
      <c r="F99" s="10"/>
      <c r="G99" s="10"/>
      <c r="H99" s="12"/>
      <c r="I99" s="10"/>
      <c r="J99" s="10"/>
      <c r="K99" s="10"/>
      <c r="L99" s="10"/>
      <c r="M99" s="10"/>
      <c r="N99" s="10"/>
      <c r="O99" s="10"/>
      <c r="P99" s="10"/>
      <c r="Q99" s="10"/>
    </row>
    <row r="100" spans="2:17">
      <c r="B100" s="10"/>
      <c r="C100" s="10"/>
      <c r="D100" s="10"/>
      <c r="E100" s="10"/>
      <c r="F100" s="10"/>
      <c r="G100" s="10"/>
      <c r="H100" s="12"/>
      <c r="I100" s="10"/>
      <c r="J100" s="10"/>
      <c r="K100" s="10"/>
      <c r="L100" s="10"/>
      <c r="M100" s="10"/>
      <c r="N100" s="10"/>
      <c r="O100" s="10"/>
      <c r="P100" s="10"/>
      <c r="Q100" s="10"/>
    </row>
    <row r="101" spans="2:17">
      <c r="B101" s="10"/>
      <c r="C101" s="10"/>
      <c r="D101" s="10"/>
      <c r="E101" s="10"/>
      <c r="F101" s="10"/>
      <c r="G101" s="10"/>
      <c r="H101" s="12"/>
      <c r="I101" s="10"/>
      <c r="J101" s="10"/>
      <c r="K101" s="10"/>
      <c r="L101" s="10"/>
      <c r="M101" s="10"/>
      <c r="N101" s="10"/>
      <c r="O101" s="10"/>
      <c r="P101" s="10"/>
      <c r="Q101" s="10"/>
    </row>
    <row r="102" spans="2:17">
      <c r="B102" s="10"/>
      <c r="C102" s="10"/>
      <c r="D102" s="10"/>
      <c r="E102" s="10"/>
      <c r="F102" s="10"/>
      <c r="G102" s="10"/>
      <c r="H102" s="12"/>
      <c r="I102" s="10"/>
      <c r="J102" s="10"/>
      <c r="K102" s="10"/>
      <c r="L102" s="10"/>
      <c r="M102" s="10"/>
      <c r="N102" s="10"/>
      <c r="O102" s="10"/>
      <c r="P102" s="10"/>
      <c r="Q102" s="10"/>
    </row>
    <row r="103" spans="2:17">
      <c r="B103" s="10"/>
      <c r="C103" s="10"/>
      <c r="D103" s="10"/>
      <c r="E103" s="10"/>
      <c r="F103" s="10"/>
      <c r="G103" s="10"/>
      <c r="H103" s="12"/>
      <c r="I103" s="10"/>
      <c r="J103" s="10"/>
      <c r="K103" s="10"/>
      <c r="L103" s="10"/>
      <c r="M103" s="10"/>
      <c r="N103" s="10"/>
      <c r="O103" s="10"/>
      <c r="P103" s="10"/>
      <c r="Q103" s="10"/>
    </row>
    <row r="104" spans="2:17">
      <c r="B104" s="10"/>
      <c r="C104" s="10"/>
      <c r="D104" s="10"/>
      <c r="E104" s="10"/>
      <c r="F104" s="10"/>
      <c r="G104" s="10"/>
      <c r="H104" s="12"/>
      <c r="I104" s="10"/>
      <c r="J104" s="10"/>
      <c r="K104" s="10"/>
      <c r="L104" s="10"/>
      <c r="M104" s="10"/>
      <c r="N104" s="10"/>
      <c r="O104" s="10"/>
      <c r="P104" s="10"/>
      <c r="Q104" s="10"/>
    </row>
    <row r="105" spans="2:17">
      <c r="B105" s="10"/>
      <c r="C105" s="10"/>
      <c r="D105" s="10"/>
      <c r="E105" s="10"/>
      <c r="F105" s="10"/>
      <c r="G105" s="10"/>
      <c r="H105" s="12"/>
      <c r="I105" s="10"/>
      <c r="J105" s="10"/>
      <c r="K105" s="10"/>
      <c r="L105" s="10"/>
      <c r="M105" s="10"/>
      <c r="N105" s="10"/>
      <c r="O105" s="10"/>
      <c r="P105" s="10"/>
      <c r="Q105" s="10"/>
    </row>
    <row r="106" spans="2:17">
      <c r="B106" s="10"/>
      <c r="C106" s="10"/>
      <c r="D106" s="10"/>
      <c r="E106" s="10"/>
      <c r="F106" s="10"/>
      <c r="G106" s="10"/>
      <c r="H106" s="12"/>
      <c r="I106" s="10"/>
      <c r="J106" s="10"/>
      <c r="K106" s="10"/>
      <c r="L106" s="10"/>
      <c r="M106" s="10"/>
      <c r="N106" s="10"/>
      <c r="O106" s="10"/>
      <c r="P106" s="10"/>
      <c r="Q106" s="10"/>
    </row>
    <row r="107" spans="2:17">
      <c r="B107" s="10"/>
      <c r="C107" s="10"/>
      <c r="D107" s="10"/>
      <c r="E107" s="10"/>
      <c r="F107" s="10"/>
      <c r="G107" s="10"/>
      <c r="H107" s="12"/>
      <c r="I107" s="10"/>
      <c r="J107" s="10"/>
      <c r="K107" s="10"/>
      <c r="L107" s="10"/>
      <c r="M107" s="10"/>
      <c r="N107" s="10"/>
      <c r="O107" s="10"/>
      <c r="P107" s="10"/>
      <c r="Q107" s="10"/>
    </row>
    <row r="108" spans="2:17">
      <c r="B108" s="10"/>
      <c r="C108" s="10"/>
      <c r="D108" s="10"/>
      <c r="E108" s="10"/>
      <c r="F108" s="10"/>
      <c r="G108" s="10"/>
      <c r="H108" s="12"/>
      <c r="I108" s="10"/>
      <c r="J108" s="10"/>
      <c r="K108" s="10"/>
      <c r="L108" s="10"/>
      <c r="M108" s="10"/>
      <c r="N108" s="10"/>
      <c r="O108" s="10"/>
      <c r="P108" s="10"/>
      <c r="Q108" s="10"/>
    </row>
    <row r="109" spans="2:17">
      <c r="B109" s="10"/>
      <c r="C109" s="10"/>
      <c r="D109" s="10"/>
      <c r="E109" s="10"/>
      <c r="F109" s="10"/>
      <c r="G109" s="10"/>
      <c r="H109" s="12"/>
      <c r="I109" s="10"/>
      <c r="J109" s="10"/>
      <c r="K109" s="10"/>
      <c r="L109" s="10"/>
      <c r="M109" s="10"/>
      <c r="N109" s="10"/>
      <c r="O109" s="10"/>
      <c r="P109" s="10"/>
      <c r="Q109" s="10"/>
    </row>
    <row r="110" spans="2:17">
      <c r="B110" s="10"/>
      <c r="C110" s="10"/>
      <c r="D110" s="10"/>
      <c r="E110" s="10"/>
      <c r="F110" s="10"/>
      <c r="G110" s="10"/>
      <c r="H110" s="12"/>
      <c r="I110" s="10"/>
      <c r="J110" s="10"/>
      <c r="K110" s="10"/>
      <c r="L110" s="10"/>
      <c r="M110" s="10"/>
      <c r="N110" s="10"/>
      <c r="O110" s="10"/>
      <c r="P110" s="10"/>
      <c r="Q110" s="10"/>
    </row>
    <row r="111" spans="2:17">
      <c r="B111" s="10"/>
      <c r="C111" s="10"/>
      <c r="D111" s="10"/>
      <c r="E111" s="10"/>
      <c r="F111" s="10"/>
      <c r="G111" s="10"/>
      <c r="H111" s="12"/>
      <c r="I111" s="10"/>
      <c r="J111" s="10"/>
      <c r="K111" s="10"/>
      <c r="L111" s="10"/>
      <c r="M111" s="10"/>
      <c r="N111" s="10"/>
      <c r="O111" s="10"/>
      <c r="P111" s="10"/>
      <c r="Q111" s="10"/>
    </row>
    <row r="112" spans="2:17">
      <c r="B112" s="10"/>
      <c r="C112" s="10"/>
      <c r="D112" s="10"/>
      <c r="E112" s="10"/>
      <c r="F112" s="10"/>
      <c r="G112" s="10"/>
      <c r="H112" s="12"/>
      <c r="I112" s="10"/>
      <c r="J112" s="10"/>
      <c r="K112" s="10"/>
      <c r="L112" s="10"/>
      <c r="M112" s="10"/>
      <c r="N112" s="10"/>
      <c r="O112" s="10"/>
      <c r="P112" s="10"/>
      <c r="Q112" s="10"/>
    </row>
    <row r="113" spans="2:17">
      <c r="B113" s="10"/>
      <c r="C113" s="10"/>
      <c r="D113" s="10"/>
      <c r="E113" s="10"/>
      <c r="F113" s="10"/>
      <c r="G113" s="10"/>
      <c r="H113" s="12"/>
      <c r="I113" s="10"/>
      <c r="J113" s="10"/>
      <c r="K113" s="10"/>
      <c r="L113" s="10"/>
      <c r="M113" s="10"/>
      <c r="N113" s="10"/>
      <c r="O113" s="10"/>
      <c r="P113" s="10"/>
      <c r="Q113" s="10"/>
    </row>
    <row r="114" spans="2:17">
      <c r="B114" s="10"/>
      <c r="C114" s="10"/>
      <c r="D114" s="10"/>
      <c r="E114" s="10"/>
      <c r="F114" s="10"/>
      <c r="G114" s="10"/>
      <c r="H114" s="12"/>
      <c r="I114" s="10"/>
      <c r="J114" s="10"/>
      <c r="K114" s="10"/>
      <c r="L114" s="10"/>
      <c r="M114" s="10"/>
      <c r="N114" s="10"/>
      <c r="O114" s="10"/>
      <c r="P114" s="10"/>
      <c r="Q114" s="10"/>
    </row>
    <row r="115" spans="2:17">
      <c r="B115" s="10"/>
      <c r="C115" s="10"/>
      <c r="D115" s="10"/>
      <c r="E115" s="10"/>
      <c r="F115" s="10"/>
      <c r="G115" s="10"/>
      <c r="H115" s="12"/>
      <c r="I115" s="10"/>
      <c r="J115" s="10"/>
      <c r="K115" s="10"/>
      <c r="L115" s="10"/>
      <c r="M115" s="10"/>
      <c r="N115" s="10"/>
      <c r="O115" s="10"/>
      <c r="P115" s="10"/>
      <c r="Q115" s="10"/>
    </row>
    <row r="116" spans="2:17">
      <c r="B116" s="10"/>
      <c r="C116" s="10"/>
      <c r="D116" s="10"/>
      <c r="E116" s="10"/>
      <c r="F116" s="10"/>
      <c r="G116" s="10"/>
      <c r="H116" s="12"/>
      <c r="I116" s="10"/>
      <c r="J116" s="10"/>
      <c r="K116" s="10"/>
      <c r="L116" s="10"/>
      <c r="M116" s="10"/>
      <c r="N116" s="10"/>
      <c r="O116" s="10"/>
      <c r="P116" s="10"/>
      <c r="Q116" s="10"/>
    </row>
    <row r="117" spans="2:17">
      <c r="B117" s="10"/>
      <c r="C117" s="10"/>
      <c r="D117" s="10"/>
      <c r="E117" s="10"/>
      <c r="F117" s="10"/>
      <c r="G117" s="10"/>
      <c r="H117" s="12"/>
      <c r="I117" s="10"/>
      <c r="J117" s="10"/>
      <c r="K117" s="10"/>
      <c r="L117" s="10"/>
      <c r="M117" s="10"/>
      <c r="N117" s="10"/>
      <c r="O117" s="10"/>
      <c r="P117" s="10"/>
      <c r="Q117" s="10"/>
    </row>
    <row r="118" spans="2:17">
      <c r="B118" s="10"/>
      <c r="C118" s="10"/>
      <c r="D118" s="10"/>
      <c r="E118" s="10"/>
      <c r="F118" s="10"/>
      <c r="G118" s="10"/>
      <c r="H118" s="12"/>
      <c r="I118" s="10"/>
      <c r="J118" s="10"/>
      <c r="K118" s="10"/>
      <c r="L118" s="10"/>
      <c r="M118" s="10"/>
      <c r="N118" s="10"/>
      <c r="O118" s="10"/>
      <c r="P118" s="10"/>
      <c r="Q118" s="10"/>
    </row>
    <row r="119" spans="2:17">
      <c r="B119" s="10"/>
      <c r="C119" s="10"/>
      <c r="D119" s="10"/>
      <c r="E119" s="10"/>
      <c r="F119" s="10"/>
      <c r="G119" s="10"/>
      <c r="H119" s="12"/>
      <c r="I119" s="10"/>
      <c r="J119" s="10"/>
      <c r="K119" s="10"/>
      <c r="L119" s="10"/>
      <c r="M119" s="10"/>
      <c r="N119" s="10"/>
      <c r="O119" s="10"/>
      <c r="P119" s="10"/>
      <c r="Q119" s="10"/>
    </row>
    <row r="120" spans="2:17">
      <c r="B120" s="10"/>
      <c r="C120" s="10"/>
      <c r="D120" s="10"/>
      <c r="E120" s="10"/>
      <c r="F120" s="10"/>
      <c r="G120" s="10"/>
      <c r="H120" s="12"/>
      <c r="I120" s="10"/>
      <c r="J120" s="10"/>
      <c r="K120" s="10"/>
      <c r="L120" s="10"/>
      <c r="M120" s="10"/>
      <c r="N120" s="10"/>
      <c r="O120" s="10"/>
      <c r="P120" s="10"/>
      <c r="Q120" s="10"/>
    </row>
    <row r="121" spans="2:17">
      <c r="B121" s="10"/>
      <c r="C121" s="10"/>
      <c r="D121" s="10"/>
      <c r="E121" s="10"/>
      <c r="F121" s="10"/>
      <c r="G121" s="10"/>
      <c r="H121" s="12"/>
      <c r="I121" s="10"/>
      <c r="J121" s="10"/>
      <c r="K121" s="10"/>
      <c r="L121" s="10"/>
      <c r="M121" s="10"/>
      <c r="N121" s="10"/>
      <c r="O121" s="10"/>
      <c r="P121" s="10"/>
      <c r="Q121" s="10"/>
    </row>
    <row r="122" spans="2:17">
      <c r="B122" s="10"/>
      <c r="C122" s="10"/>
      <c r="D122" s="10"/>
      <c r="E122" s="10"/>
      <c r="F122" s="10"/>
      <c r="G122" s="10"/>
      <c r="H122" s="12"/>
      <c r="I122" s="10"/>
      <c r="J122" s="10"/>
      <c r="K122" s="10"/>
      <c r="L122" s="10"/>
      <c r="M122" s="10"/>
      <c r="N122" s="10"/>
      <c r="O122" s="10"/>
      <c r="P122" s="10"/>
      <c r="Q122" s="10"/>
    </row>
    <row r="123" spans="2:17">
      <c r="B123" s="10"/>
      <c r="C123" s="10"/>
      <c r="D123" s="10"/>
      <c r="E123" s="10"/>
      <c r="F123" s="10"/>
      <c r="G123" s="10"/>
      <c r="H123" s="12"/>
      <c r="I123" s="10"/>
      <c r="J123" s="10"/>
      <c r="K123" s="10"/>
      <c r="L123" s="10"/>
      <c r="M123" s="10"/>
      <c r="N123" s="10"/>
      <c r="O123" s="10"/>
      <c r="P123" s="10"/>
      <c r="Q123" s="10"/>
    </row>
    <row r="124" spans="2:17">
      <c r="B124" s="10"/>
      <c r="C124" s="10"/>
      <c r="D124" s="10"/>
      <c r="E124" s="10"/>
      <c r="F124" s="10"/>
      <c r="G124" s="10"/>
      <c r="H124" s="12"/>
      <c r="I124" s="10"/>
      <c r="J124" s="10"/>
      <c r="K124" s="10"/>
      <c r="L124" s="10"/>
      <c r="M124" s="10"/>
      <c r="N124" s="10"/>
      <c r="O124" s="10"/>
      <c r="P124" s="10"/>
      <c r="Q124" s="10"/>
    </row>
    <row r="125" spans="2:17">
      <c r="B125" s="10"/>
      <c r="C125" s="10"/>
      <c r="D125" s="10"/>
      <c r="E125" s="10"/>
      <c r="F125" s="10"/>
      <c r="G125" s="10"/>
      <c r="H125" s="12"/>
      <c r="I125" s="10"/>
      <c r="J125" s="10"/>
      <c r="K125" s="10"/>
      <c r="L125" s="10"/>
      <c r="M125" s="10"/>
      <c r="N125" s="10"/>
      <c r="O125" s="10"/>
      <c r="P125" s="10"/>
      <c r="Q125" s="10"/>
    </row>
    <row r="126" spans="2:17">
      <c r="B126" s="10"/>
      <c r="C126" s="10"/>
      <c r="D126" s="10"/>
      <c r="E126" s="10"/>
      <c r="F126" s="10"/>
      <c r="G126" s="10"/>
      <c r="H126" s="12"/>
      <c r="I126" s="10"/>
      <c r="J126" s="10"/>
      <c r="K126" s="10"/>
      <c r="L126" s="10"/>
      <c r="M126" s="10"/>
      <c r="N126" s="10"/>
      <c r="O126" s="10"/>
      <c r="P126" s="10"/>
      <c r="Q126" s="10"/>
    </row>
    <row r="127" spans="2:17">
      <c r="B127" s="10"/>
      <c r="C127" s="10"/>
      <c r="D127" s="10"/>
      <c r="E127" s="10"/>
      <c r="F127" s="10"/>
      <c r="G127" s="10"/>
      <c r="H127" s="12"/>
      <c r="I127" s="10"/>
      <c r="J127" s="10"/>
      <c r="K127" s="10"/>
      <c r="L127" s="10"/>
      <c r="M127" s="10"/>
      <c r="N127" s="10"/>
      <c r="O127" s="10"/>
      <c r="P127" s="10"/>
      <c r="Q127" s="10"/>
    </row>
    <row r="128" spans="2:17">
      <c r="B128" s="10"/>
      <c r="C128" s="10"/>
      <c r="D128" s="10"/>
      <c r="E128" s="10"/>
      <c r="F128" s="10"/>
      <c r="G128" s="10"/>
      <c r="H128" s="12"/>
      <c r="I128" s="10"/>
      <c r="J128" s="10"/>
      <c r="K128" s="10"/>
      <c r="L128" s="10"/>
      <c r="M128" s="10"/>
      <c r="N128" s="10"/>
      <c r="O128" s="10"/>
      <c r="P128" s="10"/>
      <c r="Q128" s="10"/>
    </row>
    <row r="129" spans="2:17">
      <c r="B129" s="10"/>
      <c r="C129" s="10"/>
      <c r="D129" s="10"/>
      <c r="E129" s="10"/>
      <c r="F129" s="10"/>
      <c r="G129" s="10"/>
      <c r="H129" s="12"/>
      <c r="I129" s="10"/>
      <c r="J129" s="10"/>
      <c r="K129" s="10"/>
      <c r="L129" s="10"/>
      <c r="M129" s="10"/>
      <c r="N129" s="10"/>
      <c r="O129" s="10"/>
      <c r="P129" s="10"/>
      <c r="Q129" s="10"/>
    </row>
    <row r="130" spans="2:17">
      <c r="B130" s="10"/>
      <c r="C130" s="10"/>
      <c r="D130" s="10"/>
      <c r="E130" s="10"/>
      <c r="F130" s="10"/>
      <c r="G130" s="10"/>
      <c r="H130" s="12"/>
      <c r="I130" s="10"/>
      <c r="J130" s="10"/>
      <c r="K130" s="10"/>
      <c r="L130" s="10"/>
      <c r="M130" s="10"/>
      <c r="N130" s="10"/>
      <c r="O130" s="10"/>
      <c r="P130" s="10"/>
      <c r="Q130" s="10"/>
    </row>
    <row r="131" spans="2:17">
      <c r="B131" s="10"/>
      <c r="C131" s="10"/>
      <c r="D131" s="10"/>
      <c r="E131" s="10"/>
      <c r="F131" s="10"/>
      <c r="G131" s="10"/>
      <c r="H131" s="12"/>
      <c r="I131" s="10"/>
      <c r="J131" s="10"/>
      <c r="K131" s="10"/>
      <c r="L131" s="10"/>
      <c r="M131" s="10"/>
      <c r="N131" s="10"/>
      <c r="O131" s="10"/>
      <c r="P131" s="10"/>
      <c r="Q131" s="10"/>
    </row>
    <row r="132" spans="2:17">
      <c r="B132" s="10"/>
      <c r="C132" s="10"/>
      <c r="D132" s="10"/>
      <c r="E132" s="10"/>
      <c r="F132" s="10"/>
      <c r="G132" s="10"/>
      <c r="H132" s="12"/>
      <c r="I132" s="10"/>
      <c r="J132" s="10"/>
      <c r="K132" s="10"/>
      <c r="L132" s="10"/>
      <c r="M132" s="10"/>
      <c r="N132" s="10"/>
      <c r="O132" s="10"/>
      <c r="P132" s="10"/>
      <c r="Q132" s="10"/>
    </row>
    <row r="133" spans="2:17">
      <c r="B133" s="10"/>
      <c r="C133" s="10"/>
      <c r="D133" s="10"/>
      <c r="E133" s="10"/>
      <c r="F133" s="10"/>
      <c r="G133" s="10"/>
      <c r="H133" s="12"/>
      <c r="I133" s="10"/>
      <c r="J133" s="10"/>
      <c r="K133" s="10"/>
      <c r="L133" s="10"/>
      <c r="M133" s="10"/>
      <c r="N133" s="10"/>
      <c r="O133" s="10"/>
      <c r="P133" s="10"/>
      <c r="Q133" s="10"/>
    </row>
    <row r="134" spans="2:17">
      <c r="B134" s="10"/>
      <c r="C134" s="10"/>
      <c r="D134" s="10"/>
      <c r="E134" s="10"/>
      <c r="F134" s="10"/>
      <c r="G134" s="10"/>
      <c r="H134" s="12"/>
      <c r="I134" s="10"/>
      <c r="J134" s="10"/>
      <c r="K134" s="10"/>
      <c r="L134" s="10"/>
      <c r="M134" s="10"/>
      <c r="N134" s="10"/>
      <c r="O134" s="10"/>
      <c r="P134" s="10"/>
      <c r="Q134" s="10"/>
    </row>
    <row r="135" spans="2:17">
      <c r="B135" s="10"/>
      <c r="C135" s="10"/>
      <c r="D135" s="10"/>
      <c r="E135" s="10"/>
      <c r="F135" s="10"/>
      <c r="G135" s="10"/>
      <c r="H135" s="12"/>
      <c r="I135" s="10"/>
      <c r="J135" s="10"/>
      <c r="K135" s="10"/>
      <c r="L135" s="10"/>
      <c r="M135" s="10"/>
      <c r="N135" s="10"/>
      <c r="O135" s="10"/>
      <c r="P135" s="10"/>
      <c r="Q135" s="10"/>
    </row>
    <row r="136" spans="2:17">
      <c r="B136" s="10"/>
      <c r="C136" s="10"/>
      <c r="D136" s="10"/>
      <c r="E136" s="10"/>
      <c r="F136" s="10"/>
      <c r="G136" s="10"/>
      <c r="H136" s="12"/>
      <c r="I136" s="10"/>
      <c r="J136" s="10"/>
      <c r="K136" s="10"/>
      <c r="L136" s="10"/>
      <c r="M136" s="10"/>
      <c r="N136" s="10"/>
      <c r="O136" s="10"/>
      <c r="P136" s="10"/>
      <c r="Q136" s="10"/>
    </row>
    <row r="137" spans="2:17">
      <c r="B137" s="10"/>
      <c r="C137" s="10"/>
      <c r="D137" s="10"/>
      <c r="E137" s="10"/>
      <c r="F137" s="10"/>
      <c r="G137" s="10"/>
      <c r="H137" s="12"/>
      <c r="I137" s="10"/>
      <c r="J137" s="10"/>
      <c r="K137" s="10"/>
      <c r="L137" s="10"/>
      <c r="M137" s="10"/>
      <c r="N137" s="10"/>
      <c r="O137" s="10"/>
      <c r="P137" s="10"/>
      <c r="Q137" s="10"/>
    </row>
    <row r="138" spans="2:17">
      <c r="B138" s="10"/>
      <c r="C138" s="10"/>
      <c r="D138" s="10"/>
      <c r="E138" s="10"/>
      <c r="F138" s="10"/>
      <c r="G138" s="10"/>
      <c r="H138" s="12"/>
      <c r="I138" s="10"/>
      <c r="J138" s="10"/>
      <c r="K138" s="10"/>
      <c r="L138" s="10"/>
      <c r="M138" s="10"/>
      <c r="N138" s="10"/>
      <c r="O138" s="10"/>
      <c r="P138" s="10"/>
      <c r="Q138" s="10"/>
    </row>
    <row r="139" spans="2:17">
      <c r="B139" s="10"/>
      <c r="C139" s="10"/>
      <c r="D139" s="10"/>
      <c r="E139" s="10"/>
      <c r="F139" s="10"/>
      <c r="G139" s="10"/>
      <c r="H139" s="12"/>
      <c r="I139" s="10"/>
      <c r="J139" s="10"/>
      <c r="K139" s="10"/>
      <c r="L139" s="10"/>
      <c r="M139" s="10"/>
      <c r="N139" s="10"/>
      <c r="O139" s="10"/>
      <c r="P139" s="10"/>
      <c r="Q139" s="10"/>
    </row>
    <row r="140" spans="2:17">
      <c r="B140" s="10"/>
      <c r="C140" s="10"/>
      <c r="D140" s="10"/>
      <c r="E140" s="10"/>
      <c r="F140" s="10"/>
      <c r="G140" s="10"/>
      <c r="H140" s="12"/>
      <c r="I140" s="10"/>
      <c r="J140" s="10"/>
      <c r="K140" s="10"/>
      <c r="L140" s="10"/>
      <c r="M140" s="10"/>
      <c r="N140" s="10"/>
      <c r="O140" s="10"/>
      <c r="P140" s="10"/>
      <c r="Q140" s="10"/>
    </row>
    <row r="141" spans="2:17">
      <c r="B141" s="10"/>
      <c r="C141" s="10"/>
      <c r="D141" s="10"/>
      <c r="E141" s="10"/>
      <c r="F141" s="10"/>
      <c r="G141" s="10"/>
      <c r="H141" s="12"/>
      <c r="I141" s="10"/>
      <c r="J141" s="10"/>
      <c r="K141" s="10"/>
      <c r="L141" s="10"/>
      <c r="M141" s="10"/>
      <c r="N141" s="10"/>
      <c r="O141" s="10"/>
      <c r="P141" s="10"/>
      <c r="Q141" s="10"/>
    </row>
    <row r="142" spans="2:17">
      <c r="B142" s="10"/>
      <c r="C142" s="10"/>
      <c r="D142" s="10"/>
      <c r="E142" s="10"/>
      <c r="F142" s="10"/>
      <c r="G142" s="10"/>
      <c r="H142" s="12"/>
      <c r="I142" s="10"/>
      <c r="J142" s="10"/>
      <c r="K142" s="10"/>
      <c r="L142" s="10"/>
      <c r="M142" s="10"/>
      <c r="N142" s="10"/>
      <c r="O142" s="10"/>
      <c r="P142" s="10"/>
      <c r="Q142" s="10"/>
    </row>
    <row r="143" spans="2:17">
      <c r="B143" s="10"/>
      <c r="C143" s="10"/>
      <c r="D143" s="10"/>
      <c r="E143" s="10"/>
      <c r="F143" s="10"/>
      <c r="G143" s="10"/>
      <c r="H143" s="12"/>
      <c r="I143" s="10"/>
      <c r="J143" s="10"/>
      <c r="K143" s="10"/>
      <c r="L143" s="10"/>
      <c r="M143" s="10"/>
      <c r="N143" s="10"/>
      <c r="O143" s="10"/>
      <c r="P143" s="10"/>
      <c r="Q143" s="10"/>
    </row>
    <row r="144" spans="2:17">
      <c r="B144" s="10"/>
      <c r="C144" s="10"/>
      <c r="D144" s="10"/>
      <c r="E144" s="10"/>
      <c r="F144" s="10"/>
      <c r="G144" s="10"/>
      <c r="H144" s="12"/>
      <c r="I144" s="10"/>
      <c r="J144" s="10"/>
      <c r="K144" s="10"/>
      <c r="L144" s="10"/>
      <c r="M144" s="10"/>
      <c r="N144" s="10"/>
      <c r="O144" s="10"/>
      <c r="P144" s="10"/>
      <c r="Q144" s="10"/>
    </row>
    <row r="145" spans="2:17">
      <c r="B145" s="10"/>
      <c r="C145" s="10"/>
      <c r="D145" s="10"/>
      <c r="E145" s="10"/>
      <c r="F145" s="10"/>
      <c r="G145" s="10"/>
      <c r="H145" s="12"/>
      <c r="I145" s="10"/>
      <c r="J145" s="10"/>
      <c r="K145" s="10"/>
      <c r="L145" s="10"/>
      <c r="M145" s="10"/>
      <c r="N145" s="10"/>
      <c r="O145" s="10"/>
      <c r="P145" s="10"/>
      <c r="Q145" s="10"/>
    </row>
    <row r="146" spans="2:17">
      <c r="B146" s="10"/>
      <c r="C146" s="10"/>
      <c r="D146" s="10"/>
      <c r="E146" s="10"/>
      <c r="F146" s="10"/>
      <c r="G146" s="10"/>
      <c r="H146" s="12"/>
      <c r="I146" s="10"/>
      <c r="J146" s="10"/>
      <c r="K146" s="10"/>
      <c r="L146" s="10"/>
      <c r="M146" s="10"/>
      <c r="N146" s="10"/>
      <c r="O146" s="10"/>
      <c r="P146" s="10"/>
      <c r="Q146" s="10"/>
    </row>
    <row r="147" spans="2:17">
      <c r="B147" s="10"/>
      <c r="C147" s="10"/>
      <c r="D147" s="10"/>
      <c r="E147" s="10"/>
      <c r="F147" s="10"/>
      <c r="G147" s="10"/>
      <c r="H147" s="12"/>
      <c r="I147" s="10"/>
      <c r="J147" s="10"/>
      <c r="K147" s="10"/>
      <c r="L147" s="10"/>
      <c r="M147" s="10"/>
      <c r="N147" s="10"/>
      <c r="O147" s="10"/>
      <c r="P147" s="10"/>
      <c r="Q147" s="10"/>
    </row>
    <row r="148" spans="2:17">
      <c r="B148" s="10"/>
      <c r="C148" s="10"/>
      <c r="D148" s="10"/>
      <c r="E148" s="10"/>
      <c r="F148" s="10"/>
      <c r="G148" s="10"/>
      <c r="H148" s="12"/>
      <c r="I148" s="10"/>
      <c r="J148" s="10"/>
      <c r="K148" s="10"/>
      <c r="L148" s="10"/>
      <c r="M148" s="10"/>
      <c r="N148" s="10"/>
      <c r="O148" s="10"/>
      <c r="P148" s="10"/>
      <c r="Q148" s="10"/>
    </row>
    <row r="149" spans="2:17">
      <c r="B149" s="10"/>
      <c r="C149" s="10"/>
      <c r="D149" s="10"/>
      <c r="E149" s="10"/>
      <c r="F149" s="10"/>
      <c r="G149" s="10"/>
      <c r="H149" s="12"/>
      <c r="I149" s="10"/>
      <c r="J149" s="10"/>
      <c r="K149" s="10"/>
      <c r="L149" s="10"/>
      <c r="M149" s="10"/>
      <c r="N149" s="10"/>
      <c r="O149" s="10"/>
      <c r="P149" s="10"/>
      <c r="Q149" s="10"/>
    </row>
    <row r="150" spans="2:17">
      <c r="B150" s="10"/>
      <c r="C150" s="10"/>
      <c r="D150" s="10"/>
      <c r="E150" s="10"/>
      <c r="F150" s="10"/>
      <c r="G150" s="10"/>
      <c r="H150" s="12"/>
      <c r="I150" s="10"/>
      <c r="J150" s="10"/>
      <c r="K150" s="10"/>
      <c r="L150" s="10"/>
      <c r="M150" s="10"/>
      <c r="N150" s="10"/>
      <c r="O150" s="10"/>
      <c r="P150" s="10"/>
      <c r="Q150" s="10"/>
    </row>
    <row r="151" spans="2:17">
      <c r="B151" s="10"/>
      <c r="C151" s="10"/>
      <c r="D151" s="10"/>
      <c r="E151" s="10"/>
      <c r="F151" s="10"/>
      <c r="G151" s="10"/>
      <c r="H151" s="12"/>
      <c r="I151" s="10"/>
      <c r="J151" s="10"/>
      <c r="K151" s="10"/>
      <c r="L151" s="10"/>
      <c r="M151" s="10"/>
      <c r="N151" s="10"/>
      <c r="O151" s="10"/>
      <c r="P151" s="10"/>
      <c r="Q151" s="10"/>
    </row>
    <row r="152" spans="2:17">
      <c r="B152" s="10"/>
      <c r="C152" s="10"/>
      <c r="D152" s="10"/>
      <c r="E152" s="10"/>
      <c r="F152" s="10"/>
      <c r="G152" s="10"/>
      <c r="H152" s="12"/>
      <c r="I152" s="10"/>
      <c r="J152" s="10"/>
      <c r="K152" s="10"/>
      <c r="L152" s="10"/>
      <c r="M152" s="10"/>
      <c r="N152" s="10"/>
      <c r="O152" s="10"/>
      <c r="P152" s="10"/>
      <c r="Q152" s="10"/>
    </row>
    <row r="153" spans="2:17">
      <c r="B153" s="10"/>
      <c r="C153" s="10"/>
      <c r="D153" s="10"/>
      <c r="E153" s="10"/>
      <c r="F153" s="10"/>
      <c r="G153" s="10"/>
      <c r="H153" s="12"/>
      <c r="I153" s="10"/>
      <c r="J153" s="10"/>
      <c r="K153" s="10"/>
      <c r="L153" s="10"/>
      <c r="M153" s="10"/>
      <c r="N153" s="10"/>
      <c r="O153" s="10"/>
      <c r="P153" s="10"/>
      <c r="Q153" s="10"/>
    </row>
    <row r="154" spans="2:17">
      <c r="B154" s="10"/>
      <c r="C154" s="10"/>
      <c r="D154" s="10"/>
      <c r="E154" s="10"/>
      <c r="F154" s="10"/>
      <c r="G154" s="10"/>
      <c r="H154" s="12"/>
      <c r="I154" s="10"/>
      <c r="J154" s="10"/>
      <c r="K154" s="10"/>
      <c r="L154" s="10"/>
      <c r="M154" s="10"/>
      <c r="N154" s="10"/>
      <c r="O154" s="10"/>
      <c r="P154" s="10"/>
      <c r="Q154" s="10"/>
    </row>
    <row r="155" spans="2:17">
      <c r="B155" s="10"/>
      <c r="C155" s="10"/>
      <c r="D155" s="10"/>
      <c r="E155" s="10"/>
      <c r="F155" s="10"/>
      <c r="G155" s="10"/>
      <c r="H155" s="12"/>
      <c r="I155" s="10"/>
      <c r="J155" s="10"/>
      <c r="K155" s="10"/>
      <c r="L155" s="10"/>
      <c r="M155" s="10"/>
      <c r="N155" s="10"/>
      <c r="O155" s="10"/>
      <c r="P155" s="10"/>
      <c r="Q155" s="10"/>
    </row>
    <row r="156" spans="2:17">
      <c r="B156" s="10"/>
      <c r="C156" s="10"/>
      <c r="D156" s="10"/>
      <c r="E156" s="10"/>
      <c r="F156" s="10"/>
      <c r="G156" s="10"/>
      <c r="H156" s="12"/>
      <c r="I156" s="10"/>
      <c r="J156" s="10"/>
      <c r="K156" s="10"/>
      <c r="L156" s="10"/>
      <c r="M156" s="10"/>
      <c r="N156" s="10"/>
      <c r="O156" s="10"/>
      <c r="P156" s="10"/>
      <c r="Q156" s="10"/>
    </row>
    <row r="157" spans="2:17">
      <c r="B157" s="10"/>
      <c r="C157" s="10"/>
      <c r="D157" s="10"/>
      <c r="E157" s="10"/>
      <c r="F157" s="10"/>
      <c r="G157" s="10"/>
      <c r="H157" s="12"/>
      <c r="I157" s="10"/>
      <c r="J157" s="10"/>
      <c r="K157" s="10"/>
      <c r="L157" s="10"/>
      <c r="M157" s="10"/>
      <c r="N157" s="10"/>
      <c r="O157" s="10"/>
      <c r="P157" s="10"/>
      <c r="Q157" s="10"/>
    </row>
    <row r="158" spans="2:17">
      <c r="B158" s="10"/>
      <c r="C158" s="10"/>
      <c r="D158" s="10"/>
      <c r="E158" s="10"/>
      <c r="F158" s="10"/>
      <c r="G158" s="10"/>
      <c r="H158" s="12"/>
      <c r="I158" s="10"/>
      <c r="J158" s="10"/>
      <c r="K158" s="10"/>
      <c r="L158" s="10"/>
      <c r="M158" s="10"/>
      <c r="N158" s="10"/>
      <c r="O158" s="10"/>
      <c r="P158" s="10"/>
      <c r="Q158" s="10"/>
    </row>
    <row r="159" spans="2:17">
      <c r="B159" s="10"/>
      <c r="C159" s="10"/>
      <c r="D159" s="10"/>
      <c r="E159" s="10"/>
      <c r="F159" s="10"/>
      <c r="G159" s="10"/>
      <c r="H159" s="12"/>
      <c r="I159" s="10"/>
      <c r="J159" s="10"/>
      <c r="K159" s="10"/>
      <c r="L159" s="10"/>
      <c r="M159" s="10"/>
      <c r="N159" s="10"/>
      <c r="O159" s="10"/>
      <c r="P159" s="10"/>
      <c r="Q159" s="10"/>
    </row>
    <row r="160" spans="2:17">
      <c r="B160" s="10"/>
      <c r="C160" s="10"/>
      <c r="D160" s="10"/>
      <c r="E160" s="10"/>
      <c r="F160" s="10"/>
      <c r="G160" s="10"/>
      <c r="H160" s="12"/>
      <c r="I160" s="10"/>
      <c r="J160" s="10"/>
      <c r="K160" s="10"/>
      <c r="L160" s="10"/>
      <c r="M160" s="10"/>
      <c r="N160" s="10"/>
      <c r="O160" s="10"/>
      <c r="P160" s="10"/>
      <c r="Q160" s="10"/>
    </row>
    <row r="161" spans="2:17">
      <c r="B161" s="10"/>
      <c r="C161" s="10"/>
      <c r="D161" s="10"/>
      <c r="E161" s="10"/>
      <c r="F161" s="10"/>
      <c r="G161" s="10"/>
      <c r="H161" s="12"/>
      <c r="I161" s="10"/>
      <c r="J161" s="10"/>
      <c r="K161" s="10"/>
      <c r="L161" s="10"/>
      <c r="M161" s="10"/>
      <c r="N161" s="10"/>
      <c r="O161" s="10"/>
      <c r="P161" s="10"/>
      <c r="Q161" s="10"/>
    </row>
    <row r="162" spans="2:17">
      <c r="B162" s="10"/>
      <c r="C162" s="10"/>
      <c r="D162" s="10"/>
      <c r="E162" s="10"/>
      <c r="F162" s="10"/>
      <c r="G162" s="10"/>
      <c r="H162" s="12"/>
      <c r="I162" s="10"/>
      <c r="J162" s="10"/>
      <c r="K162" s="10"/>
      <c r="L162" s="10"/>
      <c r="M162" s="10"/>
      <c r="N162" s="10"/>
      <c r="O162" s="10"/>
      <c r="P162" s="10"/>
      <c r="Q162" s="10"/>
    </row>
    <row r="163" spans="2:17">
      <c r="B163" s="10"/>
      <c r="C163" s="10"/>
      <c r="D163" s="10"/>
      <c r="E163" s="10"/>
      <c r="F163" s="10"/>
      <c r="G163" s="10"/>
      <c r="H163" s="12"/>
      <c r="I163" s="10"/>
      <c r="J163" s="10"/>
      <c r="K163" s="10"/>
      <c r="L163" s="10"/>
      <c r="M163" s="10"/>
      <c r="N163" s="10"/>
      <c r="O163" s="10"/>
      <c r="P163" s="10"/>
      <c r="Q163" s="10"/>
    </row>
    <row r="164" spans="2:17">
      <c r="B164" s="10"/>
      <c r="C164" s="10"/>
      <c r="D164" s="10"/>
      <c r="E164" s="10"/>
      <c r="F164" s="10"/>
      <c r="G164" s="10"/>
      <c r="H164" s="12"/>
      <c r="I164" s="10"/>
      <c r="J164" s="10"/>
      <c r="K164" s="10"/>
      <c r="L164" s="10"/>
      <c r="M164" s="10"/>
      <c r="N164" s="10"/>
      <c r="O164" s="10"/>
      <c r="P164" s="10"/>
      <c r="Q164" s="10"/>
    </row>
    <row r="165" spans="2:17">
      <c r="B165" s="10"/>
      <c r="C165" s="10"/>
      <c r="D165" s="10"/>
      <c r="E165" s="10"/>
      <c r="F165" s="10"/>
      <c r="G165" s="10"/>
      <c r="H165" s="12"/>
      <c r="I165" s="10"/>
      <c r="J165" s="10"/>
      <c r="K165" s="10"/>
      <c r="L165" s="10"/>
      <c r="M165" s="10"/>
      <c r="N165" s="10"/>
      <c r="O165" s="10"/>
      <c r="P165" s="10"/>
      <c r="Q165" s="10"/>
    </row>
    <row r="166" spans="2:17">
      <c r="B166" s="10"/>
      <c r="C166" s="10"/>
      <c r="D166" s="10"/>
      <c r="E166" s="10"/>
      <c r="F166" s="10"/>
      <c r="G166" s="10"/>
      <c r="H166" s="12"/>
      <c r="I166" s="10"/>
      <c r="J166" s="10"/>
      <c r="K166" s="10"/>
      <c r="L166" s="10"/>
      <c r="M166" s="10"/>
      <c r="N166" s="10"/>
      <c r="O166" s="10"/>
      <c r="P166" s="10"/>
      <c r="Q166" s="10"/>
    </row>
    <row r="167" spans="2:17">
      <c r="B167" s="10"/>
      <c r="C167" s="10"/>
      <c r="D167" s="10"/>
      <c r="E167" s="10"/>
      <c r="F167" s="10"/>
      <c r="G167" s="10"/>
      <c r="H167" s="12"/>
      <c r="I167" s="10"/>
      <c r="J167" s="10"/>
      <c r="K167" s="10"/>
      <c r="L167" s="10"/>
      <c r="M167" s="10"/>
      <c r="N167" s="10"/>
      <c r="O167" s="10"/>
      <c r="P167" s="10"/>
      <c r="Q167" s="10"/>
    </row>
    <row r="168" spans="2:17">
      <c r="B168" s="10"/>
      <c r="C168" s="10"/>
      <c r="D168" s="10"/>
      <c r="E168" s="10"/>
      <c r="F168" s="10"/>
      <c r="G168" s="10"/>
      <c r="H168" s="12"/>
      <c r="I168" s="10"/>
      <c r="J168" s="10"/>
      <c r="K168" s="10"/>
      <c r="L168" s="10"/>
      <c r="M168" s="10"/>
      <c r="N168" s="10"/>
      <c r="O168" s="10"/>
      <c r="P168" s="10"/>
      <c r="Q168" s="10"/>
    </row>
    <row r="169" spans="2:17">
      <c r="B169" s="10"/>
      <c r="C169" s="10"/>
      <c r="D169" s="10"/>
      <c r="E169" s="10"/>
      <c r="F169" s="10"/>
      <c r="G169" s="10"/>
      <c r="H169" s="12"/>
      <c r="I169" s="10"/>
      <c r="J169" s="10"/>
      <c r="K169" s="10"/>
      <c r="L169" s="10"/>
      <c r="M169" s="10"/>
      <c r="N169" s="10"/>
      <c r="O169" s="10"/>
      <c r="P169" s="10"/>
      <c r="Q169" s="10"/>
    </row>
    <row r="170" spans="2:17">
      <c r="B170" s="10"/>
      <c r="C170" s="10"/>
      <c r="D170" s="10"/>
      <c r="E170" s="10"/>
      <c r="F170" s="10"/>
      <c r="G170" s="10"/>
      <c r="H170" s="12"/>
      <c r="I170" s="10"/>
      <c r="J170" s="10"/>
      <c r="K170" s="10"/>
      <c r="L170" s="10"/>
      <c r="M170" s="10"/>
      <c r="N170" s="10"/>
      <c r="O170" s="10"/>
      <c r="P170" s="10"/>
      <c r="Q170" s="10"/>
    </row>
    <row r="171" spans="2:17">
      <c r="B171" s="10"/>
      <c r="C171" s="10"/>
      <c r="D171" s="10"/>
      <c r="E171" s="10"/>
      <c r="F171" s="10"/>
      <c r="G171" s="10"/>
      <c r="H171" s="12"/>
      <c r="I171" s="10"/>
      <c r="J171" s="10"/>
      <c r="K171" s="10"/>
      <c r="L171" s="10"/>
      <c r="M171" s="10"/>
      <c r="N171" s="10"/>
      <c r="O171" s="10"/>
      <c r="P171" s="10"/>
      <c r="Q171" s="10"/>
    </row>
    <row r="172" spans="2:17">
      <c r="B172" s="10"/>
      <c r="C172" s="10"/>
      <c r="D172" s="10"/>
      <c r="E172" s="10"/>
      <c r="F172" s="10"/>
      <c r="G172" s="10"/>
      <c r="H172" s="12"/>
      <c r="I172" s="10"/>
      <c r="J172" s="10"/>
      <c r="K172" s="10"/>
      <c r="L172" s="10"/>
      <c r="M172" s="10"/>
      <c r="N172" s="10"/>
      <c r="O172" s="10"/>
      <c r="P172" s="10"/>
      <c r="Q172" s="10"/>
    </row>
    <row r="173" spans="2:17">
      <c r="B173" s="10"/>
      <c r="C173" s="10"/>
      <c r="D173" s="10"/>
      <c r="E173" s="10"/>
      <c r="F173" s="10"/>
      <c r="G173" s="10"/>
      <c r="H173" s="12"/>
      <c r="I173" s="10"/>
      <c r="J173" s="10"/>
      <c r="K173" s="10"/>
      <c r="L173" s="10"/>
      <c r="M173" s="10"/>
      <c r="N173" s="10"/>
      <c r="O173" s="10"/>
      <c r="P173" s="10"/>
      <c r="Q173" s="10"/>
    </row>
    <row r="174" spans="2:17">
      <c r="B174" s="10"/>
      <c r="C174" s="10"/>
      <c r="D174" s="10"/>
      <c r="E174" s="10"/>
      <c r="F174" s="10"/>
      <c r="G174" s="10"/>
      <c r="H174" s="12"/>
      <c r="I174" s="10"/>
      <c r="J174" s="10"/>
      <c r="K174" s="10"/>
      <c r="L174" s="10"/>
      <c r="M174" s="10"/>
      <c r="N174" s="10"/>
      <c r="O174" s="10"/>
      <c r="P174" s="10"/>
      <c r="Q174" s="10"/>
    </row>
    <row r="175" spans="2:17">
      <c r="B175" s="10"/>
      <c r="C175" s="10"/>
      <c r="D175" s="10"/>
      <c r="E175" s="10"/>
      <c r="F175" s="10"/>
      <c r="G175" s="10"/>
      <c r="H175" s="12"/>
      <c r="I175" s="10"/>
      <c r="J175" s="10"/>
      <c r="K175" s="10"/>
      <c r="L175" s="10"/>
      <c r="M175" s="10"/>
      <c r="N175" s="10"/>
      <c r="O175" s="10"/>
      <c r="P175" s="10"/>
      <c r="Q175" s="10"/>
    </row>
    <row r="176" spans="2:17">
      <c r="B176" s="10"/>
      <c r="C176" s="10"/>
      <c r="D176" s="10"/>
      <c r="E176" s="10"/>
      <c r="F176" s="10"/>
      <c r="G176" s="10"/>
      <c r="H176" s="12"/>
      <c r="I176" s="10"/>
      <c r="J176" s="10"/>
      <c r="K176" s="10"/>
      <c r="L176" s="10"/>
      <c r="M176" s="10"/>
      <c r="N176" s="10"/>
      <c r="O176" s="10"/>
      <c r="P176" s="10"/>
      <c r="Q176" s="10"/>
    </row>
    <row r="177" spans="2:17">
      <c r="B177" s="10"/>
      <c r="C177" s="10"/>
      <c r="D177" s="10"/>
      <c r="E177" s="10"/>
      <c r="F177" s="10"/>
      <c r="G177" s="10"/>
      <c r="H177" s="12"/>
      <c r="I177" s="10"/>
      <c r="J177" s="10"/>
      <c r="K177" s="10"/>
      <c r="L177" s="10"/>
      <c r="M177" s="10"/>
      <c r="N177" s="10"/>
      <c r="O177" s="10"/>
      <c r="P177" s="10"/>
      <c r="Q177" s="10"/>
    </row>
    <row r="178" spans="2:17">
      <c r="B178" s="10"/>
      <c r="C178" s="10"/>
      <c r="D178" s="10"/>
      <c r="E178" s="10"/>
      <c r="F178" s="10"/>
      <c r="G178" s="10"/>
      <c r="H178" s="12"/>
      <c r="I178" s="10"/>
      <c r="J178" s="10"/>
      <c r="K178" s="10"/>
      <c r="L178" s="10"/>
      <c r="M178" s="10"/>
      <c r="N178" s="10"/>
      <c r="O178" s="10"/>
      <c r="P178" s="10"/>
      <c r="Q178" s="10"/>
    </row>
    <row r="179" spans="2:17">
      <c r="B179" s="10"/>
      <c r="C179" s="10"/>
      <c r="D179" s="10"/>
      <c r="E179" s="10"/>
      <c r="F179" s="10"/>
      <c r="G179" s="10"/>
      <c r="H179" s="12"/>
      <c r="I179" s="10"/>
      <c r="J179" s="10"/>
      <c r="K179" s="10"/>
      <c r="L179" s="10"/>
      <c r="M179" s="10"/>
      <c r="N179" s="10"/>
      <c r="O179" s="10"/>
      <c r="P179" s="10"/>
      <c r="Q179" s="10"/>
    </row>
    <row r="180" spans="2:17">
      <c r="B180" s="10"/>
      <c r="C180" s="10"/>
      <c r="D180" s="10"/>
      <c r="E180" s="10"/>
      <c r="F180" s="10"/>
      <c r="G180" s="10"/>
      <c r="H180" s="12"/>
      <c r="I180" s="10"/>
      <c r="J180" s="10"/>
      <c r="K180" s="10"/>
      <c r="L180" s="10"/>
      <c r="M180" s="10"/>
      <c r="N180" s="10"/>
      <c r="O180" s="10"/>
      <c r="P180" s="10"/>
      <c r="Q180" s="10"/>
    </row>
    <row r="181" spans="2:17">
      <c r="B181" s="10"/>
      <c r="C181" s="10"/>
      <c r="D181" s="10"/>
      <c r="E181" s="10"/>
      <c r="F181" s="10"/>
      <c r="G181" s="10"/>
      <c r="H181" s="12"/>
      <c r="I181" s="10"/>
      <c r="J181" s="10"/>
      <c r="K181" s="10"/>
      <c r="L181" s="10"/>
      <c r="M181" s="10"/>
      <c r="N181" s="10"/>
      <c r="O181" s="10"/>
      <c r="P181" s="10"/>
      <c r="Q181" s="10"/>
    </row>
    <row r="182" spans="2:17">
      <c r="B182" s="10"/>
      <c r="C182" s="10"/>
      <c r="D182" s="10"/>
      <c r="E182" s="10"/>
      <c r="F182" s="10"/>
      <c r="G182" s="10"/>
      <c r="H182" s="12"/>
      <c r="I182" s="10"/>
      <c r="J182" s="10"/>
      <c r="K182" s="10"/>
      <c r="L182" s="10"/>
      <c r="M182" s="10"/>
      <c r="N182" s="10"/>
      <c r="O182" s="10"/>
      <c r="P182" s="10"/>
      <c r="Q182" s="10"/>
    </row>
    <row r="183" spans="2:17">
      <c r="B183" s="10"/>
      <c r="C183" s="10"/>
      <c r="D183" s="10"/>
      <c r="E183" s="10"/>
      <c r="F183" s="10"/>
      <c r="G183" s="10"/>
      <c r="H183" s="12"/>
      <c r="I183" s="10"/>
      <c r="J183" s="10"/>
      <c r="K183" s="10"/>
      <c r="L183" s="10"/>
      <c r="M183" s="10"/>
      <c r="N183" s="10"/>
      <c r="O183" s="10"/>
      <c r="P183" s="10"/>
      <c r="Q183" s="10"/>
    </row>
    <row r="184" spans="2:17">
      <c r="B184" s="10"/>
      <c r="C184" s="10"/>
      <c r="D184" s="10"/>
      <c r="E184" s="10"/>
      <c r="F184" s="10"/>
      <c r="G184" s="10"/>
      <c r="H184" s="12"/>
      <c r="I184" s="10"/>
      <c r="J184" s="10"/>
      <c r="K184" s="10"/>
      <c r="L184" s="10"/>
      <c r="M184" s="10"/>
      <c r="N184" s="10"/>
      <c r="O184" s="10"/>
      <c r="P184" s="10"/>
      <c r="Q184" s="10"/>
    </row>
    <row r="185" spans="2:17">
      <c r="B185" s="10"/>
      <c r="C185" s="10"/>
      <c r="D185" s="10"/>
      <c r="E185" s="10"/>
      <c r="F185" s="10"/>
      <c r="G185" s="10"/>
      <c r="H185" s="12"/>
      <c r="I185" s="10"/>
      <c r="J185" s="10"/>
      <c r="K185" s="10"/>
      <c r="L185" s="10"/>
      <c r="M185" s="10"/>
      <c r="N185" s="10"/>
      <c r="O185" s="10"/>
      <c r="P185" s="10"/>
      <c r="Q185" s="10"/>
    </row>
    <row r="186" spans="2:17">
      <c r="B186" s="10"/>
      <c r="C186" s="10"/>
      <c r="D186" s="10"/>
      <c r="E186" s="10"/>
      <c r="F186" s="10"/>
      <c r="G186" s="10"/>
      <c r="H186" s="12"/>
      <c r="I186" s="10"/>
      <c r="J186" s="10"/>
      <c r="K186" s="10"/>
      <c r="L186" s="10"/>
      <c r="M186" s="10"/>
      <c r="N186" s="10"/>
      <c r="O186" s="10"/>
      <c r="P186" s="10"/>
      <c r="Q186" s="10"/>
    </row>
    <row r="187" spans="2:17">
      <c r="B187" s="10"/>
      <c r="C187" s="10"/>
      <c r="D187" s="10"/>
      <c r="E187" s="10"/>
      <c r="F187" s="10"/>
      <c r="G187" s="10"/>
      <c r="H187" s="12"/>
      <c r="I187" s="10"/>
      <c r="J187" s="10"/>
      <c r="K187" s="10"/>
      <c r="L187" s="10"/>
      <c r="M187" s="10"/>
      <c r="N187" s="10"/>
      <c r="O187" s="10"/>
      <c r="P187" s="10"/>
      <c r="Q187" s="10"/>
    </row>
    <row r="188" spans="2:17">
      <c r="B188" s="10"/>
      <c r="C188" s="10"/>
      <c r="D188" s="10"/>
      <c r="E188" s="10"/>
      <c r="F188" s="10"/>
      <c r="G188" s="10"/>
      <c r="H188" s="12"/>
      <c r="I188" s="10"/>
      <c r="J188" s="10"/>
      <c r="K188" s="10"/>
      <c r="L188" s="10"/>
      <c r="M188" s="10"/>
      <c r="N188" s="10"/>
      <c r="O188" s="10"/>
      <c r="P188" s="10"/>
      <c r="Q188" s="10"/>
    </row>
    <row r="189" spans="2:17">
      <c r="B189" s="10"/>
      <c r="C189" s="10"/>
      <c r="D189" s="10"/>
      <c r="E189" s="10"/>
      <c r="F189" s="10"/>
      <c r="G189" s="10"/>
      <c r="H189" s="12"/>
      <c r="I189" s="10"/>
      <c r="J189" s="10"/>
      <c r="K189" s="10"/>
      <c r="L189" s="10"/>
      <c r="M189" s="10"/>
      <c r="N189" s="10"/>
      <c r="O189" s="10"/>
      <c r="P189" s="10"/>
      <c r="Q189" s="10"/>
    </row>
    <row r="190" spans="2:17">
      <c r="B190" s="10"/>
      <c r="C190" s="10"/>
      <c r="D190" s="10"/>
      <c r="E190" s="10"/>
      <c r="F190" s="10"/>
      <c r="G190" s="10"/>
      <c r="H190" s="12"/>
      <c r="I190" s="10"/>
      <c r="J190" s="10"/>
      <c r="K190" s="10"/>
      <c r="L190" s="10"/>
      <c r="M190" s="10"/>
      <c r="N190" s="10"/>
      <c r="O190" s="10"/>
      <c r="P190" s="10"/>
      <c r="Q190" s="10"/>
    </row>
    <row r="191" spans="2:17">
      <c r="B191" s="10"/>
      <c r="C191" s="10"/>
      <c r="D191" s="10"/>
      <c r="E191" s="10"/>
      <c r="F191" s="10"/>
      <c r="G191" s="10"/>
      <c r="H191" s="12"/>
      <c r="I191" s="10"/>
      <c r="J191" s="10"/>
      <c r="K191" s="10"/>
      <c r="L191" s="10"/>
      <c r="M191" s="10"/>
      <c r="N191" s="10"/>
      <c r="O191" s="10"/>
      <c r="P191" s="10"/>
      <c r="Q191" s="10"/>
    </row>
    <row r="192" spans="2:17">
      <c r="B192" s="10"/>
      <c r="C192" s="10"/>
      <c r="D192" s="10"/>
      <c r="E192" s="10"/>
      <c r="F192" s="10"/>
      <c r="G192" s="10"/>
      <c r="H192" s="12"/>
      <c r="I192" s="10"/>
      <c r="J192" s="10"/>
      <c r="K192" s="10"/>
      <c r="L192" s="10"/>
      <c r="M192" s="10"/>
      <c r="N192" s="10"/>
      <c r="O192" s="10"/>
      <c r="P192" s="10"/>
      <c r="Q192" s="10"/>
    </row>
    <row r="193" spans="2:17">
      <c r="B193" s="10"/>
      <c r="C193" s="10"/>
      <c r="D193" s="10"/>
      <c r="E193" s="10"/>
      <c r="F193" s="10"/>
      <c r="G193" s="10"/>
      <c r="H193" s="12"/>
      <c r="I193" s="10"/>
      <c r="J193" s="10"/>
      <c r="K193" s="10"/>
      <c r="L193" s="10"/>
      <c r="M193" s="10"/>
      <c r="N193" s="10"/>
      <c r="O193" s="10"/>
      <c r="P193" s="10"/>
      <c r="Q193" s="10"/>
    </row>
    <row r="194" spans="2:17">
      <c r="B194" s="10"/>
      <c r="C194" s="10"/>
      <c r="D194" s="10"/>
      <c r="E194" s="10"/>
      <c r="F194" s="10"/>
      <c r="G194" s="10"/>
      <c r="H194" s="12"/>
      <c r="I194" s="10"/>
      <c r="J194" s="10"/>
      <c r="K194" s="10"/>
      <c r="L194" s="10"/>
      <c r="M194" s="10"/>
      <c r="N194" s="10"/>
      <c r="O194" s="10"/>
      <c r="P194" s="10"/>
      <c r="Q194" s="10"/>
    </row>
    <row r="195" spans="2:17">
      <c r="B195" s="10"/>
      <c r="C195" s="10"/>
      <c r="D195" s="10"/>
      <c r="E195" s="10"/>
      <c r="F195" s="10"/>
      <c r="G195" s="10"/>
      <c r="H195" s="12"/>
      <c r="I195" s="10"/>
      <c r="J195" s="10"/>
      <c r="K195" s="10"/>
      <c r="L195" s="10"/>
      <c r="M195" s="10"/>
      <c r="N195" s="10"/>
      <c r="O195" s="10"/>
      <c r="P195" s="10"/>
      <c r="Q195" s="10"/>
    </row>
    <row r="196" spans="2:17">
      <c r="B196" s="10"/>
      <c r="C196" s="10"/>
      <c r="D196" s="10"/>
      <c r="E196" s="10"/>
      <c r="F196" s="10"/>
      <c r="G196" s="10"/>
      <c r="H196" s="12"/>
      <c r="I196" s="10"/>
      <c r="J196" s="10"/>
      <c r="K196" s="10"/>
      <c r="L196" s="10"/>
      <c r="M196" s="10"/>
      <c r="N196" s="10"/>
      <c r="O196" s="10"/>
      <c r="P196" s="10"/>
      <c r="Q196" s="10"/>
    </row>
    <row r="197" spans="2:17">
      <c r="B197" s="10"/>
      <c r="C197" s="10"/>
      <c r="D197" s="10"/>
      <c r="E197" s="10"/>
      <c r="F197" s="10"/>
      <c r="G197" s="10"/>
      <c r="H197" s="12"/>
      <c r="I197" s="10"/>
      <c r="J197" s="10"/>
      <c r="K197" s="10"/>
      <c r="L197" s="10"/>
      <c r="M197" s="10"/>
      <c r="N197" s="10"/>
      <c r="O197" s="10"/>
      <c r="P197" s="10"/>
      <c r="Q197" s="10"/>
    </row>
    <row r="198" spans="2:17">
      <c r="B198" s="10"/>
      <c r="C198" s="10"/>
      <c r="D198" s="10"/>
      <c r="E198" s="10"/>
      <c r="F198" s="10"/>
      <c r="G198" s="10"/>
      <c r="H198" s="12"/>
      <c r="I198" s="10"/>
      <c r="J198" s="10"/>
      <c r="K198" s="10"/>
      <c r="L198" s="10"/>
      <c r="M198" s="10"/>
      <c r="N198" s="10"/>
      <c r="O198" s="10"/>
      <c r="P198" s="10"/>
      <c r="Q198" s="10"/>
    </row>
    <row r="199" spans="2:17">
      <c r="B199" s="10"/>
      <c r="C199" s="10"/>
      <c r="D199" s="10"/>
      <c r="E199" s="10"/>
      <c r="F199" s="10"/>
      <c r="G199" s="10"/>
      <c r="H199" s="12"/>
      <c r="I199" s="10"/>
      <c r="J199" s="10"/>
      <c r="K199" s="10"/>
      <c r="L199" s="10"/>
      <c r="M199" s="10"/>
      <c r="N199" s="10"/>
      <c r="O199" s="10"/>
      <c r="P199" s="10"/>
      <c r="Q199" s="10"/>
    </row>
    <row r="200" spans="2:17">
      <c r="B200" s="10"/>
      <c r="C200" s="10"/>
      <c r="D200" s="10"/>
      <c r="E200" s="10"/>
      <c r="F200" s="10"/>
      <c r="G200" s="10"/>
      <c r="H200" s="12"/>
      <c r="I200" s="10"/>
      <c r="J200" s="10"/>
      <c r="K200" s="10"/>
      <c r="L200" s="10"/>
      <c r="M200" s="10"/>
      <c r="N200" s="10"/>
      <c r="O200" s="10"/>
      <c r="P200" s="10"/>
      <c r="Q200" s="10"/>
    </row>
    <row r="201" spans="2:17">
      <c r="B201" s="10"/>
      <c r="C201" s="10"/>
      <c r="D201" s="10"/>
      <c r="E201" s="10"/>
      <c r="F201" s="10"/>
      <c r="G201" s="10"/>
      <c r="H201" s="12"/>
      <c r="I201" s="10"/>
      <c r="J201" s="10"/>
      <c r="K201" s="10"/>
      <c r="L201" s="10"/>
      <c r="M201" s="10"/>
      <c r="N201" s="10"/>
      <c r="O201" s="10"/>
      <c r="P201" s="10"/>
      <c r="Q201" s="10"/>
    </row>
    <row r="202" spans="2:17">
      <c r="B202" s="10"/>
      <c r="C202" s="10"/>
      <c r="D202" s="10"/>
      <c r="E202" s="10"/>
      <c r="F202" s="10"/>
      <c r="G202" s="10"/>
      <c r="H202" s="12"/>
      <c r="I202" s="10"/>
      <c r="J202" s="10"/>
      <c r="K202" s="10"/>
      <c r="L202" s="10"/>
      <c r="M202" s="10"/>
      <c r="N202" s="10"/>
      <c r="O202" s="10"/>
      <c r="P202" s="10"/>
      <c r="Q202" s="10"/>
    </row>
    <row r="203" spans="2:17">
      <c r="B203" s="10"/>
      <c r="C203" s="10"/>
      <c r="D203" s="10"/>
      <c r="E203" s="10"/>
      <c r="F203" s="10"/>
      <c r="G203" s="10"/>
      <c r="H203" s="12"/>
      <c r="I203" s="10"/>
      <c r="J203" s="10"/>
      <c r="K203" s="10"/>
      <c r="L203" s="10"/>
      <c r="M203" s="10"/>
      <c r="N203" s="10"/>
      <c r="O203" s="10"/>
      <c r="P203" s="10"/>
      <c r="Q203" s="10"/>
    </row>
    <row r="204" spans="2:17">
      <c r="B204" s="10"/>
      <c r="C204" s="10"/>
      <c r="D204" s="10"/>
      <c r="E204" s="10"/>
      <c r="F204" s="10"/>
      <c r="G204" s="10"/>
      <c r="H204" s="12"/>
      <c r="I204" s="10"/>
      <c r="J204" s="10"/>
      <c r="K204" s="10"/>
      <c r="L204" s="10"/>
      <c r="M204" s="10"/>
      <c r="N204" s="10"/>
      <c r="O204" s="10"/>
      <c r="P204" s="10"/>
      <c r="Q204" s="10"/>
    </row>
    <row r="205" spans="2:17">
      <c r="B205" s="10"/>
      <c r="C205" s="10"/>
      <c r="D205" s="10"/>
      <c r="E205" s="10"/>
      <c r="F205" s="10"/>
      <c r="G205" s="10"/>
      <c r="H205" s="12"/>
      <c r="I205" s="10"/>
      <c r="J205" s="10"/>
      <c r="K205" s="10"/>
      <c r="L205" s="10"/>
      <c r="M205" s="10"/>
      <c r="N205" s="10"/>
      <c r="O205" s="10"/>
      <c r="P205" s="10"/>
      <c r="Q205" s="10"/>
    </row>
    <row r="206" spans="2:17">
      <c r="B206" s="10"/>
      <c r="C206" s="10"/>
      <c r="D206" s="10"/>
      <c r="E206" s="10"/>
      <c r="F206" s="10"/>
      <c r="G206" s="10"/>
      <c r="H206" s="12"/>
      <c r="I206" s="10"/>
      <c r="J206" s="10"/>
      <c r="K206" s="10"/>
      <c r="L206" s="10"/>
      <c r="M206" s="10"/>
      <c r="N206" s="10"/>
      <c r="O206" s="10"/>
      <c r="P206" s="10"/>
      <c r="Q206" s="10"/>
    </row>
    <row r="207" spans="2:17">
      <c r="B207" s="10"/>
      <c r="C207" s="10"/>
      <c r="D207" s="10"/>
      <c r="E207" s="10"/>
      <c r="F207" s="10"/>
      <c r="G207" s="10"/>
      <c r="H207" s="12"/>
      <c r="I207" s="10"/>
      <c r="J207" s="10"/>
      <c r="K207" s="10"/>
      <c r="L207" s="10"/>
      <c r="M207" s="10"/>
      <c r="N207" s="10"/>
      <c r="O207" s="10"/>
      <c r="P207" s="10"/>
      <c r="Q207" s="10"/>
    </row>
    <row r="208" spans="2:17">
      <c r="B208" s="10"/>
      <c r="C208" s="10"/>
      <c r="D208" s="10"/>
      <c r="E208" s="10"/>
      <c r="F208" s="10"/>
      <c r="G208" s="10"/>
      <c r="H208" s="12"/>
      <c r="I208" s="10"/>
      <c r="J208" s="10"/>
      <c r="K208" s="10"/>
      <c r="L208" s="10"/>
      <c r="M208" s="10"/>
      <c r="N208" s="10"/>
      <c r="O208" s="10"/>
      <c r="P208" s="10"/>
      <c r="Q208" s="10"/>
    </row>
    <row r="209" spans="2:17">
      <c r="B209" s="10"/>
      <c r="C209" s="10"/>
      <c r="D209" s="10"/>
      <c r="E209" s="10"/>
      <c r="F209" s="10"/>
      <c r="G209" s="10"/>
      <c r="H209" s="12"/>
      <c r="I209" s="10"/>
      <c r="J209" s="10"/>
      <c r="K209" s="10"/>
      <c r="L209" s="10"/>
      <c r="M209" s="10"/>
      <c r="N209" s="10"/>
      <c r="O209" s="10"/>
      <c r="P209" s="10"/>
      <c r="Q209" s="10"/>
    </row>
    <row r="210" spans="2:17">
      <c r="B210" s="10"/>
      <c r="C210" s="10"/>
      <c r="D210" s="10"/>
      <c r="E210" s="10"/>
      <c r="F210" s="10"/>
      <c r="G210" s="10"/>
      <c r="H210" s="12"/>
      <c r="I210" s="10"/>
      <c r="J210" s="10"/>
      <c r="K210" s="10"/>
      <c r="L210" s="10"/>
      <c r="M210" s="10"/>
      <c r="N210" s="10"/>
      <c r="O210" s="10"/>
      <c r="P210" s="10"/>
      <c r="Q210" s="10"/>
    </row>
    <row r="211" spans="2:17">
      <c r="B211" s="10"/>
      <c r="C211" s="10"/>
      <c r="D211" s="10"/>
      <c r="E211" s="10"/>
      <c r="F211" s="10"/>
      <c r="G211" s="10"/>
      <c r="H211" s="12"/>
      <c r="I211" s="10"/>
      <c r="J211" s="10"/>
      <c r="K211" s="10"/>
      <c r="L211" s="10"/>
      <c r="M211" s="10"/>
      <c r="N211" s="10"/>
      <c r="O211" s="10"/>
      <c r="P211" s="10"/>
      <c r="Q211" s="10"/>
    </row>
    <row r="212" spans="2:17">
      <c r="B212" s="10"/>
      <c r="C212" s="10"/>
      <c r="D212" s="10"/>
      <c r="E212" s="10"/>
      <c r="F212" s="10"/>
      <c r="G212" s="10"/>
      <c r="H212" s="12"/>
      <c r="I212" s="10"/>
      <c r="J212" s="10"/>
      <c r="K212" s="10"/>
      <c r="L212" s="10"/>
      <c r="M212" s="10"/>
      <c r="N212" s="10"/>
      <c r="O212" s="10"/>
      <c r="P212" s="10"/>
      <c r="Q212" s="10"/>
    </row>
    <row r="213" spans="2:17">
      <c r="B213" s="10"/>
      <c r="C213" s="10"/>
      <c r="D213" s="10"/>
      <c r="E213" s="10"/>
      <c r="F213" s="10"/>
      <c r="G213" s="10"/>
      <c r="H213" s="12"/>
      <c r="I213" s="10"/>
      <c r="J213" s="10"/>
      <c r="K213" s="10"/>
      <c r="L213" s="10"/>
      <c r="M213" s="10"/>
      <c r="N213" s="10"/>
      <c r="O213" s="10"/>
      <c r="P213" s="10"/>
      <c r="Q213" s="10"/>
    </row>
    <row r="214" spans="2:17">
      <c r="B214" s="10"/>
      <c r="C214" s="10"/>
      <c r="D214" s="10"/>
      <c r="E214" s="10"/>
      <c r="F214" s="10"/>
      <c r="G214" s="10"/>
      <c r="H214" s="12"/>
      <c r="I214" s="10"/>
      <c r="J214" s="10"/>
      <c r="K214" s="10"/>
      <c r="L214" s="10"/>
      <c r="M214" s="10"/>
      <c r="N214" s="10"/>
      <c r="O214" s="10"/>
      <c r="P214" s="10"/>
      <c r="Q214" s="10"/>
    </row>
    <row r="215" spans="2:17">
      <c r="B215" s="10"/>
      <c r="C215" s="10"/>
      <c r="D215" s="10"/>
      <c r="E215" s="10"/>
      <c r="F215" s="10"/>
      <c r="G215" s="10"/>
      <c r="H215" s="12"/>
      <c r="I215" s="10"/>
      <c r="J215" s="10"/>
      <c r="K215" s="10"/>
      <c r="L215" s="10"/>
      <c r="M215" s="10"/>
      <c r="N215" s="10"/>
      <c r="O215" s="10"/>
      <c r="P215" s="10"/>
      <c r="Q215" s="10"/>
    </row>
    <row r="216" spans="2:17">
      <c r="B216" s="10"/>
      <c r="C216" s="10"/>
      <c r="D216" s="10"/>
      <c r="E216" s="10"/>
      <c r="F216" s="10"/>
      <c r="G216" s="10"/>
      <c r="H216" s="12"/>
      <c r="I216" s="10"/>
      <c r="J216" s="10"/>
      <c r="K216" s="10"/>
      <c r="L216" s="10"/>
      <c r="M216" s="10"/>
      <c r="N216" s="10"/>
      <c r="O216" s="10"/>
      <c r="P216" s="10"/>
      <c r="Q216" s="10"/>
    </row>
    <row r="217" spans="2:17">
      <c r="B217" s="10"/>
      <c r="C217" s="10"/>
      <c r="D217" s="10"/>
      <c r="E217" s="10"/>
      <c r="F217" s="10"/>
      <c r="G217" s="10"/>
      <c r="H217" s="12"/>
      <c r="I217" s="10"/>
      <c r="J217" s="10"/>
      <c r="K217" s="10"/>
      <c r="L217" s="10"/>
      <c r="M217" s="10"/>
      <c r="N217" s="10"/>
      <c r="O217" s="10"/>
      <c r="P217" s="10"/>
      <c r="Q217" s="10"/>
    </row>
    <row r="218" spans="2:17">
      <c r="B218" s="10"/>
      <c r="C218" s="10"/>
      <c r="D218" s="10"/>
      <c r="E218" s="10"/>
      <c r="F218" s="10"/>
      <c r="G218" s="10"/>
      <c r="H218" s="12"/>
      <c r="I218" s="10"/>
      <c r="J218" s="10"/>
      <c r="K218" s="10"/>
      <c r="L218" s="10"/>
      <c r="M218" s="10"/>
      <c r="N218" s="10"/>
      <c r="O218" s="10"/>
      <c r="P218" s="10"/>
      <c r="Q218" s="10"/>
    </row>
    <row r="219" spans="2:17">
      <c r="B219" s="10"/>
      <c r="C219" s="10"/>
      <c r="D219" s="10"/>
      <c r="E219" s="10"/>
      <c r="F219" s="10"/>
      <c r="G219" s="10"/>
      <c r="H219" s="12"/>
      <c r="I219" s="10"/>
      <c r="J219" s="10"/>
      <c r="K219" s="10"/>
      <c r="L219" s="10"/>
      <c r="M219" s="10"/>
      <c r="N219" s="10"/>
      <c r="O219" s="10"/>
      <c r="P219" s="10"/>
      <c r="Q219" s="10"/>
    </row>
    <row r="220" spans="2:17">
      <c r="B220" s="10"/>
      <c r="C220" s="10"/>
      <c r="D220" s="10"/>
      <c r="E220" s="10"/>
      <c r="F220" s="10"/>
      <c r="G220" s="10"/>
      <c r="H220" s="12"/>
      <c r="I220" s="10"/>
      <c r="J220" s="10"/>
      <c r="K220" s="10"/>
      <c r="L220" s="10"/>
      <c r="M220" s="10"/>
      <c r="N220" s="10"/>
      <c r="O220" s="10"/>
      <c r="P220" s="10"/>
      <c r="Q220" s="10"/>
    </row>
    <row r="221" spans="2:17">
      <c r="B221" s="10"/>
      <c r="C221" s="10"/>
      <c r="D221" s="10"/>
      <c r="E221" s="10"/>
      <c r="F221" s="10"/>
      <c r="G221" s="10"/>
      <c r="H221" s="12"/>
      <c r="I221" s="10"/>
      <c r="J221" s="10"/>
      <c r="K221" s="10"/>
      <c r="L221" s="10"/>
      <c r="M221" s="10"/>
      <c r="N221" s="10"/>
      <c r="O221" s="10"/>
      <c r="P221" s="10"/>
      <c r="Q221" s="10"/>
    </row>
    <row r="222" spans="2:17">
      <c r="B222" s="10"/>
      <c r="C222" s="10"/>
      <c r="D222" s="10"/>
      <c r="E222" s="10"/>
      <c r="F222" s="10"/>
      <c r="G222" s="10"/>
      <c r="H222" s="12"/>
      <c r="I222" s="10"/>
      <c r="J222" s="10"/>
      <c r="K222" s="10"/>
      <c r="L222" s="10"/>
      <c r="M222" s="10"/>
      <c r="N222" s="10"/>
      <c r="O222" s="10"/>
      <c r="P222" s="10"/>
      <c r="Q222" s="10"/>
    </row>
    <row r="223" spans="2:17">
      <c r="B223" s="10"/>
      <c r="C223" s="10"/>
      <c r="D223" s="10"/>
      <c r="E223" s="10"/>
      <c r="F223" s="10"/>
      <c r="G223" s="10"/>
      <c r="H223" s="12"/>
      <c r="I223" s="10"/>
      <c r="J223" s="10"/>
      <c r="K223" s="10"/>
      <c r="L223" s="10"/>
      <c r="M223" s="10"/>
      <c r="N223" s="10"/>
      <c r="O223" s="10"/>
      <c r="P223" s="10"/>
      <c r="Q223" s="10"/>
    </row>
    <row r="224" spans="2:17">
      <c r="B224" s="10"/>
      <c r="C224" s="10"/>
      <c r="D224" s="10"/>
      <c r="E224" s="10"/>
      <c r="F224" s="10"/>
      <c r="G224" s="10"/>
      <c r="H224" s="12"/>
      <c r="I224" s="10"/>
      <c r="J224" s="10"/>
      <c r="K224" s="10"/>
      <c r="L224" s="10"/>
      <c r="M224" s="10"/>
      <c r="N224" s="10"/>
      <c r="O224" s="10"/>
      <c r="P224" s="10"/>
      <c r="Q224" s="10"/>
    </row>
    <row r="225" spans="2:17">
      <c r="B225" s="10"/>
      <c r="C225" s="10"/>
      <c r="D225" s="10"/>
      <c r="E225" s="10"/>
      <c r="F225" s="10"/>
      <c r="G225" s="10"/>
      <c r="H225" s="12"/>
      <c r="I225" s="10"/>
      <c r="J225" s="10"/>
      <c r="K225" s="10"/>
      <c r="L225" s="10"/>
      <c r="M225" s="10"/>
      <c r="N225" s="10"/>
      <c r="O225" s="10"/>
      <c r="P225" s="10"/>
      <c r="Q225" s="10"/>
    </row>
    <row r="226" spans="2:17">
      <c r="B226" s="10"/>
      <c r="C226" s="10"/>
      <c r="D226" s="10"/>
      <c r="E226" s="10"/>
      <c r="F226" s="10"/>
      <c r="G226" s="10"/>
      <c r="H226" s="12"/>
      <c r="I226" s="10"/>
      <c r="J226" s="10"/>
      <c r="K226" s="10"/>
      <c r="L226" s="10"/>
      <c r="M226" s="10"/>
      <c r="N226" s="10"/>
      <c r="O226" s="10"/>
      <c r="P226" s="10"/>
      <c r="Q226" s="10"/>
    </row>
    <row r="227" spans="2:17">
      <c r="B227" s="10"/>
      <c r="C227" s="10"/>
      <c r="D227" s="10"/>
      <c r="E227" s="10"/>
      <c r="F227" s="10"/>
      <c r="G227" s="10"/>
      <c r="H227" s="12"/>
      <c r="I227" s="10"/>
      <c r="J227" s="10"/>
      <c r="K227" s="10"/>
      <c r="L227" s="10"/>
      <c r="M227" s="10"/>
      <c r="N227" s="10"/>
      <c r="O227" s="10"/>
      <c r="P227" s="10"/>
      <c r="Q227" s="10"/>
    </row>
    <row r="228" spans="2:17">
      <c r="B228" s="10"/>
      <c r="C228" s="10"/>
      <c r="D228" s="10"/>
      <c r="E228" s="10"/>
      <c r="F228" s="10"/>
      <c r="G228" s="10"/>
      <c r="H228" s="12"/>
      <c r="I228" s="10"/>
      <c r="J228" s="10"/>
      <c r="K228" s="10"/>
      <c r="L228" s="10"/>
      <c r="M228" s="10"/>
      <c r="N228" s="10"/>
      <c r="O228" s="10"/>
      <c r="P228" s="10"/>
      <c r="Q228" s="10"/>
    </row>
    <row r="229" spans="2:17">
      <c r="B229" s="10"/>
      <c r="C229" s="10"/>
      <c r="D229" s="10"/>
      <c r="E229" s="10"/>
      <c r="F229" s="10"/>
      <c r="G229" s="10"/>
      <c r="H229" s="12"/>
      <c r="I229" s="10"/>
      <c r="J229" s="10"/>
      <c r="K229" s="10"/>
      <c r="L229" s="10"/>
      <c r="M229" s="10"/>
      <c r="N229" s="10"/>
      <c r="O229" s="10"/>
      <c r="P229" s="10"/>
      <c r="Q229" s="10"/>
    </row>
    <row r="230" spans="2:17">
      <c r="B230" s="10"/>
      <c r="C230" s="10"/>
      <c r="D230" s="10"/>
      <c r="E230" s="10"/>
      <c r="F230" s="10"/>
      <c r="G230" s="10"/>
      <c r="H230" s="12"/>
      <c r="I230" s="10"/>
      <c r="J230" s="10"/>
      <c r="K230" s="10"/>
      <c r="L230" s="10"/>
      <c r="M230" s="10"/>
      <c r="N230" s="10"/>
      <c r="O230" s="10"/>
      <c r="P230" s="10"/>
      <c r="Q230" s="10"/>
    </row>
    <row r="231" spans="2:17">
      <c r="B231" s="10"/>
      <c r="C231" s="10"/>
      <c r="D231" s="10"/>
      <c r="E231" s="10"/>
      <c r="F231" s="10"/>
      <c r="G231" s="10"/>
      <c r="H231" s="12"/>
      <c r="I231" s="10"/>
      <c r="J231" s="10"/>
      <c r="K231" s="10"/>
      <c r="L231" s="10"/>
      <c r="M231" s="10"/>
      <c r="N231" s="10"/>
      <c r="O231" s="10"/>
      <c r="P231" s="10"/>
      <c r="Q231" s="10"/>
    </row>
    <row r="232" spans="2:17">
      <c r="B232" s="10"/>
      <c r="C232" s="10"/>
      <c r="D232" s="10"/>
      <c r="E232" s="10"/>
      <c r="F232" s="10"/>
      <c r="G232" s="10"/>
      <c r="H232" s="12"/>
      <c r="I232" s="10"/>
      <c r="J232" s="10"/>
      <c r="K232" s="10"/>
      <c r="L232" s="10"/>
      <c r="M232" s="10"/>
      <c r="N232" s="10"/>
      <c r="O232" s="10"/>
      <c r="P232" s="10"/>
      <c r="Q232" s="10"/>
    </row>
    <row r="233" spans="2:17">
      <c r="B233" s="10"/>
      <c r="C233" s="10"/>
      <c r="D233" s="10"/>
      <c r="E233" s="10"/>
      <c r="F233" s="10"/>
      <c r="G233" s="10"/>
      <c r="H233" s="12"/>
      <c r="I233" s="10"/>
      <c r="J233" s="10"/>
      <c r="K233" s="10"/>
      <c r="L233" s="10"/>
      <c r="M233" s="10"/>
      <c r="N233" s="10"/>
      <c r="O233" s="10"/>
      <c r="P233" s="10"/>
      <c r="Q233" s="10"/>
    </row>
    <row r="234" spans="2:17">
      <c r="B234" s="10"/>
      <c r="C234" s="10"/>
      <c r="D234" s="10"/>
      <c r="E234" s="10"/>
      <c r="F234" s="10"/>
      <c r="G234" s="10"/>
      <c r="H234" s="12"/>
      <c r="I234" s="10"/>
      <c r="J234" s="10"/>
      <c r="K234" s="10"/>
      <c r="L234" s="10"/>
      <c r="M234" s="10"/>
      <c r="N234" s="10"/>
      <c r="O234" s="10"/>
      <c r="P234" s="10"/>
      <c r="Q234" s="10"/>
    </row>
    <row r="235" spans="2:17">
      <c r="B235" s="10"/>
      <c r="C235" s="10"/>
      <c r="D235" s="10"/>
      <c r="E235" s="10"/>
      <c r="F235" s="10"/>
      <c r="G235" s="10"/>
      <c r="H235" s="12"/>
      <c r="I235" s="10"/>
      <c r="J235" s="10"/>
      <c r="K235" s="10"/>
      <c r="L235" s="10"/>
      <c r="M235" s="10"/>
      <c r="N235" s="10"/>
      <c r="O235" s="10"/>
      <c r="P235" s="10"/>
      <c r="Q235" s="10"/>
    </row>
    <row r="236" spans="2:17">
      <c r="B236" s="10"/>
      <c r="C236" s="10"/>
      <c r="D236" s="10"/>
      <c r="E236" s="10"/>
      <c r="F236" s="10"/>
      <c r="G236" s="10"/>
      <c r="H236" s="12"/>
      <c r="I236" s="10"/>
      <c r="J236" s="10"/>
      <c r="K236" s="10"/>
      <c r="L236" s="10"/>
      <c r="M236" s="10"/>
      <c r="N236" s="10"/>
      <c r="O236" s="10"/>
      <c r="P236" s="10"/>
      <c r="Q236" s="10"/>
    </row>
    <row r="237" spans="2:17">
      <c r="B237" s="10"/>
      <c r="C237" s="10"/>
      <c r="D237" s="10"/>
      <c r="E237" s="10"/>
      <c r="F237" s="10"/>
      <c r="G237" s="10"/>
      <c r="H237" s="12"/>
      <c r="I237" s="10"/>
      <c r="J237" s="10"/>
      <c r="K237" s="10"/>
      <c r="L237" s="10"/>
      <c r="M237" s="10"/>
      <c r="N237" s="10"/>
      <c r="O237" s="10"/>
      <c r="P237" s="10"/>
      <c r="Q237" s="10"/>
    </row>
    <row r="238" spans="2:17">
      <c r="B238" s="10"/>
      <c r="C238" s="10"/>
      <c r="D238" s="10"/>
      <c r="E238" s="10"/>
      <c r="F238" s="10"/>
      <c r="G238" s="10"/>
      <c r="H238" s="12"/>
      <c r="I238" s="10"/>
      <c r="J238" s="10"/>
      <c r="K238" s="10"/>
      <c r="L238" s="10"/>
      <c r="M238" s="10"/>
      <c r="N238" s="10"/>
      <c r="O238" s="10"/>
      <c r="P238" s="10"/>
      <c r="Q238" s="10"/>
    </row>
    <row r="239" spans="2:17">
      <c r="B239" s="10"/>
      <c r="C239" s="10"/>
      <c r="D239" s="10"/>
      <c r="E239" s="10"/>
      <c r="F239" s="10"/>
      <c r="G239" s="10"/>
      <c r="H239" s="12"/>
      <c r="I239" s="10"/>
      <c r="J239" s="10"/>
      <c r="K239" s="10"/>
      <c r="L239" s="10"/>
      <c r="M239" s="10"/>
      <c r="N239" s="10"/>
      <c r="O239" s="10"/>
      <c r="P239" s="10"/>
      <c r="Q239" s="10"/>
    </row>
    <row r="240" spans="2:17">
      <c r="B240" s="10"/>
      <c r="C240" s="10"/>
      <c r="D240" s="10"/>
      <c r="E240" s="10"/>
      <c r="F240" s="10"/>
      <c r="G240" s="10"/>
      <c r="H240" s="12"/>
      <c r="I240" s="10"/>
      <c r="J240" s="10"/>
      <c r="K240" s="10"/>
      <c r="L240" s="10"/>
      <c r="M240" s="10"/>
      <c r="N240" s="10"/>
      <c r="O240" s="10"/>
      <c r="P240" s="10"/>
      <c r="Q240" s="10"/>
    </row>
    <row r="241" spans="2:17">
      <c r="B241" s="10"/>
      <c r="C241" s="10"/>
      <c r="D241" s="10"/>
      <c r="E241" s="10"/>
      <c r="F241" s="10"/>
      <c r="G241" s="10"/>
      <c r="H241" s="12"/>
      <c r="I241" s="10"/>
      <c r="J241" s="10"/>
      <c r="K241" s="10"/>
      <c r="L241" s="10"/>
      <c r="M241" s="10"/>
      <c r="N241" s="10"/>
      <c r="O241" s="10"/>
      <c r="P241" s="10"/>
      <c r="Q241" s="10"/>
    </row>
    <row r="242" spans="2:17">
      <c r="B242" s="10"/>
      <c r="C242" s="10"/>
      <c r="D242" s="10"/>
      <c r="E242" s="10"/>
      <c r="F242" s="10"/>
      <c r="G242" s="10"/>
      <c r="H242" s="12"/>
      <c r="I242" s="10"/>
      <c r="J242" s="10"/>
      <c r="K242" s="10"/>
      <c r="L242" s="10"/>
      <c r="M242" s="10"/>
      <c r="N242" s="10"/>
      <c r="O242" s="10"/>
      <c r="P242" s="10"/>
      <c r="Q242" s="10"/>
    </row>
    <row r="243" spans="2:17">
      <c r="B243" s="10"/>
      <c r="C243" s="10"/>
      <c r="D243" s="10"/>
      <c r="E243" s="10"/>
      <c r="F243" s="10"/>
      <c r="G243" s="10"/>
      <c r="H243" s="12"/>
      <c r="I243" s="10"/>
      <c r="J243" s="10"/>
      <c r="K243" s="10"/>
      <c r="L243" s="10"/>
      <c r="M243" s="10"/>
      <c r="N243" s="10"/>
      <c r="O243" s="10"/>
      <c r="P243" s="10"/>
      <c r="Q243" s="10"/>
    </row>
    <row r="244" spans="2:17">
      <c r="B244" s="10"/>
      <c r="C244" s="10"/>
      <c r="D244" s="10"/>
      <c r="E244" s="10"/>
      <c r="F244" s="10"/>
      <c r="G244" s="10"/>
      <c r="H244" s="12"/>
      <c r="I244" s="10"/>
      <c r="J244" s="10"/>
      <c r="K244" s="10"/>
      <c r="L244" s="10"/>
      <c r="M244" s="10"/>
      <c r="N244" s="10"/>
      <c r="O244" s="10"/>
      <c r="P244" s="10"/>
      <c r="Q244" s="10"/>
    </row>
    <row r="245" spans="2:17">
      <c r="B245" s="10"/>
      <c r="C245" s="10"/>
      <c r="D245" s="10"/>
      <c r="E245" s="10"/>
      <c r="F245" s="10"/>
      <c r="G245" s="10"/>
      <c r="H245" s="12"/>
      <c r="I245" s="10"/>
      <c r="J245" s="10"/>
      <c r="K245" s="10"/>
      <c r="L245" s="10"/>
      <c r="M245" s="10"/>
      <c r="N245" s="10"/>
      <c r="O245" s="10"/>
      <c r="P245" s="10"/>
      <c r="Q245" s="10"/>
    </row>
    <row r="246" spans="2:17">
      <c r="B246" s="10"/>
      <c r="C246" s="10"/>
      <c r="D246" s="10"/>
      <c r="E246" s="10"/>
      <c r="F246" s="10"/>
      <c r="G246" s="10"/>
      <c r="H246" s="12"/>
      <c r="I246" s="10"/>
      <c r="J246" s="10"/>
      <c r="K246" s="10"/>
      <c r="L246" s="10"/>
      <c r="M246" s="10"/>
      <c r="N246" s="10"/>
      <c r="O246" s="10"/>
      <c r="P246" s="10"/>
      <c r="Q246" s="10"/>
    </row>
    <row r="247" spans="2:17">
      <c r="B247" s="10"/>
      <c r="C247" s="10"/>
      <c r="D247" s="10"/>
      <c r="E247" s="10"/>
      <c r="F247" s="10"/>
      <c r="G247" s="10"/>
      <c r="H247" s="12"/>
      <c r="I247" s="10"/>
      <c r="J247" s="10"/>
      <c r="K247" s="10"/>
      <c r="L247" s="10"/>
      <c r="M247" s="10"/>
      <c r="N247" s="10"/>
      <c r="O247" s="10"/>
      <c r="P247" s="10"/>
      <c r="Q247" s="10"/>
    </row>
    <row r="248" spans="2:17">
      <c r="B248" s="10"/>
      <c r="C248" s="10"/>
      <c r="D248" s="10"/>
      <c r="E248" s="10"/>
      <c r="F248" s="10"/>
      <c r="G248" s="10"/>
      <c r="H248" s="12"/>
      <c r="I248" s="10"/>
      <c r="J248" s="10"/>
      <c r="K248" s="10"/>
      <c r="L248" s="10"/>
      <c r="M248" s="10"/>
      <c r="N248" s="10"/>
      <c r="O248" s="10"/>
      <c r="P248" s="10"/>
      <c r="Q248" s="10"/>
    </row>
    <row r="249" spans="2:17">
      <c r="B249" s="10"/>
      <c r="C249" s="10"/>
      <c r="D249" s="10"/>
      <c r="E249" s="10"/>
      <c r="F249" s="10"/>
      <c r="G249" s="10"/>
      <c r="H249" s="12"/>
      <c r="I249" s="10"/>
      <c r="J249" s="10"/>
      <c r="K249" s="10"/>
      <c r="L249" s="10"/>
      <c r="M249" s="10"/>
      <c r="N249" s="10"/>
      <c r="O249" s="10"/>
      <c r="P249" s="10"/>
      <c r="Q249" s="10"/>
    </row>
    <row r="250" spans="2:17">
      <c r="B250" s="10"/>
      <c r="C250" s="10"/>
      <c r="D250" s="10"/>
      <c r="E250" s="10"/>
      <c r="F250" s="10"/>
      <c r="G250" s="10"/>
      <c r="H250" s="12"/>
      <c r="I250" s="10"/>
      <c r="J250" s="10"/>
      <c r="K250" s="10"/>
      <c r="L250" s="10"/>
      <c r="M250" s="10"/>
      <c r="N250" s="10"/>
      <c r="O250" s="10"/>
      <c r="P250" s="10"/>
      <c r="Q250" s="10"/>
    </row>
    <row r="251" spans="2:17">
      <c r="B251" s="10"/>
      <c r="C251" s="10"/>
      <c r="D251" s="10"/>
      <c r="E251" s="10"/>
      <c r="F251" s="10"/>
      <c r="G251" s="10"/>
      <c r="H251" s="12"/>
      <c r="I251" s="10"/>
      <c r="J251" s="10"/>
      <c r="K251" s="10"/>
      <c r="L251" s="10"/>
      <c r="M251" s="10"/>
      <c r="N251" s="10"/>
      <c r="O251" s="10"/>
      <c r="P251" s="10"/>
      <c r="Q251" s="10"/>
    </row>
    <row r="252" spans="2:17">
      <c r="B252" s="10"/>
      <c r="C252" s="10"/>
      <c r="D252" s="10"/>
      <c r="E252" s="10"/>
      <c r="F252" s="10"/>
      <c r="G252" s="10"/>
      <c r="H252" s="12"/>
      <c r="I252" s="10"/>
      <c r="J252" s="10"/>
      <c r="K252" s="10"/>
      <c r="L252" s="10"/>
      <c r="M252" s="10"/>
      <c r="N252" s="10"/>
      <c r="O252" s="10"/>
      <c r="P252" s="10"/>
      <c r="Q252" s="10"/>
    </row>
    <row r="253" spans="2:17">
      <c r="B253" s="10"/>
      <c r="C253" s="10"/>
      <c r="D253" s="10"/>
      <c r="E253" s="10"/>
      <c r="F253" s="10"/>
      <c r="G253" s="10"/>
      <c r="H253" s="12"/>
      <c r="I253" s="10"/>
      <c r="J253" s="10"/>
      <c r="K253" s="10"/>
      <c r="L253" s="10"/>
      <c r="M253" s="10"/>
      <c r="N253" s="10"/>
      <c r="O253" s="10"/>
      <c r="P253" s="10"/>
      <c r="Q253" s="10"/>
    </row>
    <row r="254" spans="2:17">
      <c r="B254" s="10"/>
      <c r="C254" s="10"/>
      <c r="D254" s="10"/>
      <c r="E254" s="10"/>
      <c r="F254" s="10"/>
      <c r="G254" s="10"/>
      <c r="H254" s="12"/>
      <c r="I254" s="10"/>
      <c r="J254" s="10"/>
      <c r="K254" s="10"/>
      <c r="L254" s="10"/>
      <c r="M254" s="10"/>
      <c r="N254" s="10"/>
      <c r="O254" s="10"/>
      <c r="P254" s="10"/>
      <c r="Q254" s="10"/>
    </row>
    <row r="255" spans="2:17">
      <c r="B255" s="10"/>
      <c r="C255" s="10"/>
      <c r="D255" s="10"/>
      <c r="E255" s="10"/>
      <c r="F255" s="10"/>
      <c r="G255" s="10"/>
      <c r="H255" s="12"/>
      <c r="I255" s="10"/>
      <c r="J255" s="10"/>
      <c r="K255" s="10"/>
      <c r="L255" s="10"/>
      <c r="M255" s="10"/>
      <c r="N255" s="10"/>
      <c r="O255" s="10"/>
      <c r="P255" s="10"/>
      <c r="Q255" s="10"/>
    </row>
    <row r="256" spans="2:17">
      <c r="B256" s="10"/>
      <c r="C256" s="10"/>
      <c r="D256" s="10"/>
      <c r="E256" s="10"/>
      <c r="F256" s="10"/>
      <c r="G256" s="10"/>
      <c r="H256" s="12"/>
      <c r="I256" s="10"/>
      <c r="J256" s="10"/>
      <c r="K256" s="10"/>
      <c r="L256" s="10"/>
      <c r="M256" s="10"/>
      <c r="N256" s="10"/>
      <c r="O256" s="10"/>
      <c r="P256" s="10"/>
      <c r="Q256" s="10"/>
    </row>
    <row r="257" spans="2:17">
      <c r="B257" s="10"/>
      <c r="C257" s="10"/>
      <c r="D257" s="10"/>
      <c r="E257" s="10"/>
      <c r="F257" s="10"/>
      <c r="G257" s="10"/>
      <c r="H257" s="12"/>
      <c r="I257" s="10"/>
      <c r="J257" s="10"/>
      <c r="K257" s="10"/>
      <c r="L257" s="10"/>
      <c r="M257" s="10"/>
      <c r="N257" s="10"/>
      <c r="O257" s="10"/>
      <c r="P257" s="10"/>
      <c r="Q257" s="10"/>
    </row>
    <row r="258" spans="2:17">
      <c r="B258" s="10"/>
      <c r="C258" s="10"/>
      <c r="D258" s="10"/>
      <c r="E258" s="10"/>
      <c r="F258" s="10"/>
      <c r="G258" s="10"/>
      <c r="H258" s="12"/>
      <c r="I258" s="10"/>
      <c r="J258" s="10"/>
      <c r="K258" s="10"/>
      <c r="L258" s="10"/>
      <c r="M258" s="10"/>
      <c r="N258" s="10"/>
      <c r="O258" s="10"/>
      <c r="P258" s="10"/>
      <c r="Q258" s="10"/>
    </row>
    <row r="259" spans="2:17">
      <c r="B259" s="10"/>
      <c r="C259" s="10"/>
      <c r="D259" s="10"/>
      <c r="E259" s="10"/>
      <c r="F259" s="10"/>
      <c r="G259" s="10"/>
      <c r="H259" s="12"/>
      <c r="I259" s="10"/>
      <c r="J259" s="10"/>
      <c r="K259" s="10"/>
      <c r="L259" s="10"/>
      <c r="M259" s="10"/>
      <c r="N259" s="10"/>
      <c r="O259" s="10"/>
      <c r="P259" s="10"/>
      <c r="Q259" s="10"/>
    </row>
    <row r="260" spans="2:17">
      <c r="B260" s="10"/>
      <c r="C260" s="10"/>
      <c r="D260" s="10"/>
      <c r="E260" s="10"/>
      <c r="F260" s="10"/>
      <c r="G260" s="10"/>
      <c r="H260" s="12"/>
      <c r="I260" s="10"/>
      <c r="J260" s="10"/>
      <c r="K260" s="10"/>
      <c r="L260" s="10"/>
      <c r="M260" s="10"/>
      <c r="N260" s="10"/>
      <c r="O260" s="10"/>
      <c r="P260" s="10"/>
      <c r="Q260" s="10"/>
    </row>
    <row r="261" spans="2:17">
      <c r="B261" s="10"/>
      <c r="C261" s="10"/>
      <c r="D261" s="10"/>
      <c r="E261" s="10"/>
      <c r="F261" s="10"/>
      <c r="G261" s="10"/>
      <c r="H261" s="12"/>
      <c r="I261" s="10"/>
      <c r="J261" s="10"/>
      <c r="K261" s="10"/>
      <c r="L261" s="10"/>
      <c r="M261" s="10"/>
      <c r="N261" s="10"/>
      <c r="O261" s="10"/>
      <c r="P261" s="10"/>
      <c r="Q261" s="10"/>
    </row>
    <row r="262" spans="2:17">
      <c r="B262" s="10"/>
      <c r="C262" s="10"/>
      <c r="D262" s="10"/>
      <c r="E262" s="10"/>
      <c r="F262" s="10"/>
      <c r="G262" s="10"/>
      <c r="H262" s="12"/>
      <c r="I262" s="10"/>
      <c r="J262" s="10"/>
      <c r="K262" s="10"/>
      <c r="L262" s="10"/>
      <c r="M262" s="10"/>
      <c r="N262" s="10"/>
      <c r="O262" s="10"/>
      <c r="P262" s="10"/>
      <c r="Q262" s="10"/>
    </row>
    <row r="263" spans="2:17">
      <c r="B263" s="10"/>
      <c r="C263" s="10"/>
      <c r="D263" s="10"/>
      <c r="E263" s="10"/>
      <c r="F263" s="10"/>
      <c r="G263" s="10"/>
      <c r="H263" s="12"/>
      <c r="I263" s="10"/>
      <c r="J263" s="10"/>
      <c r="K263" s="10"/>
      <c r="L263" s="10"/>
      <c r="M263" s="10"/>
      <c r="N263" s="10"/>
      <c r="O263" s="10"/>
      <c r="P263" s="10"/>
      <c r="Q263" s="10"/>
    </row>
    <row r="264" spans="2:17">
      <c r="B264" s="10"/>
      <c r="C264" s="10"/>
      <c r="D264" s="10"/>
      <c r="E264" s="10"/>
      <c r="F264" s="10"/>
      <c r="G264" s="10"/>
      <c r="H264" s="12"/>
      <c r="I264" s="10"/>
      <c r="J264" s="10"/>
      <c r="K264" s="10"/>
      <c r="L264" s="10"/>
      <c r="M264" s="10"/>
      <c r="N264" s="10"/>
      <c r="O264" s="10"/>
      <c r="P264" s="10"/>
      <c r="Q264" s="10"/>
    </row>
    <row r="265" spans="2:17">
      <c r="B265" s="10"/>
      <c r="C265" s="10"/>
      <c r="D265" s="10"/>
      <c r="E265" s="10"/>
      <c r="F265" s="10"/>
      <c r="G265" s="10"/>
      <c r="H265" s="12"/>
      <c r="I265" s="10"/>
      <c r="J265" s="10"/>
      <c r="K265" s="10"/>
      <c r="L265" s="10"/>
      <c r="M265" s="10"/>
      <c r="N265" s="10"/>
      <c r="O265" s="10"/>
      <c r="P265" s="10"/>
      <c r="Q265" s="10"/>
    </row>
    <row r="266" spans="2:17">
      <c r="B266" s="10"/>
      <c r="C266" s="10"/>
      <c r="D266" s="10"/>
      <c r="E266" s="10"/>
      <c r="F266" s="10"/>
      <c r="G266" s="10"/>
      <c r="H266" s="12"/>
      <c r="I266" s="10"/>
      <c r="J266" s="10"/>
      <c r="K266" s="10"/>
      <c r="L266" s="10"/>
      <c r="M266" s="10"/>
      <c r="N266" s="10"/>
      <c r="O266" s="10"/>
      <c r="P266" s="10"/>
      <c r="Q266" s="10"/>
    </row>
    <row r="267" spans="2:17">
      <c r="B267" s="10"/>
      <c r="C267" s="10"/>
      <c r="D267" s="10"/>
      <c r="E267" s="10"/>
      <c r="F267" s="10"/>
      <c r="G267" s="10"/>
      <c r="H267" s="12"/>
      <c r="I267" s="10"/>
      <c r="J267" s="10"/>
      <c r="K267" s="10"/>
      <c r="L267" s="10"/>
      <c r="M267" s="10"/>
      <c r="N267" s="10"/>
      <c r="O267" s="10"/>
      <c r="P267" s="10"/>
      <c r="Q267" s="10"/>
    </row>
    <row r="268" spans="2:17">
      <c r="B268" s="10"/>
      <c r="C268" s="10"/>
      <c r="D268" s="10"/>
      <c r="E268" s="10"/>
      <c r="F268" s="10"/>
      <c r="G268" s="10"/>
      <c r="H268" s="12"/>
      <c r="I268" s="10"/>
      <c r="J268" s="10"/>
      <c r="K268" s="10"/>
      <c r="L268" s="10"/>
      <c r="M268" s="10"/>
      <c r="N268" s="10"/>
      <c r="O268" s="10"/>
      <c r="P268" s="10"/>
      <c r="Q268" s="10"/>
    </row>
    <row r="269" spans="2:17">
      <c r="B269" s="10"/>
      <c r="C269" s="10"/>
      <c r="D269" s="10"/>
      <c r="E269" s="10"/>
      <c r="F269" s="10"/>
      <c r="G269" s="10"/>
      <c r="H269" s="12"/>
      <c r="I269" s="10"/>
      <c r="J269" s="10"/>
      <c r="K269" s="10"/>
      <c r="L269" s="10"/>
      <c r="M269" s="10"/>
      <c r="N269" s="10"/>
      <c r="O269" s="10"/>
      <c r="P269" s="10"/>
      <c r="Q269" s="10"/>
    </row>
    <row r="270" spans="2:17">
      <c r="B270" s="10"/>
      <c r="C270" s="10"/>
      <c r="D270" s="10"/>
      <c r="E270" s="10"/>
      <c r="F270" s="10"/>
      <c r="G270" s="10"/>
      <c r="H270" s="12"/>
      <c r="I270" s="10"/>
      <c r="J270" s="10"/>
      <c r="K270" s="10"/>
      <c r="L270" s="10"/>
      <c r="M270" s="10"/>
      <c r="N270" s="10"/>
      <c r="O270" s="10"/>
      <c r="P270" s="10"/>
      <c r="Q270" s="10"/>
    </row>
    <row r="271" spans="2:17">
      <c r="B271" s="10"/>
      <c r="C271" s="10"/>
      <c r="D271" s="10"/>
      <c r="E271" s="10"/>
      <c r="F271" s="10"/>
      <c r="G271" s="10"/>
      <c r="H271" s="12"/>
      <c r="I271" s="10"/>
      <c r="J271" s="10"/>
      <c r="K271" s="10"/>
      <c r="L271" s="10"/>
      <c r="M271" s="10"/>
      <c r="N271" s="10"/>
      <c r="O271" s="10"/>
      <c r="P271" s="10"/>
      <c r="Q271" s="10"/>
    </row>
    <row r="272" spans="2:17">
      <c r="B272" s="10"/>
      <c r="C272" s="10"/>
      <c r="D272" s="10"/>
      <c r="E272" s="10"/>
      <c r="F272" s="10"/>
      <c r="G272" s="10"/>
      <c r="H272" s="12"/>
      <c r="I272" s="10"/>
      <c r="J272" s="10"/>
      <c r="K272" s="10"/>
      <c r="L272" s="10"/>
      <c r="M272" s="10"/>
      <c r="N272" s="10"/>
      <c r="O272" s="10"/>
      <c r="P272" s="10"/>
      <c r="Q272" s="10"/>
    </row>
    <row r="273" spans="2:17">
      <c r="B273" s="10"/>
      <c r="C273" s="10"/>
      <c r="D273" s="10"/>
      <c r="E273" s="10"/>
      <c r="F273" s="10"/>
      <c r="G273" s="10"/>
      <c r="H273" s="12"/>
      <c r="I273" s="10"/>
      <c r="J273" s="10"/>
      <c r="K273" s="10"/>
      <c r="L273" s="10"/>
      <c r="M273" s="10"/>
      <c r="N273" s="10"/>
      <c r="O273" s="10"/>
      <c r="P273" s="10"/>
      <c r="Q273" s="10"/>
    </row>
    <row r="274" spans="2:17">
      <c r="B274" s="10"/>
      <c r="C274" s="10"/>
      <c r="D274" s="10"/>
      <c r="E274" s="10"/>
      <c r="F274" s="10"/>
      <c r="G274" s="10"/>
      <c r="H274" s="12"/>
      <c r="I274" s="10"/>
      <c r="J274" s="10"/>
      <c r="K274" s="10"/>
      <c r="L274" s="10"/>
      <c r="M274" s="10"/>
      <c r="N274" s="10"/>
      <c r="O274" s="10"/>
      <c r="P274" s="10"/>
      <c r="Q274" s="10"/>
    </row>
    <row r="275" spans="2:17">
      <c r="B275" s="10"/>
      <c r="C275" s="10"/>
      <c r="D275" s="10"/>
      <c r="E275" s="10"/>
      <c r="F275" s="10"/>
      <c r="G275" s="10"/>
      <c r="H275" s="12"/>
      <c r="I275" s="10"/>
      <c r="J275" s="10"/>
      <c r="K275" s="10"/>
      <c r="L275" s="10"/>
      <c r="M275" s="10"/>
      <c r="N275" s="10"/>
      <c r="O275" s="10"/>
      <c r="P275" s="10"/>
      <c r="Q275" s="10"/>
    </row>
    <row r="276" spans="2:17">
      <c r="B276" s="10"/>
      <c r="C276" s="10"/>
      <c r="D276" s="10"/>
      <c r="E276" s="10"/>
      <c r="F276" s="10"/>
      <c r="G276" s="10"/>
      <c r="H276" s="12"/>
      <c r="I276" s="10"/>
      <c r="J276" s="10"/>
      <c r="K276" s="10"/>
      <c r="L276" s="10"/>
      <c r="M276" s="10"/>
      <c r="N276" s="10"/>
      <c r="O276" s="10"/>
      <c r="P276" s="10"/>
      <c r="Q276" s="10"/>
    </row>
    <row r="277" spans="2:17">
      <c r="B277" s="10"/>
      <c r="C277" s="10"/>
      <c r="D277" s="10"/>
      <c r="E277" s="10"/>
      <c r="F277" s="10"/>
      <c r="G277" s="10"/>
      <c r="H277" s="12"/>
      <c r="I277" s="10"/>
      <c r="J277" s="10"/>
      <c r="K277" s="10"/>
      <c r="L277" s="10"/>
      <c r="M277" s="10"/>
      <c r="N277" s="10"/>
      <c r="O277" s="10"/>
      <c r="P277" s="10"/>
      <c r="Q277" s="10"/>
    </row>
    <row r="278" spans="2:17">
      <c r="B278" s="10"/>
      <c r="C278" s="10"/>
      <c r="D278" s="10"/>
      <c r="E278" s="10"/>
      <c r="F278" s="10"/>
      <c r="G278" s="10"/>
      <c r="H278" s="12"/>
      <c r="I278" s="10"/>
      <c r="J278" s="10"/>
      <c r="K278" s="10"/>
      <c r="L278" s="10"/>
      <c r="M278" s="10"/>
      <c r="N278" s="10"/>
      <c r="O278" s="10"/>
      <c r="P278" s="10"/>
      <c r="Q278" s="10"/>
    </row>
    <row r="279" spans="2:17">
      <c r="B279" s="10"/>
      <c r="C279" s="10"/>
      <c r="D279" s="10"/>
      <c r="E279" s="10"/>
      <c r="F279" s="10"/>
      <c r="G279" s="10"/>
      <c r="H279" s="12"/>
      <c r="I279" s="10"/>
      <c r="J279" s="10"/>
      <c r="K279" s="10"/>
      <c r="L279" s="10"/>
      <c r="M279" s="10"/>
      <c r="N279" s="10"/>
      <c r="O279" s="10"/>
      <c r="P279" s="10"/>
      <c r="Q279" s="10"/>
    </row>
    <row r="280" spans="2:17">
      <c r="B280" s="10"/>
      <c r="C280" s="10"/>
      <c r="D280" s="10"/>
      <c r="E280" s="10"/>
      <c r="F280" s="10"/>
      <c r="G280" s="10"/>
      <c r="H280" s="12"/>
      <c r="I280" s="10"/>
      <c r="J280" s="10"/>
      <c r="K280" s="10"/>
      <c r="L280" s="10"/>
      <c r="M280" s="10"/>
      <c r="N280" s="10"/>
      <c r="O280" s="10"/>
      <c r="P280" s="10"/>
      <c r="Q280" s="10"/>
    </row>
    <row r="281" spans="2:17">
      <c r="B281" s="10"/>
      <c r="C281" s="10"/>
      <c r="D281" s="10"/>
      <c r="E281" s="10"/>
      <c r="F281" s="10"/>
      <c r="G281" s="10"/>
      <c r="H281" s="12"/>
      <c r="I281" s="10"/>
      <c r="J281" s="10"/>
      <c r="K281" s="10"/>
      <c r="L281" s="10"/>
      <c r="M281" s="10"/>
      <c r="N281" s="10"/>
      <c r="O281" s="10"/>
      <c r="P281" s="10"/>
      <c r="Q281" s="10"/>
    </row>
    <row r="282" spans="2:17">
      <c r="B282" s="10"/>
      <c r="C282" s="10"/>
      <c r="D282" s="10"/>
      <c r="E282" s="10"/>
      <c r="F282" s="10"/>
      <c r="G282" s="10"/>
      <c r="H282" s="12"/>
      <c r="I282" s="10"/>
      <c r="J282" s="10"/>
      <c r="K282" s="10"/>
      <c r="L282" s="10"/>
      <c r="M282" s="10"/>
      <c r="N282" s="10"/>
      <c r="O282" s="10"/>
      <c r="P282" s="10"/>
      <c r="Q282" s="10"/>
    </row>
    <row r="283" spans="2:17">
      <c r="B283" s="10"/>
      <c r="C283" s="10"/>
      <c r="D283" s="10"/>
      <c r="E283" s="10"/>
      <c r="F283" s="10"/>
      <c r="G283" s="10"/>
      <c r="H283" s="12"/>
      <c r="I283" s="10"/>
      <c r="J283" s="10"/>
      <c r="K283" s="10"/>
      <c r="L283" s="10"/>
      <c r="M283" s="10"/>
      <c r="N283" s="10"/>
      <c r="O283" s="10"/>
      <c r="P283" s="10"/>
      <c r="Q283" s="10"/>
    </row>
    <row r="284" spans="2:17">
      <c r="B284" s="10"/>
      <c r="C284" s="10"/>
      <c r="D284" s="10"/>
      <c r="E284" s="10"/>
      <c r="F284" s="10"/>
      <c r="G284" s="10"/>
      <c r="H284" s="12"/>
      <c r="I284" s="10"/>
      <c r="J284" s="10"/>
      <c r="K284" s="10"/>
      <c r="L284" s="10"/>
      <c r="M284" s="10"/>
      <c r="N284" s="10"/>
      <c r="O284" s="10"/>
      <c r="P284" s="10"/>
      <c r="Q284" s="10"/>
    </row>
    <row r="285" spans="2:17">
      <c r="B285" s="10"/>
      <c r="C285" s="10"/>
      <c r="D285" s="10"/>
      <c r="E285" s="10"/>
      <c r="F285" s="10"/>
      <c r="G285" s="10"/>
      <c r="H285" s="12"/>
      <c r="I285" s="10"/>
      <c r="J285" s="10"/>
      <c r="K285" s="10"/>
      <c r="L285" s="10"/>
      <c r="M285" s="10"/>
      <c r="N285" s="10"/>
      <c r="O285" s="10"/>
      <c r="P285" s="10"/>
      <c r="Q285" s="10"/>
    </row>
    <row r="286" spans="2:17">
      <c r="B286" s="10"/>
      <c r="C286" s="10"/>
      <c r="D286" s="10"/>
      <c r="E286" s="10"/>
      <c r="F286" s="10"/>
      <c r="G286" s="10"/>
      <c r="H286" s="12"/>
      <c r="I286" s="10"/>
      <c r="J286" s="10"/>
      <c r="K286" s="10"/>
      <c r="L286" s="10"/>
      <c r="M286" s="10"/>
      <c r="N286" s="10"/>
      <c r="O286" s="10"/>
      <c r="P286" s="10"/>
      <c r="Q286" s="10"/>
    </row>
    <row r="287" spans="2:17">
      <c r="B287" s="10"/>
      <c r="C287" s="10"/>
      <c r="D287" s="10"/>
      <c r="E287" s="10"/>
      <c r="F287" s="10"/>
      <c r="G287" s="10"/>
      <c r="H287" s="12"/>
      <c r="I287" s="10"/>
      <c r="J287" s="10"/>
      <c r="K287" s="10"/>
      <c r="L287" s="10"/>
      <c r="M287" s="10"/>
      <c r="N287" s="10"/>
      <c r="O287" s="10"/>
      <c r="P287" s="10"/>
      <c r="Q287" s="10"/>
    </row>
    <row r="288" spans="2:17">
      <c r="B288" s="10"/>
      <c r="C288" s="10"/>
      <c r="D288" s="10"/>
      <c r="E288" s="10"/>
      <c r="F288" s="10"/>
      <c r="G288" s="10"/>
      <c r="H288" s="12"/>
      <c r="I288" s="10"/>
      <c r="J288" s="10"/>
      <c r="K288" s="10"/>
      <c r="L288" s="10"/>
      <c r="M288" s="10"/>
      <c r="N288" s="10"/>
      <c r="O288" s="10"/>
      <c r="P288" s="10"/>
      <c r="Q288" s="10"/>
    </row>
    <row r="289" spans="2:17">
      <c r="B289" s="10"/>
      <c r="C289" s="10"/>
      <c r="D289" s="10"/>
      <c r="E289" s="10"/>
      <c r="F289" s="10"/>
      <c r="G289" s="10"/>
      <c r="H289" s="12"/>
      <c r="I289" s="10"/>
      <c r="J289" s="10"/>
      <c r="K289" s="10"/>
      <c r="L289" s="10"/>
      <c r="M289" s="10"/>
      <c r="N289" s="10"/>
      <c r="O289" s="10"/>
      <c r="P289" s="10"/>
      <c r="Q289" s="10"/>
    </row>
    <row r="290" spans="2:17">
      <c r="B290" s="10"/>
      <c r="C290" s="10"/>
      <c r="D290" s="10"/>
      <c r="E290" s="10"/>
      <c r="F290" s="10"/>
      <c r="G290" s="10"/>
      <c r="H290" s="12"/>
      <c r="I290" s="10"/>
      <c r="J290" s="10"/>
      <c r="K290" s="10"/>
      <c r="L290" s="10"/>
      <c r="M290" s="10"/>
      <c r="N290" s="10"/>
      <c r="O290" s="10"/>
      <c r="P290" s="10"/>
      <c r="Q290" s="10"/>
    </row>
    <row r="291" spans="2:17">
      <c r="B291" s="10"/>
      <c r="C291" s="10"/>
      <c r="D291" s="10"/>
      <c r="E291" s="10"/>
      <c r="F291" s="10"/>
      <c r="G291" s="10"/>
      <c r="H291" s="12"/>
      <c r="I291" s="10"/>
      <c r="J291" s="10"/>
      <c r="K291" s="10"/>
      <c r="L291" s="10"/>
      <c r="M291" s="10"/>
      <c r="N291" s="10"/>
      <c r="O291" s="10"/>
      <c r="P291" s="10"/>
      <c r="Q291" s="10"/>
    </row>
    <row r="292" spans="2:17">
      <c r="B292" s="10"/>
      <c r="C292" s="10"/>
      <c r="D292" s="10"/>
      <c r="E292" s="10"/>
      <c r="F292" s="10"/>
      <c r="G292" s="10"/>
      <c r="H292" s="12"/>
      <c r="I292" s="10"/>
      <c r="J292" s="10"/>
      <c r="K292" s="10"/>
      <c r="L292" s="10"/>
      <c r="M292" s="10"/>
      <c r="N292" s="10"/>
      <c r="O292" s="10"/>
      <c r="P292" s="10"/>
      <c r="Q292" s="10"/>
    </row>
    <row r="293" spans="2:17">
      <c r="B293" s="10"/>
      <c r="C293" s="10"/>
      <c r="D293" s="10"/>
      <c r="E293" s="10"/>
      <c r="F293" s="10"/>
      <c r="G293" s="10"/>
      <c r="H293" s="12"/>
      <c r="I293" s="10"/>
      <c r="J293" s="10"/>
      <c r="K293" s="10"/>
      <c r="L293" s="10"/>
      <c r="M293" s="10"/>
      <c r="N293" s="10"/>
      <c r="O293" s="10"/>
      <c r="P293" s="10"/>
      <c r="Q293" s="10"/>
    </row>
    <row r="294" spans="2:17">
      <c r="B294" s="10"/>
      <c r="C294" s="10"/>
      <c r="D294" s="10"/>
      <c r="E294" s="10"/>
      <c r="F294" s="10"/>
      <c r="G294" s="10"/>
      <c r="H294" s="12"/>
      <c r="I294" s="10"/>
      <c r="J294" s="10"/>
      <c r="K294" s="10"/>
      <c r="L294" s="10"/>
      <c r="M294" s="10"/>
      <c r="N294" s="10"/>
      <c r="O294" s="10"/>
      <c r="P294" s="10"/>
      <c r="Q294" s="10"/>
    </row>
    <row r="295" spans="2:17">
      <c r="B295" s="10"/>
      <c r="C295" s="10"/>
      <c r="D295" s="10"/>
      <c r="E295" s="10"/>
      <c r="F295" s="10"/>
      <c r="G295" s="10"/>
      <c r="H295" s="12"/>
      <c r="I295" s="10"/>
      <c r="J295" s="10"/>
      <c r="K295" s="10"/>
      <c r="L295" s="10"/>
      <c r="M295" s="10"/>
      <c r="N295" s="10"/>
      <c r="O295" s="10"/>
      <c r="P295" s="10"/>
      <c r="Q295" s="10"/>
    </row>
    <row r="296" spans="2:17">
      <c r="B296" s="10"/>
      <c r="C296" s="10"/>
      <c r="D296" s="10"/>
      <c r="E296" s="10"/>
      <c r="F296" s="10"/>
      <c r="G296" s="10"/>
      <c r="H296" s="12"/>
      <c r="I296" s="10"/>
      <c r="J296" s="10"/>
      <c r="K296" s="10"/>
      <c r="L296" s="10"/>
      <c r="M296" s="10"/>
      <c r="N296" s="10"/>
      <c r="O296" s="10"/>
      <c r="P296" s="10"/>
      <c r="Q296" s="10"/>
    </row>
    <row r="297" spans="2:17">
      <c r="B297" s="10"/>
      <c r="C297" s="10"/>
      <c r="D297" s="10"/>
      <c r="E297" s="10"/>
      <c r="F297" s="10"/>
      <c r="G297" s="10"/>
      <c r="H297" s="12"/>
      <c r="I297" s="10"/>
      <c r="J297" s="10"/>
      <c r="K297" s="10"/>
      <c r="L297" s="10"/>
      <c r="M297" s="10"/>
      <c r="N297" s="10"/>
      <c r="O297" s="10"/>
      <c r="P297" s="10"/>
      <c r="Q297" s="10"/>
    </row>
    <row r="298" spans="2:17">
      <c r="B298" s="10"/>
      <c r="C298" s="10"/>
      <c r="D298" s="10"/>
      <c r="E298" s="10"/>
      <c r="F298" s="10"/>
      <c r="G298" s="10"/>
      <c r="H298" s="12"/>
      <c r="I298" s="10"/>
      <c r="J298" s="10"/>
      <c r="K298" s="10"/>
      <c r="L298" s="10"/>
      <c r="M298" s="10"/>
      <c r="N298" s="10"/>
      <c r="O298" s="10"/>
      <c r="P298" s="10"/>
      <c r="Q298" s="10"/>
    </row>
    <row r="299" spans="2:17">
      <c r="B299" s="10"/>
      <c r="C299" s="10"/>
      <c r="D299" s="10"/>
      <c r="E299" s="10"/>
      <c r="F299" s="10"/>
      <c r="G299" s="10"/>
      <c r="H299" s="12"/>
      <c r="I299" s="10"/>
      <c r="J299" s="10"/>
      <c r="K299" s="10"/>
      <c r="L299" s="10"/>
      <c r="M299" s="10"/>
      <c r="N299" s="10"/>
      <c r="O299" s="10"/>
      <c r="P299" s="10"/>
      <c r="Q299" s="10"/>
    </row>
    <row r="300" spans="2:17">
      <c r="B300" s="10"/>
      <c r="C300" s="10"/>
      <c r="D300" s="10"/>
      <c r="E300" s="10"/>
      <c r="F300" s="10"/>
      <c r="G300" s="10"/>
      <c r="H300" s="12"/>
      <c r="I300" s="10"/>
      <c r="J300" s="10"/>
      <c r="K300" s="10"/>
      <c r="L300" s="10"/>
      <c r="M300" s="10"/>
      <c r="N300" s="10"/>
      <c r="O300" s="10"/>
      <c r="P300" s="10"/>
      <c r="Q300" s="10"/>
    </row>
    <row r="301" spans="2:17">
      <c r="B301" s="10"/>
      <c r="C301" s="10"/>
      <c r="D301" s="10"/>
      <c r="E301" s="10"/>
      <c r="F301" s="10"/>
      <c r="G301" s="10"/>
      <c r="H301" s="12"/>
      <c r="I301" s="10"/>
      <c r="J301" s="10"/>
      <c r="K301" s="10"/>
      <c r="L301" s="10"/>
      <c r="M301" s="10"/>
      <c r="N301" s="10"/>
      <c r="O301" s="10"/>
      <c r="P301" s="10"/>
      <c r="Q301" s="10"/>
    </row>
    <row r="302" spans="2:17">
      <c r="B302" s="10"/>
      <c r="C302" s="10"/>
      <c r="D302" s="10"/>
      <c r="E302" s="10"/>
      <c r="F302" s="10"/>
      <c r="G302" s="10"/>
      <c r="H302" s="12"/>
      <c r="I302" s="10"/>
      <c r="J302" s="10"/>
      <c r="K302" s="10"/>
      <c r="L302" s="10"/>
      <c r="M302" s="10"/>
      <c r="N302" s="10"/>
      <c r="O302" s="10"/>
      <c r="P302" s="10"/>
      <c r="Q302" s="10"/>
    </row>
    <row r="303" spans="2:17">
      <c r="B303" s="10"/>
      <c r="C303" s="10"/>
      <c r="D303" s="10"/>
      <c r="E303" s="10"/>
      <c r="F303" s="10"/>
      <c r="G303" s="10"/>
      <c r="H303" s="12"/>
      <c r="I303" s="10"/>
      <c r="J303" s="10"/>
      <c r="K303" s="10"/>
      <c r="L303" s="10"/>
      <c r="M303" s="10"/>
      <c r="N303" s="10"/>
      <c r="O303" s="10"/>
      <c r="P303" s="10"/>
      <c r="Q303" s="10"/>
    </row>
    <row r="304" spans="2:17">
      <c r="B304" s="10"/>
      <c r="C304" s="10"/>
      <c r="D304" s="10"/>
      <c r="E304" s="10"/>
      <c r="F304" s="10"/>
      <c r="G304" s="10"/>
      <c r="H304" s="12"/>
      <c r="I304" s="10"/>
      <c r="J304" s="10"/>
      <c r="K304" s="10"/>
      <c r="L304" s="10"/>
      <c r="M304" s="10"/>
      <c r="N304" s="10"/>
      <c r="O304" s="10"/>
      <c r="P304" s="10"/>
      <c r="Q304" s="10"/>
    </row>
    <row r="305" spans="2:17">
      <c r="B305" s="10"/>
      <c r="C305" s="10"/>
      <c r="D305" s="10"/>
      <c r="E305" s="10"/>
      <c r="F305" s="10"/>
      <c r="G305" s="10"/>
      <c r="H305" s="12"/>
      <c r="I305" s="10"/>
      <c r="J305" s="10"/>
      <c r="K305" s="10"/>
      <c r="L305" s="10"/>
      <c r="M305" s="10"/>
      <c r="N305" s="10"/>
      <c r="O305" s="10"/>
      <c r="P305" s="10"/>
      <c r="Q305" s="10"/>
    </row>
    <row r="306" spans="2:17">
      <c r="B306" s="10"/>
      <c r="C306" s="10"/>
      <c r="D306" s="10"/>
      <c r="E306" s="10"/>
      <c r="F306" s="10"/>
      <c r="G306" s="10"/>
      <c r="H306" s="12"/>
      <c r="I306" s="10"/>
      <c r="J306" s="10"/>
      <c r="K306" s="10"/>
      <c r="L306" s="10"/>
      <c r="M306" s="10"/>
      <c r="N306" s="10"/>
      <c r="O306" s="10"/>
      <c r="P306" s="10"/>
      <c r="Q306" s="10"/>
    </row>
    <row r="307" spans="2:17">
      <c r="B307" s="10"/>
      <c r="C307" s="10"/>
      <c r="D307" s="10"/>
      <c r="E307" s="10"/>
      <c r="F307" s="10"/>
      <c r="G307" s="10"/>
      <c r="H307" s="12"/>
      <c r="I307" s="10"/>
      <c r="J307" s="10"/>
      <c r="K307" s="10"/>
      <c r="L307" s="10"/>
      <c r="M307" s="10"/>
      <c r="N307" s="10"/>
      <c r="O307" s="10"/>
      <c r="P307" s="10"/>
      <c r="Q307" s="10"/>
    </row>
    <row r="308" spans="2:17">
      <c r="B308" s="10"/>
      <c r="C308" s="10"/>
      <c r="D308" s="10"/>
      <c r="E308" s="10"/>
      <c r="F308" s="10"/>
      <c r="G308" s="10"/>
      <c r="H308" s="12"/>
      <c r="I308" s="10"/>
      <c r="J308" s="10"/>
      <c r="K308" s="10"/>
      <c r="L308" s="10"/>
      <c r="M308" s="10"/>
      <c r="N308" s="10"/>
      <c r="O308" s="10"/>
      <c r="P308" s="10"/>
      <c r="Q308" s="10"/>
    </row>
    <row r="309" spans="2:17">
      <c r="B309" s="10"/>
      <c r="C309" s="10"/>
      <c r="D309" s="10"/>
      <c r="E309" s="10"/>
      <c r="F309" s="10"/>
      <c r="G309" s="10"/>
      <c r="H309" s="12"/>
      <c r="I309" s="10"/>
      <c r="J309" s="10"/>
      <c r="K309" s="10"/>
      <c r="L309" s="10"/>
      <c r="M309" s="10"/>
      <c r="N309" s="10"/>
      <c r="O309" s="10"/>
      <c r="P309" s="10"/>
      <c r="Q309" s="10"/>
    </row>
    <row r="310" spans="2:17">
      <c r="B310" s="10"/>
      <c r="C310" s="10"/>
      <c r="D310" s="10"/>
      <c r="E310" s="10"/>
      <c r="F310" s="10"/>
      <c r="G310" s="10"/>
      <c r="H310" s="12"/>
      <c r="I310" s="10"/>
      <c r="J310" s="10"/>
      <c r="K310" s="10"/>
      <c r="L310" s="10"/>
      <c r="M310" s="10"/>
      <c r="N310" s="10"/>
      <c r="O310" s="10"/>
      <c r="P310" s="10"/>
      <c r="Q310" s="10"/>
    </row>
    <row r="311" spans="2:17">
      <c r="B311" s="10"/>
      <c r="C311" s="10"/>
      <c r="D311" s="10"/>
      <c r="E311" s="10"/>
      <c r="F311" s="10"/>
      <c r="G311" s="10"/>
      <c r="H311" s="12"/>
      <c r="I311" s="10"/>
      <c r="J311" s="10"/>
      <c r="K311" s="10"/>
      <c r="L311" s="10"/>
      <c r="M311" s="10"/>
      <c r="N311" s="10"/>
      <c r="O311" s="10"/>
      <c r="P311" s="10"/>
      <c r="Q311" s="10"/>
    </row>
    <row r="312" spans="2:17">
      <c r="B312" s="10"/>
      <c r="C312" s="10"/>
      <c r="D312" s="10"/>
      <c r="E312" s="10"/>
      <c r="F312" s="10"/>
      <c r="G312" s="10"/>
      <c r="H312" s="12"/>
      <c r="I312" s="10"/>
      <c r="J312" s="10"/>
      <c r="K312" s="10"/>
      <c r="L312" s="10"/>
      <c r="M312" s="10"/>
      <c r="N312" s="10"/>
      <c r="O312" s="10"/>
      <c r="P312" s="10"/>
      <c r="Q312" s="10"/>
    </row>
    <row r="313" spans="2:17">
      <c r="B313" s="10"/>
      <c r="C313" s="10"/>
      <c r="D313" s="10"/>
      <c r="E313" s="10"/>
      <c r="F313" s="10"/>
      <c r="G313" s="10"/>
      <c r="H313" s="12"/>
      <c r="I313" s="10"/>
      <c r="J313" s="10"/>
      <c r="K313" s="10"/>
      <c r="L313" s="10"/>
      <c r="M313" s="10"/>
      <c r="N313" s="10"/>
      <c r="O313" s="10"/>
      <c r="P313" s="10"/>
      <c r="Q313" s="10"/>
    </row>
    <row r="314" spans="2:17">
      <c r="B314" s="10"/>
      <c r="C314" s="10"/>
      <c r="D314" s="10"/>
      <c r="E314" s="10"/>
      <c r="F314" s="10"/>
      <c r="G314" s="10"/>
      <c r="H314" s="12"/>
      <c r="I314" s="10"/>
      <c r="J314" s="10"/>
      <c r="K314" s="10"/>
      <c r="L314" s="10"/>
      <c r="M314" s="10"/>
      <c r="N314" s="10"/>
      <c r="O314" s="10"/>
      <c r="P314" s="10"/>
      <c r="Q314" s="10"/>
    </row>
    <row r="315" spans="2:17">
      <c r="B315" s="10"/>
      <c r="C315" s="10"/>
      <c r="D315" s="10"/>
      <c r="E315" s="10"/>
      <c r="F315" s="10"/>
      <c r="G315" s="10"/>
      <c r="H315" s="12"/>
      <c r="I315" s="10"/>
      <c r="J315" s="10"/>
      <c r="K315" s="10"/>
      <c r="L315" s="10"/>
      <c r="M315" s="10"/>
      <c r="N315" s="10"/>
      <c r="O315" s="10"/>
      <c r="P315" s="10"/>
      <c r="Q315" s="10"/>
    </row>
    <row r="316" spans="2:17">
      <c r="B316" s="10"/>
      <c r="C316" s="10"/>
      <c r="D316" s="10"/>
      <c r="E316" s="10"/>
      <c r="F316" s="10"/>
      <c r="G316" s="10"/>
      <c r="H316" s="12"/>
      <c r="I316" s="10"/>
      <c r="J316" s="10"/>
      <c r="K316" s="10"/>
      <c r="L316" s="10"/>
      <c r="M316" s="10"/>
      <c r="N316" s="10"/>
      <c r="O316" s="10"/>
      <c r="P316" s="10"/>
      <c r="Q316" s="10"/>
    </row>
    <row r="317" spans="2:17">
      <c r="B317" s="10"/>
      <c r="C317" s="10"/>
      <c r="D317" s="10"/>
      <c r="E317" s="10"/>
      <c r="F317" s="10"/>
      <c r="G317" s="10"/>
      <c r="H317" s="12"/>
      <c r="I317" s="10"/>
      <c r="J317" s="10"/>
      <c r="K317" s="10"/>
      <c r="L317" s="10"/>
      <c r="M317" s="10"/>
      <c r="N317" s="10"/>
      <c r="O317" s="10"/>
      <c r="P317" s="10"/>
      <c r="Q317" s="10"/>
    </row>
    <row r="318" spans="2:17">
      <c r="B318" s="10"/>
      <c r="C318" s="10"/>
      <c r="D318" s="10"/>
      <c r="E318" s="10"/>
      <c r="F318" s="10"/>
      <c r="G318" s="10"/>
      <c r="H318" s="12"/>
      <c r="I318" s="10"/>
      <c r="J318" s="10"/>
      <c r="K318" s="10"/>
      <c r="L318" s="10"/>
      <c r="M318" s="10"/>
      <c r="N318" s="10"/>
      <c r="O318" s="10"/>
      <c r="P318" s="10"/>
      <c r="Q318" s="10"/>
    </row>
    <row r="319" spans="2:17">
      <c r="B319" s="10"/>
      <c r="C319" s="10"/>
      <c r="D319" s="10"/>
      <c r="E319" s="10"/>
      <c r="F319" s="10"/>
      <c r="G319" s="10"/>
      <c r="H319" s="12"/>
      <c r="I319" s="10"/>
      <c r="J319" s="10"/>
      <c r="K319" s="10"/>
      <c r="L319" s="10"/>
      <c r="M319" s="10"/>
      <c r="N319" s="10"/>
      <c r="O319" s="10"/>
      <c r="P319" s="10"/>
      <c r="Q319" s="10"/>
    </row>
    <row r="320" spans="2:17">
      <c r="B320" s="10"/>
      <c r="C320" s="10"/>
      <c r="D320" s="10"/>
      <c r="E320" s="10"/>
      <c r="F320" s="10"/>
      <c r="G320" s="10"/>
      <c r="H320" s="12"/>
      <c r="I320" s="10"/>
      <c r="J320" s="10"/>
      <c r="K320" s="10"/>
      <c r="L320" s="10"/>
      <c r="M320" s="10"/>
      <c r="N320" s="10"/>
      <c r="O320" s="10"/>
      <c r="P320" s="10"/>
      <c r="Q320" s="10"/>
    </row>
    <row r="321" spans="2:17">
      <c r="B321" s="10"/>
      <c r="C321" s="10"/>
      <c r="D321" s="10"/>
      <c r="E321" s="10"/>
      <c r="F321" s="10"/>
      <c r="G321" s="10"/>
      <c r="H321" s="12"/>
      <c r="I321" s="10"/>
      <c r="J321" s="10"/>
      <c r="K321" s="10"/>
      <c r="L321" s="10"/>
      <c r="M321" s="10"/>
      <c r="N321" s="10"/>
      <c r="O321" s="10"/>
      <c r="P321" s="10"/>
      <c r="Q321" s="10"/>
    </row>
    <row r="322" spans="2:17">
      <c r="B322" s="10"/>
      <c r="C322" s="10"/>
      <c r="D322" s="10"/>
      <c r="E322" s="10"/>
      <c r="F322" s="10"/>
      <c r="G322" s="10"/>
      <c r="H322" s="12"/>
      <c r="I322" s="10"/>
      <c r="J322" s="10"/>
      <c r="K322" s="10"/>
      <c r="L322" s="10"/>
      <c r="M322" s="10"/>
      <c r="N322" s="10"/>
      <c r="O322" s="10"/>
      <c r="P322" s="10"/>
      <c r="Q322" s="10"/>
    </row>
    <row r="323" spans="2:17">
      <c r="B323" s="10"/>
      <c r="C323" s="10"/>
      <c r="D323" s="10"/>
      <c r="E323" s="10"/>
      <c r="F323" s="10"/>
      <c r="G323" s="10"/>
      <c r="H323" s="12"/>
      <c r="I323" s="10"/>
      <c r="J323" s="10"/>
      <c r="K323" s="10"/>
      <c r="L323" s="10"/>
      <c r="M323" s="10"/>
      <c r="N323" s="10"/>
      <c r="O323" s="10"/>
      <c r="P323" s="10"/>
      <c r="Q323" s="10"/>
    </row>
    <row r="324" spans="2:17">
      <c r="B324" s="10"/>
      <c r="C324" s="10"/>
      <c r="D324" s="10"/>
      <c r="E324" s="10"/>
      <c r="F324" s="10"/>
      <c r="G324" s="10"/>
      <c r="H324" s="12"/>
      <c r="I324" s="10"/>
      <c r="J324" s="10"/>
      <c r="K324" s="10"/>
      <c r="L324" s="10"/>
      <c r="M324" s="10"/>
      <c r="N324" s="10"/>
      <c r="O324" s="10"/>
      <c r="P324" s="10"/>
      <c r="Q324" s="10"/>
    </row>
    <row r="325" spans="2:17">
      <c r="B325" s="10"/>
      <c r="C325" s="10"/>
      <c r="D325" s="10"/>
      <c r="E325" s="10"/>
      <c r="F325" s="10"/>
      <c r="G325" s="10"/>
      <c r="H325" s="12"/>
      <c r="I325" s="10"/>
      <c r="J325" s="10"/>
      <c r="K325" s="10"/>
      <c r="L325" s="10"/>
      <c r="M325" s="10"/>
      <c r="N325" s="10"/>
      <c r="O325" s="10"/>
      <c r="P325" s="10"/>
      <c r="Q325" s="10"/>
    </row>
    <row r="326" spans="2:17">
      <c r="B326" s="10"/>
      <c r="C326" s="10"/>
      <c r="D326" s="10"/>
      <c r="E326" s="10"/>
      <c r="F326" s="10"/>
      <c r="G326" s="10"/>
      <c r="H326" s="12"/>
      <c r="I326" s="10"/>
      <c r="J326" s="10"/>
      <c r="K326" s="10"/>
      <c r="L326" s="10"/>
      <c r="M326" s="10"/>
      <c r="N326" s="10"/>
      <c r="O326" s="10"/>
      <c r="P326" s="10"/>
      <c r="Q326" s="10"/>
    </row>
    <row r="327" spans="2:17">
      <c r="B327" s="10"/>
      <c r="C327" s="10"/>
      <c r="D327" s="10"/>
      <c r="E327" s="10"/>
      <c r="F327" s="10"/>
      <c r="G327" s="10"/>
      <c r="H327" s="12"/>
      <c r="I327" s="10"/>
      <c r="J327" s="10"/>
      <c r="K327" s="10"/>
      <c r="L327" s="10"/>
      <c r="M327" s="10"/>
      <c r="N327" s="10"/>
      <c r="O327" s="10"/>
      <c r="P327" s="10"/>
      <c r="Q327" s="10"/>
    </row>
    <row r="328" spans="2:17">
      <c r="B328" s="10"/>
      <c r="C328" s="10"/>
      <c r="D328" s="10"/>
      <c r="E328" s="10"/>
      <c r="F328" s="10"/>
      <c r="G328" s="10"/>
      <c r="H328" s="12"/>
      <c r="I328" s="10"/>
      <c r="J328" s="10"/>
      <c r="K328" s="10"/>
      <c r="L328" s="10"/>
      <c r="M328" s="10"/>
      <c r="N328" s="10"/>
      <c r="O328" s="10"/>
      <c r="P328" s="10"/>
      <c r="Q328" s="10"/>
    </row>
    <row r="329" spans="2:17">
      <c r="B329" s="10"/>
      <c r="C329" s="10"/>
      <c r="D329" s="10"/>
      <c r="E329" s="10"/>
      <c r="F329" s="10"/>
      <c r="G329" s="10"/>
      <c r="H329" s="12"/>
      <c r="I329" s="10"/>
      <c r="J329" s="10"/>
      <c r="K329" s="10"/>
      <c r="L329" s="10"/>
      <c r="M329" s="10"/>
      <c r="N329" s="10"/>
      <c r="O329" s="10"/>
      <c r="P329" s="10"/>
      <c r="Q329" s="10"/>
    </row>
    <row r="330" spans="2:17">
      <c r="B330" s="10"/>
      <c r="C330" s="10"/>
      <c r="D330" s="10"/>
      <c r="E330" s="10"/>
      <c r="F330" s="10"/>
      <c r="G330" s="10"/>
      <c r="H330" s="12"/>
      <c r="I330" s="10"/>
      <c r="J330" s="10"/>
      <c r="K330" s="10"/>
      <c r="L330" s="10"/>
      <c r="M330" s="10"/>
      <c r="N330" s="10"/>
      <c r="O330" s="10"/>
      <c r="P330" s="10"/>
      <c r="Q330" s="10"/>
    </row>
    <row r="331" spans="2:17">
      <c r="B331" s="10"/>
      <c r="C331" s="10"/>
      <c r="D331" s="10"/>
      <c r="E331" s="10"/>
      <c r="F331" s="10"/>
      <c r="G331" s="10"/>
      <c r="H331" s="12"/>
      <c r="I331" s="10"/>
      <c r="J331" s="10"/>
      <c r="K331" s="10"/>
      <c r="L331" s="10"/>
      <c r="M331" s="10"/>
      <c r="N331" s="10"/>
      <c r="O331" s="10"/>
      <c r="P331" s="10"/>
      <c r="Q331" s="10"/>
    </row>
    <row r="332" spans="2:17">
      <c r="B332" s="10"/>
      <c r="C332" s="10"/>
      <c r="D332" s="10"/>
      <c r="E332" s="10"/>
      <c r="F332" s="10"/>
      <c r="G332" s="10"/>
      <c r="H332" s="12"/>
      <c r="I332" s="10"/>
      <c r="J332" s="10"/>
      <c r="K332" s="10"/>
      <c r="L332" s="10"/>
      <c r="M332" s="10"/>
      <c r="N332" s="10"/>
      <c r="O332" s="10"/>
      <c r="P332" s="10"/>
      <c r="Q332" s="10"/>
    </row>
    <row r="333" spans="2:17">
      <c r="B333" s="10"/>
      <c r="C333" s="10"/>
      <c r="D333" s="10"/>
      <c r="E333" s="10"/>
      <c r="F333" s="10"/>
      <c r="G333" s="10"/>
      <c r="H333" s="12"/>
      <c r="I333" s="10"/>
      <c r="J333" s="10"/>
      <c r="K333" s="10"/>
      <c r="L333" s="10"/>
      <c r="M333" s="10"/>
      <c r="N333" s="10"/>
      <c r="O333" s="10"/>
      <c r="P333" s="10"/>
      <c r="Q333" s="10"/>
    </row>
    <row r="334" spans="2:17">
      <c r="B334" s="10"/>
      <c r="C334" s="10"/>
      <c r="D334" s="10"/>
      <c r="E334" s="10"/>
      <c r="F334" s="10"/>
      <c r="G334" s="10"/>
      <c r="H334" s="12"/>
      <c r="I334" s="10"/>
      <c r="J334" s="10"/>
      <c r="K334" s="10"/>
      <c r="L334" s="10"/>
      <c r="M334" s="10"/>
      <c r="N334" s="10"/>
      <c r="O334" s="10"/>
      <c r="P334" s="10"/>
      <c r="Q334" s="10"/>
    </row>
    <row r="335" spans="2:17">
      <c r="B335" s="10"/>
      <c r="C335" s="10"/>
      <c r="D335" s="10"/>
      <c r="E335" s="10"/>
      <c r="F335" s="10"/>
      <c r="G335" s="10"/>
      <c r="H335" s="12"/>
      <c r="I335" s="10"/>
      <c r="J335" s="10"/>
      <c r="K335" s="10"/>
      <c r="L335" s="10"/>
      <c r="M335" s="10"/>
      <c r="N335" s="10"/>
      <c r="O335" s="10"/>
      <c r="P335" s="10"/>
      <c r="Q335" s="10"/>
    </row>
    <row r="336" spans="2:17">
      <c r="B336" s="10"/>
      <c r="C336" s="10"/>
      <c r="D336" s="10"/>
      <c r="E336" s="10"/>
      <c r="F336" s="10"/>
      <c r="G336" s="10"/>
      <c r="H336" s="12"/>
      <c r="I336" s="10"/>
      <c r="J336" s="10"/>
      <c r="K336" s="10"/>
      <c r="L336" s="10"/>
      <c r="M336" s="10"/>
      <c r="N336" s="10"/>
      <c r="O336" s="10"/>
      <c r="P336" s="10"/>
      <c r="Q336" s="10"/>
    </row>
    <row r="337" spans="2:17">
      <c r="B337" s="10"/>
      <c r="C337" s="10"/>
      <c r="D337" s="10"/>
      <c r="E337" s="10"/>
      <c r="F337" s="10"/>
      <c r="G337" s="10"/>
      <c r="H337" s="12"/>
      <c r="I337" s="10"/>
      <c r="J337" s="10"/>
      <c r="K337" s="10"/>
      <c r="L337" s="10"/>
      <c r="M337" s="10"/>
      <c r="N337" s="10"/>
      <c r="O337" s="10"/>
      <c r="P337" s="10"/>
      <c r="Q337" s="10"/>
    </row>
    <row r="338" spans="2:17">
      <c r="B338" s="10"/>
      <c r="C338" s="10"/>
      <c r="D338" s="10"/>
      <c r="E338" s="10"/>
      <c r="F338" s="10"/>
      <c r="G338" s="10"/>
      <c r="H338" s="12"/>
      <c r="I338" s="10"/>
      <c r="J338" s="10"/>
      <c r="K338" s="10"/>
      <c r="L338" s="10"/>
      <c r="M338" s="10"/>
      <c r="N338" s="10"/>
      <c r="O338" s="10"/>
      <c r="P338" s="10"/>
      <c r="Q338" s="10"/>
    </row>
    <row r="339" spans="2:17">
      <c r="B339" s="10"/>
      <c r="C339" s="10"/>
      <c r="D339" s="10"/>
      <c r="E339" s="10"/>
      <c r="F339" s="10"/>
      <c r="G339" s="10"/>
      <c r="H339" s="12"/>
      <c r="I339" s="10"/>
      <c r="J339" s="10"/>
      <c r="K339" s="10"/>
      <c r="L339" s="10"/>
      <c r="M339" s="10"/>
      <c r="N339" s="10"/>
      <c r="O339" s="10"/>
      <c r="P339" s="10"/>
      <c r="Q339" s="10"/>
    </row>
    <row r="340" spans="2:17">
      <c r="B340" s="10"/>
      <c r="C340" s="10"/>
      <c r="D340" s="10"/>
      <c r="E340" s="10"/>
      <c r="F340" s="10"/>
      <c r="G340" s="10"/>
      <c r="H340" s="12"/>
      <c r="I340" s="10"/>
      <c r="J340" s="10"/>
      <c r="K340" s="10"/>
      <c r="L340" s="10"/>
      <c r="M340" s="10"/>
      <c r="N340" s="10"/>
      <c r="O340" s="10"/>
      <c r="P340" s="10"/>
      <c r="Q340" s="10"/>
    </row>
    <row r="341" spans="2:17">
      <c r="B341" s="10"/>
      <c r="C341" s="10"/>
      <c r="D341" s="10"/>
      <c r="E341" s="10"/>
      <c r="F341" s="10"/>
      <c r="G341" s="10"/>
      <c r="H341" s="12"/>
      <c r="I341" s="10"/>
      <c r="J341" s="10"/>
      <c r="K341" s="10"/>
      <c r="L341" s="10"/>
      <c r="M341" s="10"/>
      <c r="N341" s="10"/>
      <c r="O341" s="10"/>
      <c r="P341" s="10"/>
      <c r="Q341" s="10"/>
    </row>
    <row r="342" spans="2:17">
      <c r="B342" s="10"/>
      <c r="C342" s="10"/>
      <c r="D342" s="10"/>
      <c r="E342" s="10"/>
      <c r="F342" s="10"/>
      <c r="G342" s="10"/>
      <c r="H342" s="12"/>
      <c r="I342" s="10"/>
      <c r="J342" s="10"/>
      <c r="K342" s="10"/>
      <c r="L342" s="10"/>
      <c r="M342" s="10"/>
      <c r="N342" s="10"/>
      <c r="O342" s="10"/>
      <c r="P342" s="10"/>
      <c r="Q342" s="10"/>
    </row>
    <row r="343" spans="2:17">
      <c r="B343" s="10"/>
      <c r="C343" s="10"/>
      <c r="D343" s="10"/>
      <c r="E343" s="10"/>
      <c r="F343" s="10"/>
      <c r="G343" s="10"/>
      <c r="H343" s="12"/>
      <c r="I343" s="10"/>
      <c r="J343" s="10"/>
      <c r="K343" s="10"/>
      <c r="L343" s="10"/>
      <c r="M343" s="10"/>
      <c r="N343" s="10"/>
      <c r="O343" s="10"/>
      <c r="P343" s="10"/>
      <c r="Q343" s="10"/>
    </row>
    <row r="344" spans="2:17">
      <c r="B344" s="10"/>
      <c r="C344" s="10"/>
      <c r="D344" s="10"/>
      <c r="E344" s="10"/>
      <c r="F344" s="10"/>
      <c r="G344" s="10"/>
      <c r="H344" s="12"/>
      <c r="I344" s="10"/>
      <c r="J344" s="10"/>
      <c r="K344" s="10"/>
      <c r="L344" s="10"/>
      <c r="M344" s="10"/>
      <c r="N344" s="10"/>
      <c r="O344" s="10"/>
      <c r="P344" s="10"/>
      <c r="Q344" s="10"/>
    </row>
    <row r="345" spans="2:17">
      <c r="B345" s="10"/>
      <c r="C345" s="10"/>
      <c r="D345" s="10"/>
      <c r="E345" s="10"/>
      <c r="F345" s="10"/>
      <c r="G345" s="10"/>
      <c r="H345" s="12"/>
      <c r="I345" s="10"/>
      <c r="J345" s="10"/>
      <c r="K345" s="10"/>
      <c r="L345" s="10"/>
      <c r="M345" s="10"/>
      <c r="N345" s="10"/>
      <c r="O345" s="10"/>
      <c r="P345" s="10"/>
      <c r="Q345" s="10"/>
    </row>
    <row r="346" spans="2:17">
      <c r="B346" s="10"/>
      <c r="C346" s="10"/>
      <c r="D346" s="10"/>
      <c r="E346" s="10"/>
      <c r="F346" s="10"/>
      <c r="G346" s="10"/>
      <c r="H346" s="12"/>
      <c r="I346" s="10"/>
      <c r="J346" s="10"/>
      <c r="K346" s="10"/>
      <c r="L346" s="10"/>
      <c r="M346" s="10"/>
      <c r="N346" s="10"/>
      <c r="O346" s="10"/>
      <c r="P346" s="10"/>
      <c r="Q346" s="10"/>
    </row>
    <row r="347" spans="2:17">
      <c r="B347" s="10"/>
      <c r="C347" s="10"/>
      <c r="D347" s="10"/>
      <c r="E347" s="10"/>
      <c r="F347" s="10"/>
      <c r="G347" s="10"/>
      <c r="H347" s="12"/>
      <c r="I347" s="10"/>
      <c r="J347" s="10"/>
      <c r="K347" s="10"/>
      <c r="L347" s="10"/>
      <c r="M347" s="10"/>
      <c r="N347" s="10"/>
      <c r="O347" s="10"/>
      <c r="P347" s="10"/>
      <c r="Q347" s="10"/>
    </row>
    <row r="348" spans="2:17">
      <c r="B348" s="10"/>
      <c r="C348" s="10"/>
      <c r="D348" s="10"/>
      <c r="E348" s="10"/>
      <c r="F348" s="10"/>
      <c r="G348" s="10"/>
      <c r="H348" s="12"/>
      <c r="I348" s="10"/>
      <c r="J348" s="10"/>
      <c r="K348" s="10"/>
      <c r="L348" s="10"/>
      <c r="M348" s="10"/>
      <c r="N348" s="10"/>
      <c r="O348" s="10"/>
      <c r="P348" s="10"/>
      <c r="Q348" s="10"/>
    </row>
    <row r="349" spans="2:17">
      <c r="B349" s="10"/>
      <c r="C349" s="10"/>
      <c r="D349" s="10"/>
      <c r="E349" s="10"/>
      <c r="F349" s="10"/>
      <c r="G349" s="10"/>
      <c r="H349" s="12"/>
      <c r="I349" s="10"/>
      <c r="J349" s="10"/>
      <c r="K349" s="10"/>
      <c r="L349" s="10"/>
      <c r="M349" s="10"/>
      <c r="N349" s="10"/>
      <c r="O349" s="10"/>
      <c r="P349" s="10"/>
      <c r="Q349" s="10"/>
    </row>
    <row r="350" spans="2:17">
      <c r="B350" s="10"/>
      <c r="C350" s="10"/>
      <c r="D350" s="10"/>
      <c r="E350" s="10"/>
      <c r="F350" s="10"/>
      <c r="G350" s="10"/>
      <c r="H350" s="12"/>
      <c r="I350" s="10"/>
      <c r="J350" s="10"/>
      <c r="K350" s="10"/>
      <c r="L350" s="10"/>
      <c r="M350" s="10"/>
      <c r="N350" s="10"/>
      <c r="O350" s="10"/>
      <c r="P350" s="10"/>
      <c r="Q350" s="10"/>
    </row>
    <row r="351" spans="2:17">
      <c r="B351" s="10"/>
      <c r="C351" s="10"/>
      <c r="D351" s="10"/>
      <c r="E351" s="10"/>
      <c r="F351" s="10"/>
      <c r="G351" s="10"/>
      <c r="H351" s="12"/>
      <c r="I351" s="10"/>
      <c r="J351" s="10"/>
      <c r="K351" s="10"/>
      <c r="L351" s="10"/>
      <c r="M351" s="10"/>
      <c r="N351" s="10"/>
      <c r="O351" s="10"/>
      <c r="P351" s="10"/>
      <c r="Q351" s="10"/>
    </row>
    <row r="352" spans="2:17">
      <c r="B352" s="10"/>
      <c r="C352" s="10"/>
      <c r="D352" s="10"/>
      <c r="E352" s="10"/>
      <c r="F352" s="10"/>
      <c r="G352" s="10"/>
      <c r="H352" s="12"/>
      <c r="I352" s="10"/>
      <c r="J352" s="10"/>
      <c r="K352" s="10"/>
      <c r="L352" s="10"/>
      <c r="M352" s="10"/>
      <c r="N352" s="10"/>
      <c r="O352" s="10"/>
      <c r="P352" s="10"/>
      <c r="Q352" s="10"/>
    </row>
    <row r="353" spans="2:17">
      <c r="B353" s="10"/>
      <c r="C353" s="10"/>
      <c r="D353" s="10"/>
      <c r="E353" s="10"/>
      <c r="F353" s="10"/>
      <c r="G353" s="10"/>
      <c r="H353" s="12"/>
      <c r="I353" s="10"/>
      <c r="J353" s="10"/>
      <c r="K353" s="10"/>
      <c r="L353" s="10"/>
      <c r="M353" s="10"/>
      <c r="N353" s="10"/>
      <c r="O353" s="10"/>
      <c r="P353" s="10"/>
      <c r="Q353" s="10"/>
    </row>
    <row r="354" spans="2:17">
      <c r="B354" s="10"/>
      <c r="C354" s="10"/>
      <c r="D354" s="10"/>
      <c r="E354" s="10"/>
      <c r="F354" s="10"/>
      <c r="G354" s="10"/>
      <c r="H354" s="12"/>
      <c r="I354" s="10"/>
      <c r="J354" s="10"/>
      <c r="K354" s="10"/>
      <c r="L354" s="10"/>
      <c r="M354" s="10"/>
      <c r="N354" s="10"/>
      <c r="O354" s="10"/>
      <c r="P354" s="10"/>
      <c r="Q354" s="10"/>
    </row>
    <row r="355" spans="2:17">
      <c r="B355" s="10"/>
      <c r="C355" s="10"/>
      <c r="D355" s="10"/>
      <c r="E355" s="10"/>
      <c r="F355" s="10"/>
      <c r="G355" s="10"/>
      <c r="H355" s="12"/>
      <c r="I355" s="10"/>
      <c r="J355" s="10"/>
      <c r="K355" s="10"/>
      <c r="L355" s="10"/>
      <c r="M355" s="10"/>
      <c r="N355" s="10"/>
      <c r="O355" s="10"/>
      <c r="P355" s="10"/>
      <c r="Q355" s="10"/>
    </row>
    <row r="356" spans="2:17">
      <c r="B356" s="10"/>
      <c r="C356" s="10"/>
      <c r="D356" s="10"/>
      <c r="E356" s="10"/>
      <c r="F356" s="10"/>
      <c r="G356" s="10"/>
      <c r="H356" s="12"/>
      <c r="I356" s="10"/>
      <c r="J356" s="10"/>
      <c r="K356" s="10"/>
      <c r="L356" s="10"/>
      <c r="M356" s="10"/>
      <c r="N356" s="10"/>
      <c r="O356" s="10"/>
      <c r="P356" s="10"/>
      <c r="Q356" s="10"/>
    </row>
    <row r="357" spans="2:17">
      <c r="B357" s="10"/>
      <c r="C357" s="10"/>
      <c r="D357" s="10"/>
      <c r="E357" s="10"/>
      <c r="F357" s="10"/>
      <c r="G357" s="10"/>
      <c r="H357" s="12"/>
      <c r="I357" s="10"/>
      <c r="J357" s="10"/>
      <c r="K357" s="10"/>
      <c r="L357" s="10"/>
      <c r="M357" s="10"/>
      <c r="N357" s="10"/>
      <c r="O357" s="10"/>
      <c r="P357" s="10"/>
      <c r="Q357" s="10"/>
    </row>
    <row r="358" spans="2:17">
      <c r="B358" s="10"/>
      <c r="C358" s="10"/>
      <c r="D358" s="10"/>
      <c r="E358" s="10"/>
      <c r="F358" s="10"/>
      <c r="G358" s="10"/>
      <c r="H358" s="12"/>
      <c r="I358" s="10"/>
      <c r="J358" s="10"/>
      <c r="K358" s="10"/>
      <c r="L358" s="10"/>
      <c r="M358" s="10"/>
      <c r="N358" s="10"/>
      <c r="O358" s="10"/>
      <c r="P358" s="10"/>
      <c r="Q358" s="10"/>
    </row>
    <row r="359" spans="2:17">
      <c r="B359" s="10"/>
      <c r="C359" s="10"/>
      <c r="D359" s="10"/>
      <c r="E359" s="10"/>
      <c r="F359" s="10"/>
      <c r="G359" s="10"/>
      <c r="H359" s="12"/>
      <c r="I359" s="10"/>
      <c r="J359" s="10"/>
      <c r="K359" s="10"/>
      <c r="L359" s="10"/>
      <c r="M359" s="10"/>
      <c r="N359" s="10"/>
      <c r="O359" s="10"/>
      <c r="P359" s="10"/>
      <c r="Q359" s="10"/>
    </row>
    <row r="360" spans="2:17">
      <c r="B360" s="10"/>
      <c r="C360" s="10"/>
      <c r="D360" s="10"/>
      <c r="E360" s="10"/>
      <c r="F360" s="10"/>
      <c r="G360" s="10"/>
      <c r="H360" s="12"/>
      <c r="I360" s="10"/>
      <c r="J360" s="10"/>
      <c r="K360" s="10"/>
      <c r="L360" s="10"/>
      <c r="M360" s="10"/>
      <c r="N360" s="10"/>
      <c r="O360" s="10"/>
      <c r="P360" s="10"/>
      <c r="Q360" s="10"/>
    </row>
    <row r="361" spans="2:17">
      <c r="B361" s="10"/>
      <c r="C361" s="10"/>
      <c r="D361" s="10"/>
      <c r="E361" s="10"/>
      <c r="F361" s="10"/>
      <c r="G361" s="10"/>
      <c r="H361" s="12"/>
      <c r="I361" s="10"/>
      <c r="J361" s="10"/>
      <c r="K361" s="10"/>
      <c r="L361" s="10"/>
      <c r="M361" s="10"/>
      <c r="N361" s="10"/>
      <c r="O361" s="10"/>
      <c r="P361" s="10"/>
      <c r="Q361" s="10"/>
    </row>
    <row r="362" spans="2:17">
      <c r="B362" s="10"/>
      <c r="C362" s="10"/>
      <c r="D362" s="10"/>
      <c r="E362" s="10"/>
      <c r="F362" s="10"/>
      <c r="G362" s="10"/>
      <c r="H362" s="12"/>
      <c r="I362" s="10"/>
      <c r="J362" s="10"/>
      <c r="K362" s="10"/>
      <c r="L362" s="10"/>
      <c r="M362" s="10"/>
      <c r="N362" s="10"/>
      <c r="O362" s="10"/>
      <c r="P362" s="10"/>
      <c r="Q362" s="10"/>
    </row>
    <row r="363" spans="2:17">
      <c r="B363" s="10"/>
      <c r="C363" s="10"/>
      <c r="D363" s="10"/>
      <c r="E363" s="10"/>
      <c r="F363" s="10"/>
      <c r="G363" s="10"/>
      <c r="H363" s="12"/>
      <c r="I363" s="10"/>
      <c r="J363" s="10"/>
      <c r="K363" s="10"/>
      <c r="L363" s="10"/>
      <c r="M363" s="10"/>
      <c r="N363" s="10"/>
      <c r="O363" s="10"/>
      <c r="P363" s="10"/>
      <c r="Q363" s="10"/>
    </row>
    <row r="364" spans="2:17">
      <c r="B364" s="10"/>
      <c r="C364" s="10"/>
      <c r="D364" s="10"/>
      <c r="E364" s="10"/>
      <c r="F364" s="10"/>
      <c r="G364" s="10"/>
      <c r="H364" s="12"/>
      <c r="I364" s="10"/>
      <c r="J364" s="10"/>
      <c r="K364" s="10"/>
      <c r="L364" s="10"/>
      <c r="M364" s="10"/>
      <c r="N364" s="10"/>
      <c r="O364" s="10"/>
      <c r="P364" s="10"/>
      <c r="Q364" s="10"/>
    </row>
    <row r="365" spans="2:17">
      <c r="B365" s="10"/>
      <c r="C365" s="10"/>
      <c r="D365" s="10"/>
      <c r="E365" s="10"/>
      <c r="F365" s="10"/>
      <c r="G365" s="10"/>
      <c r="H365" s="12"/>
      <c r="I365" s="10"/>
      <c r="J365" s="10"/>
      <c r="K365" s="10"/>
      <c r="L365" s="10"/>
      <c r="M365" s="10"/>
      <c r="N365" s="10"/>
      <c r="O365" s="10"/>
      <c r="P365" s="10"/>
      <c r="Q365" s="10"/>
    </row>
    <row r="366" spans="2:17">
      <c r="B366" s="10"/>
      <c r="C366" s="10"/>
      <c r="D366" s="10"/>
      <c r="E366" s="10"/>
      <c r="F366" s="10"/>
      <c r="G366" s="10"/>
      <c r="H366" s="12"/>
      <c r="I366" s="10"/>
      <c r="J366" s="10"/>
      <c r="K366" s="10"/>
      <c r="L366" s="10"/>
      <c r="M366" s="10"/>
      <c r="N366" s="10"/>
      <c r="O366" s="10"/>
      <c r="P366" s="10"/>
      <c r="Q366" s="10"/>
    </row>
    <row r="367" spans="2:17">
      <c r="B367" s="10"/>
      <c r="C367" s="10"/>
      <c r="D367" s="10"/>
      <c r="E367" s="10"/>
      <c r="F367" s="10"/>
      <c r="G367" s="10"/>
      <c r="H367" s="12"/>
      <c r="I367" s="10"/>
      <c r="J367" s="10"/>
      <c r="K367" s="10"/>
      <c r="L367" s="10"/>
      <c r="M367" s="10"/>
      <c r="N367" s="10"/>
      <c r="O367" s="10"/>
      <c r="P367" s="10"/>
      <c r="Q367" s="10"/>
    </row>
    <row r="368" spans="2:17">
      <c r="B368" s="10"/>
      <c r="C368" s="10"/>
      <c r="D368" s="10"/>
      <c r="E368" s="10"/>
      <c r="F368" s="10"/>
      <c r="G368" s="10"/>
      <c r="H368" s="12"/>
      <c r="I368" s="10"/>
      <c r="J368" s="10"/>
      <c r="K368" s="10"/>
      <c r="L368" s="10"/>
      <c r="M368" s="10"/>
      <c r="N368" s="10"/>
      <c r="O368" s="10"/>
      <c r="P368" s="10"/>
      <c r="Q368" s="10"/>
    </row>
    <row r="369" spans="2:17">
      <c r="B369" s="10"/>
      <c r="C369" s="10"/>
      <c r="D369" s="10"/>
      <c r="E369" s="10"/>
      <c r="F369" s="10"/>
      <c r="G369" s="10"/>
      <c r="H369" s="12"/>
      <c r="I369" s="10"/>
      <c r="J369" s="10"/>
      <c r="K369" s="10"/>
      <c r="L369" s="10"/>
      <c r="M369" s="10"/>
      <c r="N369" s="10"/>
      <c r="O369" s="10"/>
      <c r="P369" s="10"/>
      <c r="Q369" s="10"/>
    </row>
    <row r="370" spans="2:17">
      <c r="B370" s="10"/>
      <c r="C370" s="10"/>
      <c r="D370" s="10"/>
      <c r="E370" s="10"/>
      <c r="F370" s="10"/>
      <c r="G370" s="10"/>
      <c r="H370" s="12"/>
      <c r="I370" s="10"/>
      <c r="J370" s="10"/>
      <c r="K370" s="10"/>
      <c r="L370" s="10"/>
      <c r="M370" s="10"/>
      <c r="N370" s="10"/>
      <c r="O370" s="10"/>
      <c r="P370" s="10"/>
      <c r="Q370" s="10"/>
    </row>
    <row r="371" spans="2:17">
      <c r="B371" s="10"/>
      <c r="C371" s="10"/>
      <c r="D371" s="10"/>
      <c r="E371" s="10"/>
      <c r="F371" s="10"/>
      <c r="G371" s="10"/>
      <c r="H371" s="12"/>
      <c r="I371" s="10"/>
      <c r="J371" s="10"/>
      <c r="K371" s="10"/>
      <c r="L371" s="10"/>
      <c r="M371" s="10"/>
      <c r="N371" s="10"/>
      <c r="O371" s="10"/>
      <c r="P371" s="10"/>
      <c r="Q371" s="10"/>
    </row>
    <row r="372" spans="2:17">
      <c r="B372" s="10"/>
      <c r="C372" s="10"/>
      <c r="D372" s="10"/>
      <c r="E372" s="10"/>
      <c r="F372" s="10"/>
      <c r="G372" s="10"/>
      <c r="H372" s="12"/>
      <c r="I372" s="10"/>
      <c r="J372" s="10"/>
      <c r="K372" s="10"/>
      <c r="L372" s="10"/>
      <c r="M372" s="10"/>
      <c r="N372" s="10"/>
      <c r="O372" s="10"/>
      <c r="P372" s="10"/>
      <c r="Q372" s="10"/>
    </row>
    <row r="373" spans="2:17">
      <c r="B373" s="10"/>
      <c r="C373" s="10"/>
      <c r="D373" s="10"/>
      <c r="E373" s="10"/>
      <c r="F373" s="10"/>
      <c r="G373" s="10"/>
      <c r="H373" s="12"/>
      <c r="I373" s="10"/>
      <c r="J373" s="10"/>
      <c r="K373" s="10"/>
      <c r="L373" s="10"/>
      <c r="M373" s="10"/>
      <c r="N373" s="10"/>
      <c r="O373" s="10"/>
      <c r="P373" s="10"/>
      <c r="Q373" s="10"/>
    </row>
    <row r="374" spans="2:17">
      <c r="B374" s="10"/>
      <c r="C374" s="10"/>
      <c r="D374" s="10"/>
      <c r="E374" s="10"/>
      <c r="F374" s="10"/>
      <c r="G374" s="10"/>
      <c r="H374" s="12"/>
      <c r="I374" s="10"/>
      <c r="J374" s="10"/>
      <c r="K374" s="10"/>
      <c r="L374" s="10"/>
      <c r="M374" s="10"/>
      <c r="N374" s="10"/>
      <c r="O374" s="10"/>
      <c r="P374" s="10"/>
      <c r="Q374" s="10"/>
    </row>
    <row r="375" spans="2:17">
      <c r="B375" s="10"/>
      <c r="C375" s="10"/>
      <c r="D375" s="10"/>
      <c r="E375" s="10"/>
      <c r="F375" s="10"/>
      <c r="G375" s="10"/>
      <c r="H375" s="12"/>
      <c r="I375" s="10"/>
      <c r="J375" s="10"/>
      <c r="K375" s="10"/>
      <c r="L375" s="10"/>
      <c r="M375" s="10"/>
      <c r="N375" s="10"/>
      <c r="O375" s="10"/>
      <c r="P375" s="10"/>
      <c r="Q375" s="10"/>
    </row>
    <row r="376" spans="2:17">
      <c r="B376" s="10"/>
      <c r="C376" s="10"/>
      <c r="D376" s="10"/>
      <c r="E376" s="10"/>
      <c r="F376" s="10"/>
      <c r="G376" s="10"/>
      <c r="H376" s="12"/>
      <c r="I376" s="10"/>
      <c r="J376" s="10"/>
      <c r="K376" s="10"/>
      <c r="L376" s="10"/>
      <c r="M376" s="10"/>
      <c r="N376" s="10"/>
      <c r="O376" s="10"/>
      <c r="P376" s="10"/>
      <c r="Q376" s="10"/>
    </row>
    <row r="377" spans="2:17">
      <c r="B377" s="10"/>
      <c r="C377" s="10"/>
      <c r="D377" s="10"/>
      <c r="E377" s="10"/>
      <c r="F377" s="10"/>
      <c r="G377" s="10"/>
      <c r="H377" s="12"/>
      <c r="I377" s="10"/>
      <c r="J377" s="10"/>
      <c r="K377" s="10"/>
      <c r="L377" s="10"/>
      <c r="M377" s="10"/>
      <c r="N377" s="10"/>
      <c r="O377" s="10"/>
      <c r="P377" s="10"/>
      <c r="Q377" s="10"/>
    </row>
    <row r="378" spans="2:17">
      <c r="B378" s="10"/>
      <c r="C378" s="10"/>
      <c r="D378" s="10"/>
      <c r="E378" s="10"/>
      <c r="F378" s="10"/>
      <c r="G378" s="10"/>
      <c r="H378" s="12"/>
      <c r="I378" s="10"/>
      <c r="J378" s="10"/>
      <c r="K378" s="10"/>
      <c r="L378" s="10"/>
      <c r="M378" s="10"/>
      <c r="N378" s="10"/>
      <c r="O378" s="10"/>
      <c r="P378" s="10"/>
      <c r="Q378" s="10"/>
    </row>
    <row r="379" spans="2:17">
      <c r="B379" s="10"/>
      <c r="C379" s="10"/>
      <c r="D379" s="10"/>
      <c r="E379" s="10"/>
      <c r="F379" s="10"/>
      <c r="G379" s="10"/>
      <c r="H379" s="12"/>
      <c r="I379" s="10"/>
      <c r="J379" s="10"/>
      <c r="K379" s="10"/>
      <c r="L379" s="10"/>
      <c r="M379" s="10"/>
      <c r="N379" s="10"/>
      <c r="O379" s="10"/>
      <c r="P379" s="10"/>
      <c r="Q379" s="10"/>
    </row>
    <row r="380" spans="2:17">
      <c r="B380" s="10"/>
      <c r="C380" s="10"/>
      <c r="D380" s="10"/>
      <c r="E380" s="10"/>
      <c r="F380" s="10"/>
      <c r="G380" s="10"/>
      <c r="H380" s="12"/>
      <c r="I380" s="10"/>
      <c r="J380" s="10"/>
      <c r="K380" s="10"/>
      <c r="L380" s="10"/>
      <c r="M380" s="10"/>
      <c r="N380" s="10"/>
      <c r="O380" s="10"/>
      <c r="P380" s="10"/>
      <c r="Q380" s="10"/>
    </row>
    <row r="381" spans="2:17">
      <c r="B381" s="10"/>
      <c r="C381" s="10"/>
      <c r="D381" s="10"/>
      <c r="E381" s="10"/>
      <c r="F381" s="10"/>
      <c r="G381" s="10"/>
      <c r="H381" s="12"/>
      <c r="I381" s="10"/>
      <c r="J381" s="10"/>
      <c r="K381" s="10"/>
      <c r="L381" s="10"/>
      <c r="M381" s="10"/>
      <c r="N381" s="10"/>
      <c r="O381" s="10"/>
      <c r="P381" s="10"/>
      <c r="Q381" s="10"/>
    </row>
    <row r="382" spans="2:17">
      <c r="B382" s="10"/>
      <c r="C382" s="10"/>
      <c r="D382" s="10"/>
      <c r="E382" s="10"/>
      <c r="F382" s="10"/>
      <c r="G382" s="10"/>
      <c r="H382" s="12"/>
      <c r="I382" s="10"/>
      <c r="J382" s="10"/>
      <c r="K382" s="10"/>
      <c r="L382" s="10"/>
      <c r="M382" s="10"/>
      <c r="N382" s="10"/>
      <c r="O382" s="10"/>
      <c r="P382" s="10"/>
      <c r="Q382" s="10"/>
    </row>
    <row r="383" spans="2:17">
      <c r="B383" s="10"/>
      <c r="C383" s="10"/>
      <c r="D383" s="10"/>
      <c r="E383" s="10"/>
      <c r="F383" s="10"/>
      <c r="G383" s="10"/>
      <c r="H383" s="12"/>
      <c r="I383" s="10"/>
      <c r="J383" s="10"/>
      <c r="K383" s="10"/>
      <c r="L383" s="10"/>
      <c r="M383" s="10"/>
      <c r="N383" s="10"/>
      <c r="O383" s="10"/>
      <c r="P383" s="10"/>
      <c r="Q383" s="10"/>
    </row>
    <row r="384" spans="2:17">
      <c r="B384" s="10"/>
      <c r="C384" s="10"/>
      <c r="D384" s="10"/>
      <c r="E384" s="10"/>
      <c r="F384" s="10"/>
      <c r="G384" s="10"/>
      <c r="H384" s="12"/>
      <c r="I384" s="10"/>
      <c r="J384" s="10"/>
      <c r="K384" s="10"/>
      <c r="L384" s="10"/>
      <c r="M384" s="10"/>
      <c r="N384" s="10"/>
      <c r="O384" s="10"/>
      <c r="P384" s="10"/>
      <c r="Q384" s="10"/>
    </row>
    <row r="385" spans="2:17">
      <c r="B385" s="10"/>
      <c r="C385" s="10"/>
      <c r="D385" s="10"/>
      <c r="E385" s="10"/>
      <c r="F385" s="10"/>
      <c r="G385" s="10"/>
      <c r="H385" s="12"/>
      <c r="I385" s="10"/>
      <c r="J385" s="10"/>
      <c r="K385" s="10"/>
      <c r="L385" s="10"/>
      <c r="M385" s="10"/>
      <c r="N385" s="10"/>
      <c r="O385" s="10"/>
      <c r="P385" s="10"/>
      <c r="Q385" s="10"/>
    </row>
    <row r="386" spans="2:17">
      <c r="B386" s="10"/>
      <c r="C386" s="10"/>
      <c r="D386" s="10"/>
      <c r="E386" s="10"/>
      <c r="F386" s="10"/>
      <c r="G386" s="10"/>
      <c r="H386" s="12"/>
      <c r="I386" s="10"/>
      <c r="J386" s="10"/>
      <c r="K386" s="10"/>
      <c r="L386" s="10"/>
      <c r="M386" s="10"/>
      <c r="N386" s="10"/>
      <c r="O386" s="10"/>
      <c r="P386" s="10"/>
      <c r="Q386" s="10"/>
    </row>
    <row r="387" spans="2:17">
      <c r="B387" s="10"/>
      <c r="C387" s="10"/>
      <c r="D387" s="10"/>
      <c r="E387" s="10"/>
      <c r="F387" s="10"/>
      <c r="G387" s="10"/>
      <c r="H387" s="12"/>
      <c r="I387" s="10"/>
      <c r="J387" s="10"/>
      <c r="K387" s="10"/>
      <c r="L387" s="10"/>
      <c r="M387" s="10"/>
      <c r="N387" s="10"/>
      <c r="O387" s="10"/>
      <c r="P387" s="10"/>
      <c r="Q387" s="10"/>
    </row>
    <row r="388" spans="2:17">
      <c r="B388" s="10"/>
      <c r="C388" s="10"/>
      <c r="D388" s="10"/>
      <c r="E388" s="10"/>
      <c r="F388" s="10"/>
      <c r="G388" s="10"/>
      <c r="H388" s="12"/>
      <c r="I388" s="10"/>
      <c r="J388" s="10"/>
      <c r="K388" s="10"/>
      <c r="L388" s="10"/>
      <c r="M388" s="10"/>
      <c r="N388" s="10"/>
      <c r="O388" s="10"/>
      <c r="P388" s="10"/>
      <c r="Q388" s="10"/>
    </row>
    <row r="389" spans="2:17">
      <c r="B389" s="10"/>
      <c r="C389" s="10"/>
      <c r="D389" s="10"/>
      <c r="E389" s="10"/>
      <c r="F389" s="10"/>
      <c r="G389" s="10"/>
      <c r="H389" s="12"/>
      <c r="I389" s="10"/>
      <c r="J389" s="10"/>
      <c r="K389" s="10"/>
      <c r="L389" s="10"/>
      <c r="M389" s="10"/>
      <c r="N389" s="10"/>
      <c r="O389" s="10"/>
      <c r="P389" s="10"/>
      <c r="Q389" s="10"/>
    </row>
    <row r="390" spans="2:17">
      <c r="B390" s="10"/>
      <c r="C390" s="10"/>
      <c r="D390" s="10"/>
      <c r="E390" s="10"/>
      <c r="F390" s="10"/>
      <c r="G390" s="10"/>
      <c r="H390" s="12"/>
      <c r="I390" s="10"/>
      <c r="J390" s="10"/>
      <c r="K390" s="10"/>
      <c r="L390" s="10"/>
      <c r="M390" s="10"/>
      <c r="N390" s="10"/>
      <c r="O390" s="10"/>
      <c r="P390" s="10"/>
      <c r="Q390" s="10"/>
    </row>
    <row r="391" spans="2:17">
      <c r="B391" s="10"/>
      <c r="C391" s="10"/>
      <c r="D391" s="10"/>
      <c r="E391" s="10"/>
      <c r="F391" s="10"/>
      <c r="G391" s="10"/>
      <c r="H391" s="12"/>
      <c r="I391" s="10"/>
      <c r="J391" s="10"/>
      <c r="K391" s="10"/>
      <c r="L391" s="10"/>
      <c r="M391" s="10"/>
      <c r="N391" s="10"/>
      <c r="O391" s="10"/>
      <c r="P391" s="10"/>
      <c r="Q391" s="10"/>
    </row>
    <row r="392" spans="2:17">
      <c r="B392" s="10"/>
      <c r="C392" s="10"/>
      <c r="D392" s="10"/>
      <c r="E392" s="10"/>
      <c r="F392" s="10"/>
      <c r="G392" s="10"/>
      <c r="H392" s="12"/>
      <c r="I392" s="10"/>
      <c r="J392" s="10"/>
      <c r="K392" s="10"/>
      <c r="L392" s="10"/>
      <c r="M392" s="10"/>
      <c r="N392" s="10"/>
      <c r="O392" s="10"/>
      <c r="P392" s="10"/>
      <c r="Q392" s="10"/>
    </row>
    <row r="393" spans="2:17">
      <c r="B393" s="10"/>
      <c r="C393" s="10"/>
      <c r="D393" s="10"/>
      <c r="E393" s="10"/>
      <c r="F393" s="10"/>
      <c r="G393" s="10"/>
      <c r="H393" s="12"/>
      <c r="I393" s="10"/>
      <c r="J393" s="10"/>
      <c r="K393" s="10"/>
      <c r="L393" s="10"/>
      <c r="M393" s="10"/>
      <c r="N393" s="10"/>
      <c r="O393" s="10"/>
      <c r="P393" s="10"/>
      <c r="Q393" s="10"/>
    </row>
    <row r="394" spans="2:17">
      <c r="B394" s="10"/>
      <c r="C394" s="10"/>
      <c r="D394" s="10"/>
      <c r="E394" s="10"/>
      <c r="F394" s="10"/>
      <c r="G394" s="10"/>
      <c r="H394" s="12"/>
      <c r="I394" s="10"/>
      <c r="J394" s="10"/>
      <c r="K394" s="10"/>
      <c r="L394" s="10"/>
      <c r="M394" s="10"/>
      <c r="N394" s="10"/>
      <c r="O394" s="10"/>
      <c r="P394" s="10"/>
      <c r="Q394" s="10"/>
    </row>
    <row r="395" spans="2:17">
      <c r="B395" s="10"/>
      <c r="C395" s="10"/>
      <c r="D395" s="10"/>
      <c r="E395" s="10"/>
      <c r="F395" s="10"/>
      <c r="G395" s="10"/>
      <c r="H395" s="12"/>
      <c r="I395" s="10"/>
      <c r="J395" s="10"/>
      <c r="K395" s="10"/>
      <c r="L395" s="10"/>
      <c r="M395" s="10"/>
      <c r="N395" s="10"/>
      <c r="O395" s="10"/>
      <c r="P395" s="10"/>
      <c r="Q395" s="10"/>
    </row>
    <row r="396" spans="2:17">
      <c r="B396" s="10"/>
      <c r="C396" s="10"/>
      <c r="D396" s="10"/>
      <c r="E396" s="10"/>
      <c r="F396" s="10"/>
      <c r="G396" s="10"/>
      <c r="H396" s="12"/>
      <c r="I396" s="10"/>
      <c r="J396" s="10"/>
      <c r="K396" s="10"/>
      <c r="L396" s="10"/>
      <c r="M396" s="10"/>
      <c r="N396" s="10"/>
      <c r="O396" s="10"/>
      <c r="P396" s="10"/>
      <c r="Q396" s="10"/>
    </row>
    <row r="397" spans="2:17">
      <c r="B397" s="10"/>
      <c r="C397" s="10"/>
      <c r="D397" s="10"/>
      <c r="E397" s="10"/>
      <c r="F397" s="10"/>
      <c r="G397" s="10"/>
      <c r="H397" s="12"/>
      <c r="I397" s="10"/>
      <c r="J397" s="10"/>
      <c r="K397" s="10"/>
      <c r="L397" s="10"/>
      <c r="M397" s="10"/>
      <c r="N397" s="10"/>
      <c r="O397" s="10"/>
      <c r="P397" s="10"/>
      <c r="Q397" s="10"/>
    </row>
    <row r="398" spans="2:17">
      <c r="B398" s="10"/>
      <c r="C398" s="10"/>
      <c r="D398" s="10"/>
      <c r="E398" s="10"/>
      <c r="F398" s="10"/>
      <c r="G398" s="10"/>
      <c r="H398" s="12"/>
      <c r="I398" s="10"/>
      <c r="J398" s="10"/>
      <c r="K398" s="10"/>
      <c r="L398" s="10"/>
      <c r="M398" s="10"/>
      <c r="N398" s="10"/>
      <c r="O398" s="10"/>
      <c r="P398" s="10"/>
      <c r="Q398" s="10"/>
    </row>
    <row r="399" spans="2:17">
      <c r="B399" s="10"/>
      <c r="C399" s="10"/>
      <c r="D399" s="10"/>
      <c r="E399" s="10"/>
      <c r="F399" s="10"/>
      <c r="G399" s="10"/>
      <c r="H399" s="12"/>
      <c r="I399" s="10"/>
      <c r="J399" s="10"/>
      <c r="K399" s="10"/>
      <c r="L399" s="10"/>
      <c r="M399" s="10"/>
      <c r="N399" s="10"/>
      <c r="O399" s="10"/>
      <c r="P399" s="10"/>
      <c r="Q399" s="10"/>
    </row>
    <row r="400" spans="2:17">
      <c r="B400" s="10"/>
      <c r="C400" s="10"/>
      <c r="D400" s="10"/>
      <c r="E400" s="10"/>
      <c r="F400" s="10"/>
      <c r="G400" s="10"/>
      <c r="H400" s="12"/>
      <c r="I400" s="10"/>
      <c r="J400" s="10"/>
      <c r="K400" s="10"/>
      <c r="L400" s="10"/>
      <c r="M400" s="10"/>
      <c r="N400" s="10"/>
      <c r="O400" s="10"/>
      <c r="P400" s="10"/>
      <c r="Q400" s="10"/>
    </row>
    <row r="401" spans="2:17">
      <c r="B401" s="10"/>
      <c r="C401" s="10"/>
      <c r="D401" s="10"/>
      <c r="E401" s="10"/>
      <c r="F401" s="10"/>
      <c r="G401" s="10"/>
      <c r="H401" s="12"/>
      <c r="I401" s="10"/>
      <c r="J401" s="10"/>
      <c r="K401" s="10"/>
      <c r="L401" s="10"/>
      <c r="M401" s="10"/>
      <c r="N401" s="10"/>
      <c r="O401" s="10"/>
      <c r="P401" s="10"/>
      <c r="Q401" s="10"/>
    </row>
    <row r="402" spans="2:17">
      <c r="B402" s="10"/>
      <c r="C402" s="10"/>
      <c r="D402" s="10"/>
      <c r="E402" s="10"/>
      <c r="F402" s="10"/>
      <c r="G402" s="10"/>
      <c r="H402" s="12"/>
      <c r="I402" s="10"/>
      <c r="J402" s="10"/>
      <c r="K402" s="10"/>
      <c r="L402" s="10"/>
      <c r="M402" s="10"/>
      <c r="N402" s="10"/>
      <c r="O402" s="10"/>
      <c r="P402" s="10"/>
      <c r="Q402" s="10"/>
    </row>
    <row r="403" spans="2:17">
      <c r="B403" s="10"/>
      <c r="C403" s="10"/>
      <c r="D403" s="10"/>
      <c r="E403" s="10"/>
      <c r="F403" s="10"/>
      <c r="G403" s="10"/>
      <c r="H403" s="12"/>
      <c r="I403" s="10"/>
      <c r="J403" s="10"/>
      <c r="K403" s="10"/>
      <c r="L403" s="10"/>
      <c r="M403" s="10"/>
      <c r="N403" s="10"/>
      <c r="O403" s="10"/>
      <c r="P403" s="10"/>
      <c r="Q403" s="10"/>
    </row>
    <row r="404" spans="2:17">
      <c r="B404" s="10"/>
      <c r="C404" s="10"/>
      <c r="D404" s="10"/>
      <c r="E404" s="10"/>
      <c r="F404" s="10"/>
      <c r="G404" s="10"/>
      <c r="H404" s="12"/>
      <c r="I404" s="10"/>
      <c r="J404" s="10"/>
      <c r="K404" s="10"/>
      <c r="L404" s="10"/>
      <c r="M404" s="10"/>
      <c r="N404" s="10"/>
      <c r="O404" s="10"/>
      <c r="P404" s="10"/>
      <c r="Q404" s="10"/>
    </row>
    <row r="405" spans="2:17">
      <c r="B405" s="10"/>
      <c r="C405" s="10"/>
      <c r="D405" s="10"/>
      <c r="E405" s="10"/>
      <c r="F405" s="10"/>
      <c r="G405" s="10"/>
      <c r="H405" s="12"/>
      <c r="I405" s="10"/>
      <c r="J405" s="10"/>
      <c r="K405" s="10"/>
      <c r="L405" s="10"/>
      <c r="M405" s="10"/>
      <c r="N405" s="10"/>
      <c r="O405" s="10"/>
      <c r="P405" s="10"/>
      <c r="Q405" s="10"/>
    </row>
    <row r="406" spans="2:17">
      <c r="B406" s="10"/>
      <c r="C406" s="10"/>
      <c r="D406" s="10"/>
      <c r="E406" s="10"/>
      <c r="F406" s="10"/>
      <c r="G406" s="10"/>
      <c r="H406" s="12"/>
      <c r="I406" s="10"/>
      <c r="J406" s="10"/>
      <c r="K406" s="10"/>
      <c r="L406" s="10"/>
      <c r="M406" s="10"/>
      <c r="N406" s="10"/>
      <c r="O406" s="10"/>
      <c r="P406" s="10"/>
      <c r="Q406" s="10"/>
    </row>
    <row r="407" spans="2:17">
      <c r="B407" s="10"/>
      <c r="C407" s="10"/>
      <c r="D407" s="10"/>
      <c r="E407" s="10"/>
      <c r="F407" s="10"/>
      <c r="G407" s="10"/>
      <c r="H407" s="12"/>
      <c r="I407" s="10"/>
      <c r="J407" s="10"/>
      <c r="K407" s="10"/>
      <c r="L407" s="10"/>
      <c r="M407" s="10"/>
      <c r="N407" s="10"/>
      <c r="O407" s="10"/>
      <c r="P407" s="10"/>
      <c r="Q407" s="10"/>
    </row>
    <row r="408" spans="2:17">
      <c r="B408" s="10"/>
      <c r="C408" s="10"/>
      <c r="D408" s="10"/>
      <c r="E408" s="10"/>
      <c r="F408" s="10"/>
      <c r="G408" s="10"/>
      <c r="H408" s="12"/>
      <c r="I408" s="10"/>
      <c r="J408" s="10"/>
      <c r="K408" s="10"/>
      <c r="L408" s="10"/>
      <c r="M408" s="10"/>
      <c r="N408" s="10"/>
      <c r="O408" s="10"/>
      <c r="P408" s="10"/>
      <c r="Q408" s="10"/>
    </row>
    <row r="409" spans="2:17">
      <c r="B409" s="10"/>
      <c r="C409" s="10"/>
      <c r="D409" s="10"/>
      <c r="E409" s="10"/>
      <c r="F409" s="10"/>
      <c r="G409" s="10"/>
      <c r="H409" s="12"/>
      <c r="I409" s="10"/>
      <c r="J409" s="10"/>
      <c r="K409" s="10"/>
      <c r="L409" s="10"/>
      <c r="M409" s="10"/>
      <c r="N409" s="10"/>
      <c r="O409" s="10"/>
      <c r="P409" s="10"/>
      <c r="Q409" s="10"/>
    </row>
    <row r="410" spans="2:17">
      <c r="B410" s="10"/>
      <c r="C410" s="10"/>
      <c r="D410" s="10"/>
      <c r="E410" s="10"/>
      <c r="F410" s="10"/>
      <c r="G410" s="10"/>
      <c r="H410" s="12"/>
      <c r="I410" s="10"/>
      <c r="J410" s="10"/>
      <c r="K410" s="10"/>
      <c r="L410" s="10"/>
      <c r="M410" s="10"/>
      <c r="N410" s="10"/>
      <c r="O410" s="10"/>
      <c r="P410" s="10"/>
      <c r="Q410" s="10"/>
    </row>
    <row r="411" spans="2:17">
      <c r="B411" s="10"/>
      <c r="C411" s="10"/>
      <c r="D411" s="10"/>
      <c r="E411" s="10"/>
      <c r="F411" s="10"/>
      <c r="G411" s="10"/>
      <c r="H411" s="12"/>
      <c r="I411" s="10"/>
      <c r="J411" s="10"/>
      <c r="K411" s="10"/>
      <c r="L411" s="10"/>
      <c r="M411" s="10"/>
      <c r="N411" s="10"/>
      <c r="O411" s="10"/>
      <c r="P411" s="10"/>
      <c r="Q411" s="10"/>
    </row>
    <row r="412" spans="2:17">
      <c r="B412" s="10"/>
      <c r="C412" s="10"/>
      <c r="D412" s="10"/>
      <c r="E412" s="10"/>
      <c r="F412" s="10"/>
      <c r="G412" s="10"/>
      <c r="H412" s="12"/>
      <c r="I412" s="10"/>
      <c r="J412" s="10"/>
      <c r="K412" s="10"/>
      <c r="L412" s="10"/>
      <c r="M412" s="10"/>
      <c r="N412" s="10"/>
      <c r="O412" s="10"/>
      <c r="P412" s="10"/>
      <c r="Q412" s="10"/>
    </row>
    <row r="413" spans="2:17">
      <c r="B413" s="10"/>
      <c r="C413" s="10"/>
      <c r="D413" s="10"/>
      <c r="E413" s="10"/>
      <c r="F413" s="10"/>
      <c r="G413" s="10"/>
      <c r="H413" s="12"/>
      <c r="I413" s="10"/>
      <c r="J413" s="10"/>
      <c r="K413" s="10"/>
      <c r="L413" s="10"/>
      <c r="M413" s="10"/>
      <c r="N413" s="10"/>
      <c r="O413" s="10"/>
      <c r="P413" s="10"/>
      <c r="Q413" s="10"/>
    </row>
    <row r="414" spans="2:17">
      <c r="B414" s="10"/>
      <c r="C414" s="10"/>
      <c r="D414" s="10"/>
      <c r="E414" s="10"/>
      <c r="F414" s="10"/>
      <c r="G414" s="10"/>
      <c r="H414" s="12"/>
      <c r="I414" s="10"/>
      <c r="J414" s="10"/>
      <c r="K414" s="10"/>
      <c r="L414" s="10"/>
      <c r="M414" s="10"/>
      <c r="N414" s="10"/>
      <c r="O414" s="10"/>
      <c r="P414" s="10"/>
      <c r="Q414" s="10"/>
    </row>
    <row r="415" spans="2:17">
      <c r="B415" s="10"/>
      <c r="C415" s="10"/>
      <c r="D415" s="10"/>
      <c r="E415" s="10"/>
      <c r="F415" s="10"/>
      <c r="G415" s="10"/>
      <c r="H415" s="12"/>
      <c r="I415" s="10"/>
      <c r="J415" s="10"/>
      <c r="K415" s="10"/>
      <c r="L415" s="10"/>
      <c r="M415" s="10"/>
      <c r="N415" s="10"/>
      <c r="O415" s="10"/>
      <c r="P415" s="10"/>
      <c r="Q415" s="10"/>
    </row>
    <row r="416" spans="2:17">
      <c r="B416" s="10"/>
      <c r="C416" s="10"/>
      <c r="D416" s="10"/>
      <c r="E416" s="10"/>
      <c r="F416" s="10"/>
      <c r="G416" s="10"/>
      <c r="H416" s="12"/>
      <c r="I416" s="10"/>
      <c r="J416" s="10"/>
      <c r="K416" s="10"/>
      <c r="L416" s="10"/>
      <c r="M416" s="10"/>
      <c r="N416" s="10"/>
      <c r="O416" s="10"/>
      <c r="P416" s="10"/>
      <c r="Q416" s="10"/>
    </row>
    <row r="417" spans="2:17">
      <c r="B417" s="10"/>
      <c r="C417" s="10"/>
      <c r="D417" s="10"/>
      <c r="E417" s="10"/>
      <c r="F417" s="10"/>
      <c r="G417" s="10"/>
      <c r="H417" s="12"/>
      <c r="I417" s="10"/>
      <c r="J417" s="10"/>
      <c r="K417" s="10"/>
      <c r="L417" s="10"/>
      <c r="M417" s="10"/>
      <c r="N417" s="10"/>
      <c r="O417" s="10"/>
      <c r="P417" s="10"/>
      <c r="Q417" s="10"/>
    </row>
    <row r="418" spans="2:17">
      <c r="B418" s="10"/>
      <c r="C418" s="10"/>
      <c r="D418" s="10"/>
      <c r="E418" s="10"/>
      <c r="F418" s="10"/>
      <c r="G418" s="10"/>
      <c r="H418" s="12"/>
      <c r="I418" s="10"/>
      <c r="J418" s="10"/>
      <c r="K418" s="10"/>
      <c r="L418" s="10"/>
      <c r="M418" s="10"/>
      <c r="N418" s="10"/>
      <c r="O418" s="10"/>
      <c r="P418" s="10"/>
      <c r="Q418" s="10"/>
    </row>
    <row r="419" spans="2:17">
      <c r="B419" s="10"/>
      <c r="C419" s="10"/>
      <c r="D419" s="10"/>
      <c r="E419" s="10"/>
      <c r="F419" s="10"/>
      <c r="G419" s="10"/>
      <c r="H419" s="12"/>
      <c r="I419" s="10"/>
      <c r="J419" s="10"/>
      <c r="K419" s="10"/>
      <c r="L419" s="10"/>
      <c r="M419" s="10"/>
      <c r="N419" s="10"/>
      <c r="O419" s="10"/>
      <c r="P419" s="10"/>
      <c r="Q419" s="10"/>
    </row>
    <row r="420" spans="2:17">
      <c r="B420" s="10"/>
      <c r="C420" s="10"/>
      <c r="D420" s="10"/>
      <c r="E420" s="10"/>
      <c r="F420" s="10"/>
      <c r="G420" s="10"/>
      <c r="H420" s="12"/>
      <c r="I420" s="10"/>
      <c r="J420" s="10"/>
      <c r="K420" s="10"/>
      <c r="L420" s="10"/>
      <c r="M420" s="10"/>
      <c r="N420" s="10"/>
      <c r="O420" s="10"/>
      <c r="P420" s="10"/>
      <c r="Q420" s="10"/>
    </row>
    <row r="421" spans="2:17">
      <c r="B421" s="10"/>
      <c r="C421" s="10"/>
      <c r="D421" s="10"/>
      <c r="E421" s="10"/>
      <c r="F421" s="10"/>
      <c r="G421" s="10"/>
      <c r="H421" s="12"/>
      <c r="I421" s="10"/>
      <c r="J421" s="10"/>
      <c r="K421" s="10"/>
      <c r="L421" s="10"/>
      <c r="M421" s="10"/>
      <c r="N421" s="10"/>
      <c r="O421" s="10"/>
      <c r="P421" s="10"/>
      <c r="Q421" s="10"/>
    </row>
    <row r="422" spans="2:17">
      <c r="B422" s="10"/>
      <c r="C422" s="10"/>
      <c r="D422" s="10"/>
      <c r="E422" s="10"/>
      <c r="F422" s="10"/>
      <c r="G422" s="10"/>
      <c r="H422" s="12"/>
      <c r="I422" s="10"/>
      <c r="J422" s="10"/>
      <c r="K422" s="10"/>
      <c r="L422" s="10"/>
      <c r="M422" s="10"/>
      <c r="N422" s="10"/>
      <c r="O422" s="10"/>
      <c r="P422" s="10"/>
      <c r="Q422" s="10"/>
    </row>
    <row r="423" spans="2:17">
      <c r="B423" s="10"/>
      <c r="C423" s="10"/>
      <c r="D423" s="10"/>
      <c r="E423" s="10"/>
      <c r="F423" s="10"/>
      <c r="G423" s="10"/>
      <c r="H423" s="12"/>
      <c r="I423" s="10"/>
      <c r="J423" s="10"/>
      <c r="K423" s="10"/>
      <c r="L423" s="10"/>
      <c r="M423" s="10"/>
      <c r="N423" s="10"/>
      <c r="O423" s="10"/>
      <c r="P423" s="10"/>
      <c r="Q423" s="10"/>
    </row>
    <row r="424" spans="2:17">
      <c r="B424" s="10"/>
      <c r="C424" s="10"/>
      <c r="D424" s="10"/>
      <c r="E424" s="10"/>
      <c r="F424" s="10"/>
      <c r="G424" s="10"/>
      <c r="H424" s="12"/>
      <c r="I424" s="10"/>
      <c r="J424" s="10"/>
      <c r="K424" s="10"/>
      <c r="L424" s="10"/>
      <c r="M424" s="10"/>
      <c r="N424" s="10"/>
      <c r="O424" s="10"/>
      <c r="P424" s="10"/>
      <c r="Q424" s="10"/>
    </row>
    <row r="425" spans="2:17">
      <c r="B425" s="10"/>
      <c r="C425" s="10"/>
      <c r="D425" s="10"/>
      <c r="E425" s="10"/>
      <c r="F425" s="10"/>
      <c r="G425" s="10"/>
      <c r="H425" s="12"/>
      <c r="I425" s="10"/>
      <c r="J425" s="10"/>
      <c r="K425" s="10"/>
      <c r="L425" s="10"/>
      <c r="M425" s="10"/>
      <c r="N425" s="10"/>
      <c r="O425" s="10"/>
      <c r="P425" s="10"/>
      <c r="Q425" s="10"/>
    </row>
    <row r="426" spans="2:17">
      <c r="B426" s="10"/>
      <c r="C426" s="10"/>
      <c r="D426" s="10"/>
      <c r="E426" s="10"/>
      <c r="F426" s="10"/>
      <c r="G426" s="10"/>
      <c r="H426" s="12"/>
      <c r="I426" s="10"/>
      <c r="J426" s="10"/>
      <c r="K426" s="10"/>
      <c r="L426" s="10"/>
      <c r="M426" s="10"/>
      <c r="N426" s="10"/>
      <c r="O426" s="10"/>
      <c r="P426" s="10"/>
      <c r="Q426" s="10"/>
    </row>
    <row r="427" spans="2:17">
      <c r="B427" s="10"/>
      <c r="C427" s="10"/>
      <c r="D427" s="10"/>
      <c r="E427" s="10"/>
      <c r="F427" s="10"/>
      <c r="G427" s="10"/>
      <c r="H427" s="12"/>
      <c r="I427" s="10"/>
      <c r="J427" s="10"/>
      <c r="K427" s="10"/>
      <c r="L427" s="10"/>
      <c r="M427" s="10"/>
      <c r="N427" s="10"/>
      <c r="O427" s="10"/>
      <c r="P427" s="10"/>
      <c r="Q427" s="10"/>
    </row>
    <row r="428" spans="2:17">
      <c r="B428" s="10"/>
      <c r="C428" s="10"/>
      <c r="D428" s="10"/>
      <c r="E428" s="10"/>
      <c r="F428" s="10"/>
      <c r="G428" s="10"/>
      <c r="H428" s="12"/>
      <c r="I428" s="10"/>
      <c r="J428" s="10"/>
      <c r="K428" s="10"/>
      <c r="L428" s="10"/>
      <c r="M428" s="10"/>
      <c r="N428" s="10"/>
      <c r="O428" s="10"/>
      <c r="P428" s="10"/>
      <c r="Q428" s="10"/>
    </row>
    <row r="429" spans="2:17">
      <c r="B429" s="10"/>
      <c r="C429" s="10"/>
      <c r="D429" s="10"/>
      <c r="E429" s="10"/>
      <c r="F429" s="10"/>
      <c r="G429" s="10"/>
      <c r="H429" s="12"/>
      <c r="I429" s="10"/>
      <c r="J429" s="10"/>
      <c r="K429" s="10"/>
      <c r="L429" s="10"/>
      <c r="M429" s="10"/>
      <c r="N429" s="10"/>
      <c r="O429" s="10"/>
      <c r="P429" s="10"/>
      <c r="Q429" s="10"/>
    </row>
    <row r="430" spans="2:17">
      <c r="B430" s="10"/>
      <c r="C430" s="10"/>
      <c r="D430" s="10"/>
      <c r="E430" s="10"/>
      <c r="F430" s="10"/>
      <c r="G430" s="10"/>
      <c r="H430" s="12"/>
      <c r="I430" s="10"/>
      <c r="J430" s="10"/>
      <c r="K430" s="10"/>
      <c r="L430" s="10"/>
      <c r="M430" s="10"/>
      <c r="N430" s="10"/>
      <c r="O430" s="10"/>
      <c r="P430" s="10"/>
      <c r="Q430" s="10"/>
    </row>
    <row r="431" spans="2:17">
      <c r="B431" s="10"/>
      <c r="C431" s="10"/>
      <c r="D431" s="10"/>
      <c r="E431" s="10"/>
      <c r="F431" s="10"/>
      <c r="G431" s="10"/>
      <c r="H431" s="12"/>
      <c r="I431" s="10"/>
      <c r="J431" s="10"/>
      <c r="K431" s="10"/>
      <c r="L431" s="10"/>
      <c r="M431" s="10"/>
      <c r="N431" s="10"/>
      <c r="O431" s="10"/>
      <c r="P431" s="10"/>
      <c r="Q431" s="10"/>
    </row>
    <row r="432" spans="2:17">
      <c r="B432" s="10"/>
      <c r="C432" s="10"/>
      <c r="D432" s="10"/>
      <c r="E432" s="10"/>
      <c r="F432" s="10"/>
      <c r="G432" s="10"/>
      <c r="H432" s="12"/>
      <c r="I432" s="10"/>
      <c r="J432" s="10"/>
      <c r="K432" s="10"/>
      <c r="L432" s="10"/>
      <c r="M432" s="10"/>
      <c r="N432" s="10"/>
      <c r="O432" s="10"/>
      <c r="P432" s="10"/>
      <c r="Q432" s="10"/>
    </row>
    <row r="433" spans="2:17">
      <c r="B433" s="10"/>
      <c r="C433" s="10"/>
      <c r="D433" s="10"/>
      <c r="E433" s="10"/>
      <c r="F433" s="10"/>
      <c r="G433" s="10"/>
      <c r="H433" s="12"/>
      <c r="I433" s="10"/>
      <c r="J433" s="10"/>
      <c r="K433" s="10"/>
      <c r="L433" s="10"/>
      <c r="M433" s="10"/>
      <c r="N433" s="10"/>
      <c r="O433" s="10"/>
      <c r="P433" s="10"/>
      <c r="Q433" s="10"/>
    </row>
    <row r="434" spans="2:17">
      <c r="B434" s="10"/>
      <c r="C434" s="10"/>
      <c r="D434" s="10"/>
      <c r="E434" s="10"/>
      <c r="F434" s="10"/>
      <c r="G434" s="10"/>
      <c r="H434" s="12"/>
      <c r="I434" s="10"/>
      <c r="J434" s="10"/>
      <c r="K434" s="10"/>
      <c r="L434" s="10"/>
      <c r="M434" s="10"/>
      <c r="N434" s="10"/>
      <c r="O434" s="10"/>
      <c r="P434" s="10"/>
      <c r="Q434" s="10"/>
    </row>
    <row r="435" spans="2:17">
      <c r="B435" s="10"/>
      <c r="C435" s="10"/>
      <c r="D435" s="10"/>
      <c r="E435" s="10"/>
      <c r="F435" s="10"/>
      <c r="G435" s="10"/>
      <c r="H435" s="12"/>
      <c r="I435" s="10"/>
      <c r="J435" s="10"/>
      <c r="K435" s="10"/>
      <c r="L435" s="10"/>
      <c r="M435" s="10"/>
      <c r="N435" s="10"/>
      <c r="O435" s="10"/>
      <c r="P435" s="10"/>
      <c r="Q435" s="10"/>
    </row>
    <row r="436" spans="2:17">
      <c r="B436" s="10"/>
      <c r="C436" s="10"/>
      <c r="D436" s="10"/>
      <c r="E436" s="10"/>
      <c r="F436" s="10"/>
      <c r="G436" s="10"/>
      <c r="H436" s="12"/>
      <c r="I436" s="10"/>
      <c r="J436" s="10"/>
      <c r="K436" s="10"/>
      <c r="L436" s="10"/>
      <c r="M436" s="10"/>
      <c r="N436" s="10"/>
      <c r="O436" s="10"/>
      <c r="P436" s="10"/>
      <c r="Q436" s="10"/>
    </row>
    <row r="437" spans="2:17">
      <c r="B437" s="10"/>
      <c r="C437" s="10"/>
      <c r="D437" s="10"/>
      <c r="E437" s="10"/>
      <c r="F437" s="10"/>
      <c r="G437" s="10"/>
      <c r="H437" s="12"/>
      <c r="I437" s="10"/>
      <c r="J437" s="10"/>
      <c r="K437" s="10"/>
      <c r="L437" s="10"/>
      <c r="M437" s="10"/>
      <c r="N437" s="10"/>
      <c r="O437" s="10"/>
      <c r="P437" s="10"/>
      <c r="Q437" s="10"/>
    </row>
    <row r="438" spans="2:17">
      <c r="B438" s="10"/>
      <c r="C438" s="10"/>
      <c r="D438" s="10"/>
      <c r="E438" s="10"/>
      <c r="F438" s="10"/>
      <c r="G438" s="10"/>
      <c r="H438" s="12"/>
      <c r="I438" s="10"/>
      <c r="J438" s="10"/>
      <c r="K438" s="10"/>
      <c r="L438" s="10"/>
      <c r="M438" s="10"/>
      <c r="N438" s="10"/>
      <c r="O438" s="10"/>
      <c r="P438" s="10"/>
      <c r="Q438" s="10"/>
    </row>
    <row r="439" spans="2:17">
      <c r="B439" s="10"/>
      <c r="C439" s="10"/>
      <c r="D439" s="10"/>
      <c r="E439" s="10"/>
      <c r="F439" s="10"/>
      <c r="G439" s="10"/>
      <c r="H439" s="12"/>
      <c r="I439" s="10"/>
      <c r="J439" s="10"/>
      <c r="K439" s="10"/>
      <c r="L439" s="10"/>
      <c r="M439" s="10"/>
      <c r="N439" s="10"/>
      <c r="O439" s="10"/>
      <c r="P439" s="10"/>
      <c r="Q439" s="10"/>
    </row>
    <row r="440" spans="2:17">
      <c r="B440" s="10"/>
      <c r="C440" s="10"/>
      <c r="D440" s="10"/>
      <c r="E440" s="10"/>
      <c r="F440" s="10"/>
      <c r="G440" s="10"/>
      <c r="H440" s="12"/>
      <c r="I440" s="10"/>
      <c r="J440" s="10"/>
      <c r="K440" s="10"/>
      <c r="L440" s="10"/>
      <c r="M440" s="10"/>
      <c r="N440" s="10"/>
      <c r="O440" s="10"/>
      <c r="P440" s="10"/>
      <c r="Q440" s="10"/>
    </row>
    <row r="441" spans="2:17">
      <c r="B441" s="10"/>
      <c r="C441" s="10"/>
      <c r="D441" s="10"/>
      <c r="E441" s="10"/>
      <c r="F441" s="10"/>
      <c r="G441" s="10"/>
      <c r="H441" s="12"/>
      <c r="I441" s="10"/>
      <c r="J441" s="10"/>
      <c r="K441" s="10"/>
      <c r="L441" s="10"/>
      <c r="M441" s="10"/>
      <c r="N441" s="10"/>
      <c r="O441" s="10"/>
      <c r="P441" s="10"/>
      <c r="Q441" s="10"/>
    </row>
    <row r="442" spans="2:17">
      <c r="B442" s="10"/>
      <c r="C442" s="10"/>
      <c r="D442" s="10"/>
      <c r="E442" s="10"/>
      <c r="F442" s="10"/>
      <c r="G442" s="10"/>
      <c r="H442" s="12"/>
      <c r="I442" s="10"/>
      <c r="J442" s="10"/>
      <c r="K442" s="10"/>
      <c r="L442" s="10"/>
      <c r="M442" s="10"/>
      <c r="N442" s="10"/>
      <c r="O442" s="10"/>
      <c r="P442" s="10"/>
      <c r="Q442" s="10"/>
    </row>
    <row r="443" spans="2:17">
      <c r="B443" s="10"/>
      <c r="C443" s="10"/>
      <c r="D443" s="10"/>
      <c r="E443" s="10"/>
      <c r="F443" s="10"/>
      <c r="G443" s="10"/>
      <c r="H443" s="12"/>
      <c r="I443" s="10"/>
      <c r="J443" s="10"/>
      <c r="K443" s="10"/>
      <c r="L443" s="10"/>
      <c r="M443" s="10"/>
      <c r="N443" s="10"/>
      <c r="O443" s="10"/>
      <c r="P443" s="10"/>
      <c r="Q443" s="10"/>
    </row>
    <row r="444" spans="2:17">
      <c r="B444" s="10"/>
      <c r="C444" s="10"/>
      <c r="D444" s="10"/>
      <c r="E444" s="10"/>
      <c r="F444" s="10"/>
      <c r="G444" s="10"/>
      <c r="H444" s="12"/>
      <c r="I444" s="10"/>
      <c r="J444" s="10"/>
      <c r="K444" s="10"/>
      <c r="L444" s="10"/>
      <c r="M444" s="10"/>
      <c r="N444" s="10"/>
      <c r="O444" s="10"/>
      <c r="P444" s="10"/>
      <c r="Q444" s="10"/>
    </row>
    <row r="445" spans="2:17">
      <c r="B445" s="10"/>
      <c r="C445" s="10"/>
      <c r="D445" s="10"/>
      <c r="E445" s="10"/>
      <c r="F445" s="10"/>
      <c r="G445" s="10"/>
      <c r="H445" s="12"/>
      <c r="I445" s="10"/>
      <c r="J445" s="10"/>
      <c r="K445" s="10"/>
      <c r="L445" s="10"/>
      <c r="M445" s="10"/>
      <c r="N445" s="10"/>
      <c r="O445" s="10"/>
      <c r="P445" s="10"/>
      <c r="Q445" s="10"/>
    </row>
    <row r="446" spans="2:17">
      <c r="B446" s="10"/>
      <c r="C446" s="10"/>
      <c r="D446" s="10"/>
      <c r="E446" s="10"/>
      <c r="F446" s="10"/>
      <c r="G446" s="10"/>
      <c r="H446" s="12"/>
      <c r="I446" s="10"/>
      <c r="J446" s="10"/>
      <c r="K446" s="10"/>
      <c r="L446" s="10"/>
      <c r="M446" s="10"/>
      <c r="N446" s="10"/>
      <c r="O446" s="10"/>
      <c r="P446" s="10"/>
      <c r="Q446" s="10"/>
    </row>
    <row r="447" spans="2:17">
      <c r="B447" s="10"/>
      <c r="C447" s="10"/>
      <c r="D447" s="10"/>
      <c r="E447" s="10"/>
      <c r="F447" s="10"/>
      <c r="G447" s="10"/>
      <c r="H447" s="12"/>
      <c r="I447" s="10"/>
      <c r="J447" s="10"/>
      <c r="K447" s="10"/>
      <c r="L447" s="10"/>
      <c r="M447" s="10"/>
      <c r="N447" s="10"/>
      <c r="O447" s="10"/>
      <c r="P447" s="10"/>
      <c r="Q447" s="10"/>
    </row>
    <row r="448" spans="2:17">
      <c r="B448" s="10"/>
      <c r="C448" s="10"/>
      <c r="D448" s="10"/>
      <c r="E448" s="10"/>
      <c r="F448" s="10"/>
      <c r="G448" s="10"/>
      <c r="H448" s="12"/>
      <c r="I448" s="10"/>
      <c r="J448" s="10"/>
      <c r="K448" s="10"/>
      <c r="L448" s="10"/>
      <c r="M448" s="10"/>
      <c r="N448" s="10"/>
      <c r="O448" s="10"/>
      <c r="P448" s="10"/>
      <c r="Q448" s="10"/>
    </row>
    <row r="449" spans="2:17">
      <c r="B449" s="10"/>
      <c r="C449" s="10"/>
      <c r="D449" s="10"/>
      <c r="E449" s="10"/>
      <c r="F449" s="10"/>
      <c r="G449" s="10"/>
      <c r="H449" s="12"/>
      <c r="I449" s="10"/>
      <c r="J449" s="10"/>
      <c r="K449" s="10"/>
      <c r="L449" s="10"/>
      <c r="M449" s="10"/>
      <c r="N449" s="10"/>
      <c r="O449" s="10"/>
      <c r="P449" s="10"/>
      <c r="Q449" s="10"/>
    </row>
    <row r="450" spans="2:17">
      <c r="B450" s="10"/>
      <c r="C450" s="10"/>
      <c r="D450" s="10"/>
      <c r="E450" s="10"/>
      <c r="F450" s="10"/>
      <c r="G450" s="10"/>
      <c r="H450" s="12"/>
      <c r="I450" s="10"/>
      <c r="J450" s="10"/>
      <c r="K450" s="10"/>
      <c r="L450" s="10"/>
      <c r="M450" s="10"/>
      <c r="N450" s="10"/>
      <c r="O450" s="10"/>
      <c r="P450" s="10"/>
      <c r="Q450" s="10"/>
    </row>
    <row r="451" spans="2:17">
      <c r="B451" s="10"/>
      <c r="C451" s="10"/>
      <c r="D451" s="10"/>
      <c r="E451" s="10"/>
      <c r="F451" s="10"/>
      <c r="G451" s="10"/>
      <c r="H451" s="12"/>
      <c r="I451" s="10"/>
      <c r="J451" s="10"/>
      <c r="K451" s="10"/>
      <c r="L451" s="10"/>
      <c r="M451" s="10"/>
      <c r="N451" s="10"/>
      <c r="O451" s="10"/>
      <c r="P451" s="10"/>
      <c r="Q451" s="10"/>
    </row>
    <row r="452" spans="2:17">
      <c r="B452" s="10"/>
      <c r="C452" s="10"/>
      <c r="D452" s="10"/>
      <c r="E452" s="10"/>
      <c r="F452" s="10"/>
      <c r="G452" s="10"/>
      <c r="H452" s="12"/>
      <c r="I452" s="10"/>
      <c r="J452" s="10"/>
      <c r="K452" s="10"/>
      <c r="L452" s="10"/>
      <c r="M452" s="10"/>
      <c r="N452" s="10"/>
      <c r="O452" s="10"/>
      <c r="P452" s="10"/>
      <c r="Q452" s="10"/>
    </row>
    <row r="453" spans="2:17">
      <c r="B453" s="10"/>
      <c r="C453" s="10"/>
      <c r="D453" s="10"/>
      <c r="E453" s="10"/>
      <c r="F453" s="10"/>
      <c r="G453" s="10"/>
      <c r="H453" s="12"/>
      <c r="I453" s="10"/>
      <c r="J453" s="10"/>
      <c r="K453" s="10"/>
      <c r="L453" s="10"/>
      <c r="M453" s="10"/>
      <c r="N453" s="10"/>
      <c r="O453" s="10"/>
      <c r="P453" s="10"/>
      <c r="Q453" s="10"/>
    </row>
    <row r="454" spans="2:17">
      <c r="B454" s="10"/>
      <c r="C454" s="10"/>
      <c r="D454" s="10"/>
      <c r="E454" s="10"/>
      <c r="F454" s="10"/>
      <c r="G454" s="10"/>
      <c r="H454" s="12"/>
      <c r="I454" s="10"/>
      <c r="J454" s="10"/>
      <c r="K454" s="10"/>
      <c r="L454" s="10"/>
      <c r="M454" s="10"/>
      <c r="N454" s="10"/>
      <c r="O454" s="10"/>
      <c r="P454" s="10"/>
      <c r="Q454" s="10"/>
    </row>
    <row r="455" spans="2:17">
      <c r="B455" s="10"/>
      <c r="C455" s="10"/>
      <c r="D455" s="10"/>
      <c r="E455" s="10"/>
      <c r="F455" s="10"/>
      <c r="G455" s="10"/>
      <c r="H455" s="12"/>
      <c r="I455" s="10"/>
      <c r="J455" s="10"/>
      <c r="K455" s="10"/>
      <c r="L455" s="10"/>
      <c r="M455" s="10"/>
      <c r="N455" s="10"/>
      <c r="O455" s="10"/>
      <c r="P455" s="10"/>
      <c r="Q455" s="10"/>
    </row>
    <row r="456" spans="2:17">
      <c r="B456" s="10"/>
      <c r="C456" s="10"/>
      <c r="D456" s="10"/>
      <c r="E456" s="10"/>
      <c r="F456" s="10"/>
      <c r="G456" s="10"/>
      <c r="H456" s="12"/>
      <c r="I456" s="10"/>
      <c r="J456" s="10"/>
      <c r="K456" s="10"/>
      <c r="L456" s="10"/>
      <c r="M456" s="10"/>
      <c r="N456" s="10"/>
      <c r="O456" s="10"/>
      <c r="P456" s="10"/>
      <c r="Q456" s="10"/>
    </row>
    <row r="457" spans="2:17">
      <c r="B457" s="10"/>
      <c r="C457" s="10"/>
      <c r="D457" s="10"/>
      <c r="E457" s="10"/>
      <c r="F457" s="10"/>
      <c r="G457" s="10"/>
      <c r="H457" s="12"/>
      <c r="I457" s="10"/>
      <c r="J457" s="10"/>
      <c r="K457" s="10"/>
      <c r="L457" s="10"/>
      <c r="M457" s="10"/>
      <c r="N457" s="10"/>
      <c r="O457" s="10"/>
      <c r="P457" s="10"/>
      <c r="Q457" s="10"/>
    </row>
    <row r="458" spans="2:17">
      <c r="B458" s="10"/>
      <c r="C458" s="10"/>
      <c r="D458" s="10"/>
      <c r="E458" s="10"/>
      <c r="F458" s="10"/>
      <c r="G458" s="10"/>
      <c r="H458" s="12"/>
      <c r="I458" s="10"/>
      <c r="J458" s="10"/>
      <c r="K458" s="10"/>
      <c r="L458" s="10"/>
      <c r="M458" s="10"/>
      <c r="N458" s="10"/>
      <c r="O458" s="10"/>
      <c r="P458" s="10"/>
      <c r="Q458" s="10"/>
    </row>
    <row r="459" spans="2:17">
      <c r="B459" s="10"/>
      <c r="C459" s="10"/>
      <c r="D459" s="10"/>
      <c r="E459" s="10"/>
      <c r="F459" s="10"/>
      <c r="G459" s="10"/>
      <c r="H459" s="12"/>
      <c r="I459" s="10"/>
      <c r="J459" s="10"/>
      <c r="K459" s="10"/>
      <c r="L459" s="10"/>
      <c r="M459" s="10"/>
      <c r="N459" s="10"/>
      <c r="O459" s="10"/>
      <c r="P459" s="10"/>
      <c r="Q459" s="10"/>
    </row>
    <row r="460" spans="2:17">
      <c r="B460" s="10"/>
      <c r="C460" s="10"/>
      <c r="D460" s="10"/>
      <c r="E460" s="10"/>
      <c r="F460" s="10"/>
      <c r="G460" s="10"/>
      <c r="H460" s="12"/>
      <c r="I460" s="10"/>
      <c r="J460" s="10"/>
      <c r="K460" s="10"/>
      <c r="L460" s="10"/>
      <c r="M460" s="10"/>
      <c r="N460" s="10"/>
      <c r="O460" s="10"/>
      <c r="P460" s="10"/>
      <c r="Q460" s="10"/>
    </row>
    <row r="461" spans="2:17">
      <c r="B461" s="10"/>
      <c r="C461" s="10"/>
      <c r="D461" s="10"/>
      <c r="E461" s="10"/>
      <c r="F461" s="10"/>
      <c r="G461" s="10"/>
      <c r="H461" s="12"/>
      <c r="I461" s="10"/>
      <c r="J461" s="10"/>
      <c r="K461" s="10"/>
      <c r="L461" s="10"/>
      <c r="M461" s="10"/>
      <c r="N461" s="10"/>
      <c r="O461" s="10"/>
      <c r="P461" s="10"/>
      <c r="Q461" s="10"/>
    </row>
    <row r="462" spans="2:17">
      <c r="B462" s="10"/>
      <c r="C462" s="10"/>
      <c r="D462" s="10"/>
      <c r="E462" s="10"/>
      <c r="F462" s="10"/>
      <c r="G462" s="10"/>
      <c r="H462" s="12"/>
      <c r="I462" s="10"/>
      <c r="J462" s="10"/>
      <c r="K462" s="10"/>
      <c r="L462" s="10"/>
      <c r="M462" s="10"/>
      <c r="N462" s="10"/>
      <c r="O462" s="10"/>
      <c r="P462" s="10"/>
      <c r="Q462" s="10"/>
    </row>
    <row r="463" spans="2:17">
      <c r="B463" s="10"/>
      <c r="C463" s="10"/>
      <c r="D463" s="10"/>
      <c r="E463" s="10"/>
      <c r="F463" s="10"/>
      <c r="G463" s="10"/>
      <c r="H463" s="12"/>
      <c r="I463" s="10"/>
      <c r="J463" s="10"/>
      <c r="K463" s="10"/>
      <c r="L463" s="10"/>
      <c r="M463" s="10"/>
      <c r="N463" s="10"/>
      <c r="O463" s="10"/>
      <c r="P463" s="10"/>
      <c r="Q463" s="10"/>
    </row>
    <row r="464" spans="2:17">
      <c r="B464" s="10"/>
      <c r="C464" s="10"/>
      <c r="D464" s="10"/>
      <c r="E464" s="10"/>
      <c r="F464" s="10"/>
      <c r="G464" s="10"/>
      <c r="H464" s="12"/>
      <c r="I464" s="10"/>
      <c r="J464" s="10"/>
      <c r="K464" s="10"/>
      <c r="L464" s="10"/>
      <c r="M464" s="10"/>
      <c r="N464" s="10"/>
      <c r="O464" s="10"/>
      <c r="P464" s="10"/>
      <c r="Q464" s="10"/>
    </row>
    <row r="465" spans="2:17">
      <c r="B465" s="10"/>
      <c r="C465" s="10"/>
      <c r="D465" s="10"/>
      <c r="E465" s="10"/>
      <c r="F465" s="10"/>
      <c r="G465" s="10"/>
      <c r="H465" s="12"/>
      <c r="I465" s="10"/>
      <c r="J465" s="10"/>
      <c r="K465" s="10"/>
      <c r="L465" s="10"/>
      <c r="M465" s="10"/>
      <c r="N465" s="10"/>
      <c r="O465" s="10"/>
      <c r="P465" s="10"/>
      <c r="Q465" s="10"/>
    </row>
    <row r="466" spans="2:17">
      <c r="B466" s="10"/>
      <c r="C466" s="10"/>
      <c r="D466" s="10"/>
      <c r="E466" s="10"/>
      <c r="F466" s="10"/>
      <c r="G466" s="10"/>
      <c r="H466" s="12"/>
      <c r="I466" s="10"/>
      <c r="J466" s="10"/>
      <c r="K466" s="10"/>
      <c r="L466" s="10"/>
      <c r="M466" s="10"/>
      <c r="N466" s="10"/>
      <c r="O466" s="10"/>
      <c r="P466" s="10"/>
      <c r="Q466" s="10"/>
    </row>
    <row r="467" spans="2:17">
      <c r="B467" s="10"/>
      <c r="C467" s="10"/>
      <c r="D467" s="10"/>
      <c r="E467" s="10"/>
      <c r="F467" s="10"/>
      <c r="G467" s="10"/>
      <c r="H467" s="12"/>
      <c r="I467" s="10"/>
      <c r="J467" s="10"/>
      <c r="K467" s="10"/>
      <c r="L467" s="10"/>
      <c r="M467" s="10"/>
      <c r="N467" s="10"/>
      <c r="O467" s="10"/>
      <c r="P467" s="10"/>
      <c r="Q467" s="10"/>
    </row>
    <row r="468" spans="2:17">
      <c r="B468" s="10"/>
      <c r="C468" s="10"/>
      <c r="D468" s="10"/>
      <c r="E468" s="10"/>
      <c r="F468" s="10"/>
      <c r="G468" s="10"/>
      <c r="H468" s="12"/>
      <c r="I468" s="10"/>
      <c r="J468" s="10"/>
      <c r="K468" s="10"/>
      <c r="L468" s="10"/>
      <c r="M468" s="10"/>
      <c r="N468" s="10"/>
      <c r="O468" s="10"/>
      <c r="P468" s="10"/>
      <c r="Q468" s="10"/>
    </row>
    <row r="469" spans="2:17">
      <c r="B469" s="10"/>
      <c r="C469" s="10"/>
      <c r="D469" s="10"/>
      <c r="E469" s="10"/>
      <c r="F469" s="10"/>
      <c r="G469" s="10"/>
      <c r="H469" s="12"/>
      <c r="I469" s="10"/>
      <c r="J469" s="10"/>
      <c r="K469" s="10"/>
      <c r="L469" s="10"/>
      <c r="M469" s="10"/>
      <c r="N469" s="10"/>
      <c r="O469" s="10"/>
      <c r="P469" s="10"/>
      <c r="Q469" s="10"/>
    </row>
    <row r="470" spans="2:17">
      <c r="B470" s="10"/>
      <c r="C470" s="10"/>
      <c r="D470" s="10"/>
      <c r="E470" s="10"/>
      <c r="F470" s="10"/>
      <c r="G470" s="10"/>
      <c r="H470" s="12"/>
      <c r="I470" s="10"/>
      <c r="J470" s="10"/>
      <c r="K470" s="10"/>
      <c r="L470" s="10"/>
      <c r="M470" s="10"/>
      <c r="N470" s="10"/>
      <c r="O470" s="10"/>
      <c r="P470" s="10"/>
      <c r="Q470" s="10"/>
    </row>
    <row r="471" spans="2:17">
      <c r="B471" s="10"/>
      <c r="C471" s="10"/>
      <c r="D471" s="10"/>
      <c r="E471" s="10"/>
      <c r="F471" s="10"/>
      <c r="G471" s="10"/>
      <c r="H471" s="12"/>
      <c r="I471" s="10"/>
      <c r="J471" s="10"/>
      <c r="K471" s="10"/>
      <c r="L471" s="10"/>
      <c r="M471" s="10"/>
      <c r="N471" s="10"/>
      <c r="O471" s="10"/>
      <c r="P471" s="10"/>
      <c r="Q471" s="10"/>
    </row>
    <row r="472" spans="2:17">
      <c r="B472" s="10"/>
      <c r="C472" s="10"/>
      <c r="D472" s="10"/>
      <c r="E472" s="10"/>
      <c r="F472" s="10"/>
      <c r="G472" s="10"/>
      <c r="H472" s="12"/>
      <c r="I472" s="10"/>
      <c r="J472" s="10"/>
      <c r="K472" s="10"/>
      <c r="L472" s="10"/>
      <c r="M472" s="10"/>
      <c r="N472" s="10"/>
      <c r="O472" s="10"/>
      <c r="P472" s="10"/>
      <c r="Q472" s="10"/>
    </row>
    <row r="473" spans="2:17">
      <c r="B473" s="10"/>
      <c r="C473" s="10"/>
      <c r="D473" s="10"/>
      <c r="E473" s="10"/>
      <c r="F473" s="10"/>
      <c r="G473" s="10"/>
      <c r="H473" s="12"/>
      <c r="I473" s="10"/>
      <c r="J473" s="10"/>
      <c r="K473" s="10"/>
      <c r="L473" s="10"/>
      <c r="M473" s="10"/>
      <c r="N473" s="10"/>
      <c r="O473" s="10"/>
      <c r="P473" s="10"/>
      <c r="Q473" s="10"/>
    </row>
    <row r="474" spans="2:17">
      <c r="B474" s="10"/>
      <c r="C474" s="10"/>
      <c r="D474" s="10"/>
      <c r="E474" s="10"/>
      <c r="F474" s="10"/>
      <c r="G474" s="10"/>
      <c r="H474" s="12"/>
      <c r="I474" s="10"/>
      <c r="J474" s="10"/>
      <c r="K474" s="10"/>
      <c r="L474" s="10"/>
      <c r="M474" s="10"/>
      <c r="N474" s="10"/>
      <c r="O474" s="10"/>
      <c r="P474" s="10"/>
      <c r="Q474" s="10"/>
    </row>
    <row r="475" spans="2:17">
      <c r="B475" s="10"/>
      <c r="C475" s="10"/>
      <c r="D475" s="10"/>
      <c r="E475" s="10"/>
      <c r="F475" s="10"/>
      <c r="G475" s="10"/>
      <c r="H475" s="12"/>
      <c r="I475" s="10"/>
      <c r="J475" s="10"/>
      <c r="K475" s="10"/>
      <c r="L475" s="10"/>
      <c r="M475" s="10"/>
      <c r="N475" s="10"/>
      <c r="O475" s="10"/>
      <c r="P475" s="10"/>
      <c r="Q475" s="10"/>
    </row>
    <row r="476" spans="2:17">
      <c r="B476" s="10"/>
      <c r="C476" s="10"/>
      <c r="D476" s="10"/>
      <c r="E476" s="10"/>
      <c r="F476" s="10"/>
      <c r="G476" s="10"/>
      <c r="H476" s="12"/>
      <c r="I476" s="10"/>
      <c r="J476" s="10"/>
      <c r="K476" s="10"/>
      <c r="L476" s="10"/>
      <c r="M476" s="10"/>
      <c r="N476" s="10"/>
      <c r="O476" s="10"/>
      <c r="P476" s="10"/>
      <c r="Q476" s="10"/>
    </row>
    <row r="477" spans="2:17">
      <c r="B477" s="10"/>
      <c r="C477" s="10"/>
      <c r="D477" s="10"/>
      <c r="E477" s="10"/>
      <c r="F477" s="10"/>
      <c r="G477" s="10"/>
      <c r="H477" s="12"/>
      <c r="I477" s="10"/>
      <c r="J477" s="10"/>
      <c r="K477" s="10"/>
      <c r="L477" s="10"/>
      <c r="M477" s="10"/>
      <c r="N477" s="10"/>
      <c r="O477" s="10"/>
      <c r="P477" s="10"/>
      <c r="Q477" s="10"/>
    </row>
    <row r="478" spans="2:17">
      <c r="B478" s="10"/>
      <c r="C478" s="10"/>
      <c r="D478" s="10"/>
      <c r="E478" s="10"/>
      <c r="F478" s="10"/>
      <c r="G478" s="10"/>
      <c r="H478" s="12"/>
      <c r="I478" s="10"/>
      <c r="J478" s="10"/>
      <c r="K478" s="10"/>
      <c r="L478" s="10"/>
      <c r="M478" s="10"/>
      <c r="N478" s="10"/>
      <c r="O478" s="10"/>
      <c r="P478" s="10"/>
      <c r="Q478" s="10"/>
    </row>
    <row r="479" spans="2:17">
      <c r="B479" s="10"/>
      <c r="C479" s="10"/>
      <c r="D479" s="10"/>
      <c r="E479" s="10"/>
      <c r="F479" s="10"/>
      <c r="G479" s="10"/>
      <c r="H479" s="12"/>
      <c r="I479" s="10"/>
      <c r="J479" s="10"/>
      <c r="K479" s="10"/>
      <c r="L479" s="10"/>
      <c r="M479" s="10"/>
      <c r="N479" s="10"/>
      <c r="O479" s="10"/>
      <c r="P479" s="10"/>
      <c r="Q479" s="10"/>
    </row>
    <row r="480" spans="2:17">
      <c r="B480" s="10"/>
      <c r="C480" s="10"/>
      <c r="D480" s="10"/>
      <c r="E480" s="10"/>
      <c r="F480" s="10"/>
      <c r="G480" s="10"/>
      <c r="H480" s="12"/>
      <c r="I480" s="10"/>
      <c r="J480" s="10"/>
      <c r="K480" s="10"/>
      <c r="L480" s="10"/>
      <c r="M480" s="10"/>
      <c r="N480" s="10"/>
      <c r="O480" s="10"/>
      <c r="P480" s="10"/>
      <c r="Q480" s="10"/>
    </row>
    <row r="481" spans="2:17">
      <c r="B481" s="10"/>
      <c r="C481" s="10"/>
      <c r="D481" s="10"/>
      <c r="E481" s="10"/>
      <c r="F481" s="10"/>
      <c r="G481" s="10"/>
      <c r="H481" s="12"/>
      <c r="I481" s="10"/>
      <c r="J481" s="10"/>
      <c r="K481" s="10"/>
      <c r="L481" s="10"/>
      <c r="M481" s="10"/>
      <c r="N481" s="10"/>
      <c r="O481" s="10"/>
      <c r="P481" s="10"/>
      <c r="Q481" s="10"/>
    </row>
    <row r="482" spans="2:17">
      <c r="B482" s="10"/>
      <c r="C482" s="10"/>
      <c r="D482" s="10"/>
      <c r="E482" s="10"/>
      <c r="F482" s="10"/>
      <c r="G482" s="10"/>
      <c r="H482" s="12"/>
      <c r="I482" s="10"/>
      <c r="J482" s="10"/>
      <c r="K482" s="10"/>
      <c r="L482" s="10"/>
      <c r="M482" s="10"/>
      <c r="N482" s="10"/>
      <c r="O482" s="10"/>
      <c r="P482" s="10"/>
      <c r="Q482" s="10"/>
    </row>
    <row r="483" spans="2:17">
      <c r="B483" s="10"/>
      <c r="C483" s="10"/>
      <c r="D483" s="10"/>
      <c r="E483" s="10"/>
      <c r="F483" s="10"/>
      <c r="G483" s="10"/>
      <c r="H483" s="12"/>
      <c r="I483" s="10"/>
      <c r="J483" s="10"/>
      <c r="K483" s="10"/>
      <c r="L483" s="10"/>
      <c r="M483" s="10"/>
      <c r="N483" s="10"/>
      <c r="O483" s="10"/>
      <c r="P483" s="10"/>
      <c r="Q483" s="10"/>
    </row>
    <row r="484" spans="2:17">
      <c r="B484" s="10"/>
      <c r="C484" s="10"/>
      <c r="D484" s="10"/>
      <c r="E484" s="10"/>
      <c r="F484" s="10"/>
      <c r="G484" s="10"/>
      <c r="H484" s="12"/>
      <c r="I484" s="10"/>
      <c r="J484" s="10"/>
      <c r="K484" s="10"/>
      <c r="L484" s="10"/>
      <c r="M484" s="10"/>
      <c r="N484" s="10"/>
      <c r="O484" s="10"/>
      <c r="P484" s="10"/>
      <c r="Q484" s="10"/>
    </row>
    <row r="485" spans="2:17">
      <c r="B485" s="10"/>
      <c r="C485" s="10"/>
      <c r="D485" s="10"/>
      <c r="E485" s="10"/>
      <c r="F485" s="10"/>
      <c r="G485" s="10"/>
      <c r="H485" s="12"/>
      <c r="I485" s="10"/>
      <c r="J485" s="10"/>
      <c r="K485" s="10"/>
      <c r="L485" s="10"/>
      <c r="M485" s="10"/>
      <c r="N485" s="10"/>
      <c r="O485" s="10"/>
      <c r="P485" s="10"/>
      <c r="Q485" s="10"/>
    </row>
    <row r="486" spans="2:17">
      <c r="B486" s="10"/>
      <c r="C486" s="10"/>
      <c r="D486" s="10"/>
      <c r="E486" s="10"/>
      <c r="F486" s="10"/>
      <c r="G486" s="10"/>
      <c r="H486" s="12"/>
      <c r="I486" s="10"/>
      <c r="J486" s="10"/>
      <c r="K486" s="10"/>
      <c r="L486" s="10"/>
      <c r="M486" s="10"/>
      <c r="N486" s="10"/>
      <c r="O486" s="10"/>
      <c r="P486" s="10"/>
      <c r="Q486" s="10"/>
    </row>
    <row r="487" spans="2:17">
      <c r="B487" s="10"/>
      <c r="C487" s="10"/>
      <c r="D487" s="10"/>
      <c r="E487" s="10"/>
      <c r="F487" s="10"/>
      <c r="G487" s="10"/>
      <c r="H487" s="12"/>
      <c r="I487" s="10"/>
      <c r="J487" s="10"/>
      <c r="K487" s="10"/>
      <c r="L487" s="10"/>
      <c r="M487" s="10"/>
      <c r="N487" s="10"/>
      <c r="O487" s="10"/>
      <c r="P487" s="10"/>
      <c r="Q487" s="10"/>
    </row>
    <row r="488" spans="2:17">
      <c r="B488" s="10"/>
      <c r="C488" s="10"/>
      <c r="D488" s="10"/>
      <c r="E488" s="10"/>
      <c r="F488" s="10"/>
      <c r="G488" s="10"/>
      <c r="H488" s="12"/>
      <c r="I488" s="10"/>
      <c r="J488" s="10"/>
      <c r="K488" s="10"/>
      <c r="L488" s="10"/>
      <c r="M488" s="10"/>
      <c r="N488" s="10"/>
      <c r="O488" s="10"/>
      <c r="P488" s="10"/>
      <c r="Q488" s="10"/>
    </row>
    <row r="489" spans="2:17">
      <c r="B489" s="10"/>
      <c r="C489" s="10"/>
      <c r="D489" s="10"/>
      <c r="E489" s="10"/>
      <c r="F489" s="10"/>
      <c r="G489" s="10"/>
      <c r="H489" s="12"/>
      <c r="I489" s="10"/>
      <c r="J489" s="10"/>
      <c r="K489" s="10"/>
      <c r="L489" s="10"/>
      <c r="M489" s="10"/>
      <c r="N489" s="10"/>
      <c r="O489" s="10"/>
      <c r="P489" s="10"/>
      <c r="Q489" s="10"/>
    </row>
    <row r="490" spans="2:17">
      <c r="B490" s="10"/>
      <c r="C490" s="10"/>
      <c r="D490" s="10"/>
      <c r="E490" s="10"/>
      <c r="F490" s="10"/>
      <c r="G490" s="10"/>
      <c r="H490" s="12"/>
      <c r="I490" s="10"/>
      <c r="J490" s="10"/>
      <c r="K490" s="10"/>
      <c r="L490" s="10"/>
      <c r="M490" s="10"/>
      <c r="N490" s="10"/>
      <c r="O490" s="10"/>
      <c r="P490" s="10"/>
      <c r="Q490" s="10"/>
    </row>
    <row r="491" spans="2:17">
      <c r="B491" s="10"/>
      <c r="C491" s="10"/>
      <c r="D491" s="10"/>
      <c r="E491" s="10"/>
      <c r="F491" s="10"/>
      <c r="G491" s="10"/>
      <c r="H491" s="12"/>
      <c r="I491" s="10"/>
      <c r="J491" s="10"/>
      <c r="K491" s="10"/>
      <c r="L491" s="10"/>
      <c r="M491" s="10"/>
      <c r="N491" s="10"/>
      <c r="O491" s="10"/>
      <c r="P491" s="10"/>
      <c r="Q491" s="10"/>
    </row>
    <row r="492" spans="2:17">
      <c r="B492" s="10"/>
      <c r="C492" s="10"/>
      <c r="D492" s="10"/>
      <c r="E492" s="10"/>
      <c r="F492" s="10"/>
      <c r="G492" s="10"/>
      <c r="H492" s="12"/>
      <c r="I492" s="10"/>
      <c r="J492" s="10"/>
      <c r="K492" s="10"/>
      <c r="L492" s="10"/>
      <c r="M492" s="10"/>
      <c r="N492" s="10"/>
      <c r="O492" s="10"/>
      <c r="P492" s="10"/>
      <c r="Q492" s="10"/>
    </row>
    <row r="493" spans="2:17">
      <c r="B493" s="10"/>
      <c r="C493" s="10"/>
      <c r="D493" s="10"/>
      <c r="E493" s="10"/>
      <c r="F493" s="10"/>
      <c r="G493" s="10"/>
      <c r="H493" s="12"/>
      <c r="I493" s="10"/>
      <c r="J493" s="10"/>
      <c r="K493" s="10"/>
      <c r="L493" s="10"/>
      <c r="M493" s="10"/>
      <c r="N493" s="10"/>
      <c r="O493" s="10"/>
      <c r="P493" s="10"/>
      <c r="Q493" s="10"/>
    </row>
    <row r="494" spans="2:17">
      <c r="B494" s="10"/>
      <c r="C494" s="10"/>
      <c r="D494" s="10"/>
      <c r="E494" s="10"/>
      <c r="F494" s="10"/>
      <c r="G494" s="10"/>
      <c r="H494" s="12"/>
      <c r="I494" s="10"/>
      <c r="J494" s="10"/>
      <c r="K494" s="10"/>
      <c r="L494" s="10"/>
      <c r="M494" s="10"/>
      <c r="N494" s="10"/>
      <c r="O494" s="10"/>
      <c r="P494" s="10"/>
      <c r="Q494" s="10"/>
    </row>
    <row r="495" spans="2:17">
      <c r="B495" s="10"/>
      <c r="C495" s="10"/>
      <c r="D495" s="10"/>
      <c r="E495" s="10"/>
      <c r="F495" s="10"/>
      <c r="G495" s="10"/>
      <c r="H495" s="12"/>
      <c r="I495" s="10"/>
      <c r="J495" s="10"/>
      <c r="K495" s="10"/>
      <c r="L495" s="10"/>
      <c r="M495" s="10"/>
      <c r="N495" s="10"/>
      <c r="O495" s="10"/>
      <c r="P495" s="10"/>
      <c r="Q495" s="10"/>
    </row>
    <row r="496" spans="2:17">
      <c r="B496" s="10"/>
      <c r="C496" s="10"/>
      <c r="D496" s="10"/>
      <c r="E496" s="10"/>
      <c r="F496" s="10"/>
      <c r="G496" s="10"/>
      <c r="H496" s="12"/>
      <c r="I496" s="10"/>
      <c r="J496" s="10"/>
      <c r="K496" s="10"/>
      <c r="L496" s="10"/>
      <c r="M496" s="10"/>
      <c r="N496" s="10"/>
      <c r="O496" s="10"/>
      <c r="P496" s="10"/>
      <c r="Q496" s="10"/>
    </row>
    <row r="497" spans="2:17">
      <c r="B497" s="10"/>
      <c r="C497" s="10"/>
      <c r="D497" s="10"/>
      <c r="E497" s="10"/>
      <c r="F497" s="10"/>
      <c r="G497" s="10"/>
      <c r="H497" s="12"/>
      <c r="I497" s="10"/>
      <c r="J497" s="10"/>
      <c r="K497" s="10"/>
      <c r="L497" s="10"/>
      <c r="M497" s="10"/>
      <c r="N497" s="10"/>
      <c r="O497" s="10"/>
      <c r="P497" s="10"/>
      <c r="Q497" s="10"/>
    </row>
    <row r="498" spans="2:17">
      <c r="B498" s="10"/>
      <c r="C498" s="10"/>
      <c r="D498" s="10"/>
      <c r="E498" s="10"/>
      <c r="F498" s="10"/>
      <c r="G498" s="10"/>
      <c r="H498" s="12"/>
      <c r="I498" s="10"/>
      <c r="J498" s="10"/>
      <c r="K498" s="10"/>
      <c r="L498" s="10"/>
      <c r="M498" s="10"/>
      <c r="N498" s="10"/>
      <c r="O498" s="10"/>
      <c r="P498" s="10"/>
      <c r="Q498" s="10"/>
    </row>
    <row r="499" spans="2:17">
      <c r="B499" s="10"/>
      <c r="C499" s="10"/>
      <c r="D499" s="10"/>
      <c r="E499" s="10"/>
      <c r="F499" s="10"/>
      <c r="G499" s="10"/>
      <c r="H499" s="12"/>
      <c r="I499" s="10"/>
      <c r="J499" s="10"/>
      <c r="K499" s="10"/>
      <c r="L499" s="10"/>
      <c r="M499" s="10"/>
      <c r="N499" s="10"/>
      <c r="O499" s="10"/>
      <c r="P499" s="10"/>
      <c r="Q499" s="10"/>
    </row>
    <row r="500" spans="2:17">
      <c r="B500" s="10"/>
      <c r="C500" s="10"/>
      <c r="D500" s="10"/>
      <c r="E500" s="10"/>
      <c r="F500" s="10"/>
      <c r="G500" s="10"/>
      <c r="H500" s="12"/>
      <c r="I500" s="10"/>
      <c r="J500" s="10"/>
      <c r="K500" s="10"/>
      <c r="L500" s="10"/>
      <c r="M500" s="10"/>
      <c r="N500" s="10"/>
      <c r="O500" s="10"/>
      <c r="P500" s="10"/>
      <c r="Q500" s="10"/>
    </row>
    <row r="501" spans="2:17">
      <c r="B501" s="10"/>
      <c r="C501" s="10"/>
      <c r="D501" s="10"/>
      <c r="E501" s="10"/>
      <c r="F501" s="10"/>
      <c r="G501" s="10"/>
      <c r="H501" s="12"/>
      <c r="I501" s="10"/>
      <c r="J501" s="10"/>
      <c r="K501" s="10"/>
      <c r="L501" s="10"/>
      <c r="M501" s="10"/>
      <c r="N501" s="10"/>
      <c r="O501" s="10"/>
      <c r="P501" s="10"/>
      <c r="Q501" s="10"/>
    </row>
    <row r="502" spans="2:17">
      <c r="B502" s="10"/>
      <c r="C502" s="10"/>
      <c r="D502" s="10"/>
      <c r="E502" s="10"/>
      <c r="F502" s="10"/>
      <c r="G502" s="10"/>
      <c r="H502" s="12"/>
      <c r="I502" s="10"/>
      <c r="J502" s="10"/>
      <c r="K502" s="10"/>
      <c r="L502" s="10"/>
      <c r="M502" s="10"/>
      <c r="N502" s="10"/>
      <c r="O502" s="10"/>
      <c r="P502" s="10"/>
      <c r="Q502" s="10"/>
    </row>
    <row r="503" spans="2:17">
      <c r="B503" s="10"/>
      <c r="C503" s="10"/>
      <c r="D503" s="10"/>
      <c r="E503" s="10"/>
      <c r="F503" s="10"/>
      <c r="G503" s="10"/>
      <c r="H503" s="12"/>
      <c r="I503" s="10"/>
      <c r="J503" s="10"/>
      <c r="K503" s="10"/>
      <c r="L503" s="10"/>
      <c r="M503" s="10"/>
      <c r="N503" s="10"/>
      <c r="O503" s="10"/>
      <c r="P503" s="10"/>
      <c r="Q503" s="10"/>
    </row>
    <row r="504" spans="2:17">
      <c r="B504" s="10"/>
      <c r="C504" s="10"/>
      <c r="D504" s="10"/>
      <c r="E504" s="10"/>
      <c r="F504" s="10"/>
      <c r="G504" s="10"/>
      <c r="H504" s="12"/>
      <c r="I504" s="10"/>
      <c r="J504" s="10"/>
      <c r="K504" s="10"/>
      <c r="L504" s="10"/>
      <c r="M504" s="10"/>
      <c r="N504" s="10"/>
      <c r="O504" s="10"/>
      <c r="P504" s="10"/>
      <c r="Q504" s="10"/>
    </row>
    <row r="505" spans="2:17">
      <c r="B505" s="10"/>
      <c r="C505" s="10"/>
      <c r="D505" s="10"/>
      <c r="E505" s="10"/>
      <c r="F505" s="10"/>
      <c r="G505" s="10"/>
      <c r="H505" s="12"/>
      <c r="I505" s="10"/>
      <c r="J505" s="10"/>
      <c r="K505" s="10"/>
      <c r="L505" s="10"/>
      <c r="M505" s="10"/>
      <c r="N505" s="10"/>
      <c r="O505" s="10"/>
      <c r="P505" s="10"/>
      <c r="Q505" s="10"/>
    </row>
    <row r="506" spans="2:17">
      <c r="B506" s="10"/>
      <c r="C506" s="10"/>
      <c r="D506" s="10"/>
      <c r="E506" s="10"/>
      <c r="F506" s="10"/>
      <c r="G506" s="10"/>
      <c r="H506" s="12"/>
      <c r="I506" s="10"/>
      <c r="J506" s="10"/>
      <c r="K506" s="10"/>
      <c r="L506" s="10"/>
      <c r="M506" s="10"/>
      <c r="N506" s="10"/>
      <c r="O506" s="10"/>
      <c r="P506" s="10"/>
      <c r="Q506" s="10"/>
    </row>
    <row r="507" spans="2:17">
      <c r="B507" s="10"/>
      <c r="C507" s="10"/>
      <c r="D507" s="10"/>
      <c r="E507" s="10"/>
      <c r="F507" s="10"/>
      <c r="G507" s="10"/>
      <c r="H507" s="12"/>
      <c r="I507" s="10"/>
      <c r="J507" s="10"/>
      <c r="K507" s="10"/>
      <c r="L507" s="10"/>
      <c r="M507" s="10"/>
      <c r="N507" s="10"/>
      <c r="O507" s="10"/>
      <c r="P507" s="10"/>
      <c r="Q507" s="10"/>
    </row>
    <row r="508" spans="2:17">
      <c r="B508" s="10"/>
      <c r="C508" s="10"/>
      <c r="D508" s="10"/>
      <c r="E508" s="10"/>
      <c r="F508" s="10"/>
      <c r="G508" s="10"/>
      <c r="H508" s="12"/>
      <c r="I508" s="10"/>
      <c r="J508" s="10"/>
      <c r="K508" s="10"/>
      <c r="L508" s="10"/>
      <c r="M508" s="10"/>
      <c r="N508" s="10"/>
      <c r="O508" s="10"/>
      <c r="P508" s="10"/>
      <c r="Q508" s="10"/>
    </row>
    <row r="509" spans="2:17">
      <c r="B509" s="10"/>
      <c r="C509" s="10"/>
      <c r="D509" s="10"/>
      <c r="E509" s="10"/>
      <c r="F509" s="10"/>
      <c r="G509" s="10"/>
      <c r="H509" s="12"/>
      <c r="I509" s="10"/>
      <c r="J509" s="10"/>
      <c r="K509" s="10"/>
      <c r="L509" s="10"/>
      <c r="M509" s="10"/>
      <c r="N509" s="10"/>
      <c r="O509" s="10"/>
      <c r="P509" s="10"/>
      <c r="Q509" s="10"/>
    </row>
    <row r="510" spans="2:17">
      <c r="B510" s="10"/>
      <c r="C510" s="10"/>
      <c r="D510" s="10"/>
      <c r="E510" s="10"/>
      <c r="F510" s="10"/>
      <c r="G510" s="10"/>
      <c r="H510" s="12"/>
      <c r="I510" s="10"/>
      <c r="J510" s="10"/>
      <c r="K510" s="10"/>
      <c r="L510" s="10"/>
      <c r="M510" s="10"/>
      <c r="N510" s="10"/>
      <c r="O510" s="10"/>
      <c r="P510" s="10"/>
      <c r="Q510" s="10"/>
    </row>
    <row r="511" spans="2:17">
      <c r="B511" s="10"/>
      <c r="C511" s="10"/>
      <c r="D511" s="10"/>
      <c r="E511" s="10"/>
      <c r="F511" s="10"/>
      <c r="G511" s="10"/>
      <c r="H511" s="12"/>
      <c r="I511" s="10"/>
      <c r="J511" s="10"/>
      <c r="K511" s="10"/>
      <c r="L511" s="10"/>
      <c r="M511" s="10"/>
      <c r="N511" s="10"/>
      <c r="O511" s="10"/>
      <c r="P511" s="10"/>
      <c r="Q511" s="10"/>
    </row>
    <row r="512" spans="2:17">
      <c r="B512" s="10"/>
      <c r="C512" s="10"/>
      <c r="D512" s="10"/>
      <c r="E512" s="10"/>
      <c r="F512" s="10"/>
      <c r="G512" s="10"/>
      <c r="H512" s="12"/>
      <c r="I512" s="10"/>
      <c r="J512" s="10"/>
      <c r="K512" s="10"/>
      <c r="L512" s="10"/>
      <c r="M512" s="10"/>
      <c r="N512" s="10"/>
      <c r="O512" s="10"/>
      <c r="P512" s="10"/>
      <c r="Q512" s="10"/>
    </row>
    <row r="513" spans="2:17">
      <c r="B513" s="10"/>
      <c r="C513" s="10"/>
      <c r="D513" s="10"/>
      <c r="E513" s="10"/>
      <c r="F513" s="10"/>
      <c r="G513" s="10"/>
      <c r="H513" s="12"/>
      <c r="I513" s="10"/>
      <c r="J513" s="10"/>
      <c r="K513" s="10"/>
      <c r="L513" s="10"/>
      <c r="M513" s="10"/>
      <c r="N513" s="10"/>
      <c r="O513" s="10"/>
      <c r="P513" s="10"/>
      <c r="Q513" s="10"/>
    </row>
    <row r="514" spans="2:17">
      <c r="B514" s="10"/>
      <c r="C514" s="10"/>
      <c r="D514" s="10"/>
      <c r="E514" s="10"/>
      <c r="F514" s="10"/>
      <c r="G514" s="10"/>
      <c r="H514" s="12"/>
      <c r="I514" s="10"/>
      <c r="J514" s="10"/>
      <c r="K514" s="10"/>
      <c r="L514" s="10"/>
      <c r="M514" s="10"/>
      <c r="N514" s="10"/>
      <c r="O514" s="10"/>
      <c r="P514" s="10"/>
      <c r="Q514" s="10"/>
    </row>
    <row r="515" spans="2:17">
      <c r="B515" s="10"/>
      <c r="C515" s="10"/>
      <c r="D515" s="10"/>
      <c r="E515" s="10"/>
      <c r="F515" s="10"/>
      <c r="G515" s="10"/>
      <c r="H515" s="12"/>
      <c r="I515" s="10"/>
      <c r="J515" s="10"/>
      <c r="K515" s="10"/>
      <c r="L515" s="10"/>
      <c r="M515" s="10"/>
      <c r="N515" s="10"/>
      <c r="O515" s="10"/>
      <c r="P515" s="10"/>
      <c r="Q515" s="10"/>
    </row>
    <row r="516" spans="2:17">
      <c r="B516" s="10"/>
      <c r="C516" s="10"/>
      <c r="D516" s="10"/>
      <c r="E516" s="10"/>
      <c r="F516" s="10"/>
      <c r="G516" s="10"/>
      <c r="H516" s="12"/>
      <c r="I516" s="10"/>
      <c r="J516" s="10"/>
      <c r="K516" s="10"/>
      <c r="L516" s="10"/>
      <c r="M516" s="10"/>
      <c r="N516" s="10"/>
      <c r="O516" s="10"/>
      <c r="P516" s="10"/>
      <c r="Q516" s="10"/>
    </row>
    <row r="517" spans="2:17">
      <c r="B517" s="10"/>
      <c r="C517" s="10"/>
      <c r="D517" s="10"/>
      <c r="E517" s="10"/>
      <c r="F517" s="10"/>
      <c r="G517" s="10"/>
      <c r="H517" s="12"/>
      <c r="I517" s="10"/>
      <c r="J517" s="10"/>
      <c r="K517" s="10"/>
      <c r="L517" s="10"/>
      <c r="M517" s="10"/>
      <c r="N517" s="10"/>
      <c r="O517" s="10"/>
      <c r="P517" s="10"/>
      <c r="Q517" s="10"/>
    </row>
    <row r="518" spans="2:17">
      <c r="B518" s="10"/>
      <c r="C518" s="10"/>
      <c r="D518" s="10"/>
      <c r="E518" s="10"/>
      <c r="F518" s="10"/>
      <c r="G518" s="10"/>
      <c r="H518" s="12"/>
      <c r="I518" s="10"/>
      <c r="J518" s="10"/>
      <c r="K518" s="10"/>
      <c r="L518" s="10"/>
      <c r="M518" s="10"/>
      <c r="N518" s="10"/>
      <c r="O518" s="10"/>
      <c r="P518" s="10"/>
      <c r="Q518" s="10"/>
    </row>
    <row r="519" spans="2:17">
      <c r="B519" s="10"/>
      <c r="C519" s="10"/>
      <c r="D519" s="10"/>
      <c r="E519" s="10"/>
      <c r="F519" s="10"/>
      <c r="G519" s="10"/>
      <c r="H519" s="12"/>
      <c r="I519" s="10"/>
      <c r="J519" s="10"/>
      <c r="K519" s="10"/>
      <c r="L519" s="10"/>
      <c r="M519" s="10"/>
      <c r="N519" s="10"/>
      <c r="O519" s="10"/>
      <c r="P519" s="10"/>
      <c r="Q519" s="10"/>
    </row>
    <row r="520" spans="2:17">
      <c r="B520" s="10"/>
      <c r="C520" s="10"/>
      <c r="D520" s="10"/>
      <c r="E520" s="10"/>
      <c r="F520" s="10"/>
      <c r="G520" s="10"/>
      <c r="H520" s="12"/>
      <c r="I520" s="10"/>
      <c r="J520" s="10"/>
      <c r="K520" s="10"/>
      <c r="L520" s="10"/>
      <c r="M520" s="10"/>
      <c r="N520" s="10"/>
      <c r="O520" s="10"/>
      <c r="P520" s="10"/>
      <c r="Q520" s="10"/>
    </row>
    <row r="521" spans="2:17">
      <c r="B521" s="10"/>
      <c r="C521" s="10"/>
      <c r="D521" s="10"/>
      <c r="E521" s="10"/>
      <c r="F521" s="10"/>
      <c r="G521" s="10"/>
      <c r="H521" s="12"/>
      <c r="I521" s="10"/>
      <c r="J521" s="10"/>
      <c r="K521" s="10"/>
      <c r="L521" s="10"/>
      <c r="M521" s="10"/>
      <c r="N521" s="10"/>
      <c r="O521" s="10"/>
      <c r="P521" s="10"/>
      <c r="Q521" s="10"/>
    </row>
    <row r="522" spans="2:17">
      <c r="B522" s="10"/>
      <c r="C522" s="10"/>
      <c r="D522" s="10"/>
      <c r="E522" s="10"/>
      <c r="F522" s="10"/>
      <c r="G522" s="10"/>
      <c r="H522" s="12"/>
      <c r="I522" s="10"/>
      <c r="J522" s="10"/>
      <c r="K522" s="10"/>
      <c r="L522" s="10"/>
      <c r="M522" s="10"/>
      <c r="N522" s="10"/>
      <c r="O522" s="10"/>
      <c r="P522" s="10"/>
      <c r="Q522" s="10"/>
    </row>
    <row r="523" spans="2:17">
      <c r="B523" s="10"/>
      <c r="C523" s="10"/>
      <c r="D523" s="10"/>
      <c r="E523" s="10"/>
      <c r="F523" s="10"/>
      <c r="G523" s="10"/>
      <c r="H523" s="12"/>
      <c r="I523" s="10"/>
      <c r="J523" s="10"/>
      <c r="K523" s="10"/>
      <c r="L523" s="10"/>
      <c r="M523" s="10"/>
      <c r="N523" s="10"/>
      <c r="O523" s="10"/>
      <c r="P523" s="10"/>
      <c r="Q523" s="10"/>
    </row>
    <row r="524" spans="2:17">
      <c r="B524" s="10"/>
      <c r="C524" s="10"/>
      <c r="D524" s="10"/>
      <c r="E524" s="10"/>
      <c r="F524" s="10"/>
      <c r="G524" s="10"/>
      <c r="H524" s="12"/>
      <c r="I524" s="10"/>
      <c r="J524" s="10"/>
      <c r="K524" s="10"/>
      <c r="L524" s="10"/>
      <c r="M524" s="10"/>
      <c r="N524" s="10"/>
      <c r="O524" s="10"/>
      <c r="P524" s="10"/>
      <c r="Q524" s="10"/>
    </row>
    <row r="525" spans="2:17">
      <c r="B525" s="10"/>
      <c r="C525" s="10"/>
      <c r="D525" s="10"/>
      <c r="E525" s="10"/>
      <c r="F525" s="10"/>
      <c r="G525" s="10"/>
      <c r="H525" s="12"/>
      <c r="I525" s="10"/>
      <c r="J525" s="10"/>
      <c r="K525" s="10"/>
      <c r="L525" s="10"/>
      <c r="M525" s="10"/>
      <c r="N525" s="10"/>
      <c r="O525" s="10"/>
      <c r="P525" s="10"/>
      <c r="Q525" s="10"/>
    </row>
    <row r="526" spans="2:17">
      <c r="B526" s="10"/>
      <c r="C526" s="10"/>
      <c r="D526" s="10"/>
      <c r="E526" s="10"/>
      <c r="F526" s="10"/>
      <c r="G526" s="10"/>
      <c r="H526" s="12"/>
      <c r="I526" s="10"/>
      <c r="J526" s="10"/>
      <c r="K526" s="10"/>
      <c r="L526" s="10"/>
      <c r="M526" s="10"/>
      <c r="N526" s="10"/>
      <c r="O526" s="10"/>
      <c r="P526" s="10"/>
      <c r="Q526" s="10"/>
    </row>
    <row r="527" spans="2:17">
      <c r="B527" s="10"/>
      <c r="C527" s="10"/>
      <c r="D527" s="10"/>
      <c r="E527" s="10"/>
      <c r="F527" s="10"/>
      <c r="G527" s="10"/>
      <c r="H527" s="12"/>
      <c r="I527" s="10"/>
      <c r="J527" s="10"/>
      <c r="K527" s="10"/>
      <c r="L527" s="10"/>
      <c r="M527" s="10"/>
      <c r="N527" s="10"/>
      <c r="O527" s="10"/>
      <c r="P527" s="10"/>
      <c r="Q527" s="10"/>
    </row>
    <row r="528" spans="2:17">
      <c r="B528" s="10"/>
      <c r="C528" s="10"/>
      <c r="D528" s="10"/>
      <c r="E528" s="10"/>
      <c r="F528" s="10"/>
      <c r="G528" s="10"/>
      <c r="H528" s="12"/>
      <c r="I528" s="10"/>
      <c r="J528" s="10"/>
      <c r="K528" s="10"/>
      <c r="L528" s="10"/>
      <c r="M528" s="10"/>
      <c r="N528" s="10"/>
      <c r="O528" s="10"/>
      <c r="P528" s="10"/>
      <c r="Q528" s="10"/>
    </row>
    <row r="529" spans="2:17">
      <c r="B529" s="10"/>
      <c r="C529" s="10"/>
      <c r="D529" s="10"/>
      <c r="E529" s="10"/>
      <c r="F529" s="10"/>
      <c r="G529" s="10"/>
      <c r="H529" s="12"/>
      <c r="I529" s="10"/>
      <c r="J529" s="10"/>
      <c r="K529" s="10"/>
      <c r="L529" s="10"/>
      <c r="M529" s="10"/>
      <c r="N529" s="10"/>
      <c r="O529" s="10"/>
      <c r="P529" s="10"/>
      <c r="Q529" s="10"/>
    </row>
    <row r="530" spans="2:17">
      <c r="B530" s="10"/>
      <c r="C530" s="10"/>
      <c r="D530" s="10"/>
      <c r="E530" s="10"/>
      <c r="F530" s="10"/>
      <c r="G530" s="10"/>
      <c r="H530" s="12"/>
      <c r="I530" s="10"/>
      <c r="J530" s="10"/>
      <c r="K530" s="10"/>
      <c r="L530" s="10"/>
      <c r="M530" s="10"/>
      <c r="N530" s="10"/>
      <c r="O530" s="10"/>
      <c r="P530" s="10"/>
      <c r="Q530" s="10"/>
    </row>
    <row r="531" spans="2:17">
      <c r="B531" s="10"/>
      <c r="C531" s="10"/>
      <c r="D531" s="10"/>
      <c r="E531" s="10"/>
      <c r="F531" s="10"/>
      <c r="G531" s="10"/>
      <c r="H531" s="12"/>
      <c r="I531" s="10"/>
      <c r="J531" s="10"/>
      <c r="K531" s="10"/>
      <c r="L531" s="10"/>
      <c r="M531" s="10"/>
      <c r="N531" s="10"/>
      <c r="O531" s="10"/>
      <c r="P531" s="10"/>
      <c r="Q531" s="10"/>
    </row>
    <row r="532" spans="2:17">
      <c r="B532" s="10"/>
      <c r="C532" s="10"/>
      <c r="D532" s="10"/>
      <c r="E532" s="10"/>
      <c r="F532" s="10"/>
      <c r="G532" s="10"/>
      <c r="H532" s="12"/>
      <c r="I532" s="10"/>
      <c r="J532" s="10"/>
      <c r="K532" s="10"/>
      <c r="L532" s="10"/>
      <c r="M532" s="10"/>
      <c r="N532" s="10"/>
      <c r="O532" s="10"/>
      <c r="P532" s="10"/>
      <c r="Q532" s="10"/>
    </row>
    <row r="533" spans="2:17">
      <c r="B533" s="10"/>
      <c r="C533" s="10"/>
      <c r="D533" s="10"/>
      <c r="E533" s="10"/>
      <c r="F533" s="10"/>
      <c r="G533" s="10"/>
      <c r="H533" s="12"/>
      <c r="I533" s="10"/>
      <c r="J533" s="10"/>
      <c r="K533" s="10"/>
      <c r="L533" s="10"/>
      <c r="M533" s="10"/>
      <c r="N533" s="10"/>
      <c r="O533" s="10"/>
      <c r="P533" s="10"/>
      <c r="Q533" s="10"/>
    </row>
    <row r="534" spans="2:17">
      <c r="B534" s="10"/>
      <c r="C534" s="10"/>
      <c r="D534" s="10"/>
      <c r="E534" s="10"/>
      <c r="F534" s="10"/>
      <c r="G534" s="10"/>
      <c r="H534" s="12"/>
      <c r="I534" s="10"/>
      <c r="J534" s="10"/>
      <c r="K534" s="10"/>
      <c r="L534" s="10"/>
      <c r="M534" s="10"/>
      <c r="N534" s="10"/>
      <c r="O534" s="10"/>
      <c r="P534" s="10"/>
      <c r="Q534" s="10"/>
    </row>
    <row r="535" spans="2:17">
      <c r="B535" s="10"/>
      <c r="C535" s="10"/>
      <c r="D535" s="10"/>
      <c r="E535" s="10"/>
      <c r="F535" s="10"/>
      <c r="G535" s="10"/>
      <c r="H535" s="12"/>
      <c r="I535" s="10"/>
      <c r="J535" s="10"/>
      <c r="K535" s="10"/>
      <c r="L535" s="10"/>
      <c r="M535" s="10"/>
      <c r="N535" s="10"/>
      <c r="O535" s="10"/>
      <c r="P535" s="10"/>
      <c r="Q535" s="10"/>
    </row>
    <row r="536" spans="2:17">
      <c r="B536" s="10"/>
      <c r="C536" s="10"/>
      <c r="D536" s="10"/>
      <c r="E536" s="10"/>
      <c r="F536" s="10"/>
      <c r="G536" s="10"/>
      <c r="H536" s="12"/>
      <c r="I536" s="10"/>
      <c r="J536" s="10"/>
      <c r="K536" s="10"/>
      <c r="L536" s="10"/>
      <c r="M536" s="10"/>
      <c r="N536" s="10"/>
      <c r="O536" s="10"/>
      <c r="P536" s="10"/>
      <c r="Q536" s="10"/>
    </row>
    <row r="537" spans="2:17">
      <c r="B537" s="10"/>
      <c r="C537" s="10"/>
      <c r="D537" s="10"/>
      <c r="E537" s="10"/>
      <c r="F537" s="10"/>
      <c r="G537" s="10"/>
      <c r="H537" s="12"/>
      <c r="I537" s="10"/>
      <c r="J537" s="10"/>
      <c r="K537" s="10"/>
      <c r="L537" s="10"/>
      <c r="M537" s="10"/>
      <c r="N537" s="10"/>
      <c r="O537" s="10"/>
      <c r="P537" s="10"/>
      <c r="Q537" s="10"/>
    </row>
    <row r="538" spans="2:17">
      <c r="B538" s="10"/>
      <c r="C538" s="10"/>
      <c r="D538" s="10"/>
      <c r="E538" s="10"/>
      <c r="F538" s="10"/>
      <c r="G538" s="10"/>
      <c r="H538" s="12"/>
      <c r="I538" s="10"/>
      <c r="J538" s="10"/>
      <c r="K538" s="10"/>
      <c r="L538" s="10"/>
      <c r="M538" s="10"/>
      <c r="N538" s="10"/>
      <c r="O538" s="10"/>
      <c r="P538" s="10"/>
      <c r="Q538" s="10"/>
    </row>
    <row r="539" spans="2:17">
      <c r="B539" s="10"/>
      <c r="C539" s="10"/>
      <c r="D539" s="10"/>
      <c r="E539" s="10"/>
      <c r="F539" s="10"/>
      <c r="G539" s="10"/>
      <c r="H539" s="12"/>
      <c r="I539" s="10"/>
      <c r="J539" s="10"/>
      <c r="K539" s="10"/>
      <c r="L539" s="10"/>
      <c r="M539" s="10"/>
      <c r="N539" s="10"/>
      <c r="O539" s="10"/>
      <c r="P539" s="10"/>
      <c r="Q539" s="10"/>
    </row>
    <row r="540" spans="2:17">
      <c r="B540" s="10"/>
      <c r="C540" s="10"/>
      <c r="D540" s="10"/>
      <c r="E540" s="10"/>
      <c r="F540" s="10"/>
      <c r="G540" s="10"/>
      <c r="H540" s="12"/>
      <c r="I540" s="10"/>
      <c r="J540" s="10"/>
      <c r="K540" s="10"/>
      <c r="L540" s="10"/>
      <c r="M540" s="10"/>
      <c r="N540" s="10"/>
      <c r="O540" s="10"/>
      <c r="P540" s="10"/>
      <c r="Q540" s="10"/>
    </row>
    <row r="541" spans="2:17">
      <c r="B541" s="10"/>
      <c r="C541" s="10"/>
      <c r="D541" s="10"/>
      <c r="E541" s="10"/>
      <c r="F541" s="10"/>
      <c r="G541" s="10"/>
      <c r="H541" s="12"/>
      <c r="I541" s="10"/>
      <c r="J541" s="10"/>
      <c r="K541" s="10"/>
      <c r="L541" s="10"/>
      <c r="M541" s="10"/>
      <c r="N541" s="10"/>
      <c r="O541" s="10"/>
      <c r="P541" s="10"/>
      <c r="Q541" s="10"/>
    </row>
    <row r="542" spans="2:17">
      <c r="B542" s="10"/>
      <c r="C542" s="10"/>
      <c r="D542" s="10"/>
      <c r="E542" s="10"/>
      <c r="F542" s="10"/>
      <c r="G542" s="10"/>
      <c r="H542" s="12"/>
      <c r="I542" s="10"/>
      <c r="J542" s="10"/>
      <c r="K542" s="10"/>
      <c r="L542" s="10"/>
      <c r="M542" s="10"/>
      <c r="N542" s="10"/>
      <c r="O542" s="10"/>
      <c r="P542" s="10"/>
      <c r="Q542" s="10"/>
    </row>
    <row r="543" spans="2:17">
      <c r="B543" s="10"/>
      <c r="C543" s="10"/>
      <c r="D543" s="10"/>
      <c r="E543" s="10"/>
      <c r="F543" s="10"/>
      <c r="G543" s="10"/>
      <c r="H543" s="12"/>
      <c r="I543" s="10"/>
      <c r="J543" s="10"/>
      <c r="K543" s="10"/>
      <c r="L543" s="10"/>
      <c r="M543" s="10"/>
      <c r="N543" s="10"/>
      <c r="O543" s="10"/>
      <c r="P543" s="10"/>
      <c r="Q543" s="10"/>
    </row>
    <row r="544" spans="2:17">
      <c r="B544" s="10"/>
      <c r="C544" s="10"/>
      <c r="D544" s="10"/>
      <c r="E544" s="10"/>
      <c r="F544" s="10"/>
      <c r="G544" s="10"/>
      <c r="H544" s="12"/>
      <c r="I544" s="10"/>
      <c r="J544" s="10"/>
      <c r="K544" s="10"/>
      <c r="L544" s="10"/>
      <c r="M544" s="10"/>
      <c r="N544" s="10"/>
      <c r="O544" s="10"/>
      <c r="P544" s="10"/>
      <c r="Q544" s="10"/>
    </row>
    <row r="545" spans="2:17">
      <c r="B545" s="10"/>
      <c r="C545" s="10"/>
      <c r="D545" s="10"/>
      <c r="E545" s="10"/>
      <c r="F545" s="10"/>
      <c r="G545" s="10"/>
      <c r="H545" s="12"/>
      <c r="I545" s="10"/>
      <c r="J545" s="10"/>
      <c r="K545" s="10"/>
      <c r="L545" s="10"/>
      <c r="M545" s="10"/>
      <c r="N545" s="10"/>
      <c r="O545" s="10"/>
      <c r="P545" s="10"/>
      <c r="Q545" s="10"/>
    </row>
    <row r="546" spans="2:17">
      <c r="B546" s="10"/>
      <c r="C546" s="10"/>
      <c r="D546" s="10"/>
      <c r="E546" s="10"/>
      <c r="F546" s="10"/>
      <c r="G546" s="10"/>
      <c r="H546" s="12"/>
      <c r="I546" s="10"/>
      <c r="J546" s="10"/>
      <c r="K546" s="10"/>
      <c r="L546" s="10"/>
      <c r="M546" s="10"/>
      <c r="N546" s="10"/>
      <c r="O546" s="10"/>
      <c r="P546" s="10"/>
      <c r="Q546" s="10"/>
    </row>
    <row r="547" spans="2:17">
      <c r="B547" s="10"/>
      <c r="C547" s="10"/>
      <c r="D547" s="10"/>
      <c r="E547" s="10"/>
      <c r="F547" s="10"/>
      <c r="G547" s="10"/>
      <c r="H547" s="12"/>
      <c r="I547" s="10"/>
      <c r="J547" s="10"/>
      <c r="K547" s="10"/>
      <c r="L547" s="10"/>
      <c r="M547" s="10"/>
      <c r="N547" s="10"/>
      <c r="O547" s="10"/>
      <c r="P547" s="10"/>
      <c r="Q547" s="10"/>
    </row>
    <row r="548" spans="2:17">
      <c r="B548" s="10"/>
      <c r="C548" s="10"/>
      <c r="D548" s="10"/>
      <c r="E548" s="10"/>
      <c r="F548" s="10"/>
      <c r="G548" s="10"/>
      <c r="H548" s="12"/>
      <c r="I548" s="10"/>
      <c r="J548" s="10"/>
      <c r="K548" s="10"/>
      <c r="L548" s="10"/>
      <c r="M548" s="10"/>
      <c r="N548" s="10"/>
      <c r="O548" s="10"/>
      <c r="P548" s="10"/>
      <c r="Q548" s="10"/>
    </row>
    <row r="549" spans="2:17">
      <c r="B549" s="10"/>
      <c r="C549" s="10"/>
      <c r="D549" s="10"/>
      <c r="E549" s="10"/>
      <c r="F549" s="10"/>
      <c r="G549" s="10"/>
      <c r="H549" s="12"/>
      <c r="I549" s="10"/>
      <c r="J549" s="10"/>
      <c r="K549" s="10"/>
      <c r="L549" s="10"/>
      <c r="M549" s="10"/>
      <c r="N549" s="10"/>
      <c r="O549" s="10"/>
      <c r="P549" s="10"/>
      <c r="Q549" s="10"/>
    </row>
    <row r="550" spans="2:17">
      <c r="B550" s="10"/>
      <c r="C550" s="10"/>
      <c r="D550" s="10"/>
      <c r="E550" s="10"/>
      <c r="F550" s="10"/>
      <c r="G550" s="10"/>
      <c r="H550" s="12"/>
      <c r="I550" s="10"/>
      <c r="J550" s="10"/>
      <c r="K550" s="10"/>
      <c r="L550" s="10"/>
      <c r="M550" s="10"/>
      <c r="N550" s="10"/>
      <c r="O550" s="10"/>
      <c r="P550" s="10"/>
      <c r="Q550" s="10"/>
    </row>
    <row r="551" spans="2:17">
      <c r="B551" s="10"/>
      <c r="C551" s="10"/>
      <c r="D551" s="10"/>
      <c r="E551" s="10"/>
      <c r="F551" s="10"/>
      <c r="G551" s="10"/>
      <c r="H551" s="12"/>
      <c r="I551" s="10"/>
      <c r="J551" s="10"/>
      <c r="K551" s="10"/>
      <c r="L551" s="10"/>
      <c r="M551" s="10"/>
      <c r="N551" s="10"/>
      <c r="O551" s="10"/>
      <c r="P551" s="10"/>
      <c r="Q551" s="10"/>
    </row>
    <row r="552" spans="2:17">
      <c r="B552" s="10"/>
      <c r="C552" s="10"/>
      <c r="D552" s="10"/>
      <c r="E552" s="10"/>
      <c r="F552" s="10"/>
      <c r="G552" s="10"/>
      <c r="H552" s="12"/>
      <c r="I552" s="10"/>
      <c r="J552" s="10"/>
      <c r="K552" s="10"/>
      <c r="L552" s="10"/>
      <c r="M552" s="10"/>
      <c r="N552" s="10"/>
      <c r="O552" s="10"/>
      <c r="P552" s="10"/>
      <c r="Q552" s="10"/>
    </row>
    <row r="553" spans="2:17">
      <c r="B553" s="10"/>
      <c r="C553" s="10"/>
      <c r="D553" s="10"/>
      <c r="E553" s="10"/>
      <c r="F553" s="10"/>
      <c r="G553" s="10"/>
      <c r="H553" s="12"/>
      <c r="I553" s="10"/>
      <c r="J553" s="10"/>
      <c r="K553" s="10"/>
      <c r="L553" s="10"/>
      <c r="M553" s="10"/>
      <c r="N553" s="10"/>
      <c r="O553" s="10"/>
      <c r="P553" s="10"/>
      <c r="Q553" s="10"/>
    </row>
    <row r="554" spans="2:17">
      <c r="B554" s="10"/>
      <c r="C554" s="10"/>
      <c r="D554" s="10"/>
      <c r="E554" s="10"/>
      <c r="F554" s="10"/>
      <c r="G554" s="10"/>
      <c r="H554" s="12"/>
      <c r="I554" s="10"/>
      <c r="J554" s="10"/>
      <c r="K554" s="10"/>
      <c r="L554" s="10"/>
      <c r="M554" s="10"/>
      <c r="N554" s="10"/>
      <c r="O554" s="10"/>
      <c r="P554" s="10"/>
      <c r="Q554" s="10"/>
    </row>
    <row r="555" spans="2:17">
      <c r="B555" s="10"/>
      <c r="C555" s="10"/>
      <c r="D555" s="10"/>
      <c r="E555" s="10"/>
      <c r="F555" s="10"/>
      <c r="G555" s="10"/>
      <c r="H555" s="12"/>
      <c r="I555" s="10"/>
      <c r="J555" s="10"/>
      <c r="K555" s="10"/>
      <c r="L555" s="10"/>
      <c r="M555" s="10"/>
      <c r="N555" s="10"/>
      <c r="O555" s="10"/>
      <c r="P555" s="10"/>
      <c r="Q555" s="10"/>
    </row>
    <row r="556" spans="2:17">
      <c r="B556" s="10"/>
      <c r="C556" s="10"/>
      <c r="D556" s="10"/>
      <c r="E556" s="10"/>
      <c r="F556" s="10"/>
      <c r="G556" s="10"/>
      <c r="H556" s="12"/>
      <c r="I556" s="10"/>
      <c r="J556" s="10"/>
      <c r="K556" s="10"/>
      <c r="L556" s="10"/>
      <c r="M556" s="10"/>
      <c r="N556" s="10"/>
      <c r="O556" s="10"/>
      <c r="P556" s="10"/>
      <c r="Q556" s="10"/>
    </row>
    <row r="557" spans="2:17">
      <c r="B557" s="10"/>
      <c r="C557" s="10"/>
      <c r="D557" s="10"/>
      <c r="E557" s="10"/>
      <c r="F557" s="10"/>
      <c r="G557" s="10"/>
      <c r="H557" s="12"/>
      <c r="I557" s="10"/>
      <c r="J557" s="10"/>
      <c r="K557" s="10"/>
      <c r="L557" s="10"/>
      <c r="M557" s="10"/>
      <c r="N557" s="10"/>
      <c r="O557" s="10"/>
      <c r="P557" s="10"/>
      <c r="Q557" s="10"/>
    </row>
    <row r="558" spans="2:17">
      <c r="B558" s="10"/>
      <c r="C558" s="10"/>
      <c r="D558" s="10"/>
      <c r="E558" s="10"/>
      <c r="F558" s="10"/>
      <c r="G558" s="10"/>
      <c r="H558" s="12"/>
      <c r="I558" s="10"/>
      <c r="J558" s="10"/>
      <c r="K558" s="10"/>
      <c r="L558" s="10"/>
      <c r="M558" s="10"/>
      <c r="N558" s="10"/>
      <c r="O558" s="10"/>
      <c r="P558" s="10"/>
      <c r="Q558" s="10"/>
    </row>
    <row r="559" spans="2:17">
      <c r="B559" s="10"/>
      <c r="C559" s="10"/>
      <c r="D559" s="10"/>
      <c r="E559" s="10"/>
      <c r="F559" s="10"/>
      <c r="G559" s="10"/>
      <c r="H559" s="12"/>
      <c r="I559" s="10"/>
      <c r="J559" s="10"/>
      <c r="K559" s="10"/>
      <c r="L559" s="10"/>
      <c r="M559" s="10"/>
      <c r="N559" s="10"/>
      <c r="O559" s="10"/>
      <c r="P559" s="10"/>
      <c r="Q559" s="10"/>
    </row>
    <row r="560" spans="2:17">
      <c r="B560" s="10"/>
      <c r="C560" s="10"/>
      <c r="D560" s="10"/>
      <c r="E560" s="10"/>
      <c r="F560" s="10"/>
      <c r="G560" s="10"/>
      <c r="H560" s="12"/>
      <c r="I560" s="10"/>
      <c r="J560" s="10"/>
      <c r="K560" s="10"/>
      <c r="L560" s="10"/>
      <c r="M560" s="10"/>
      <c r="N560" s="10"/>
      <c r="O560" s="10"/>
      <c r="P560" s="10"/>
      <c r="Q560" s="10"/>
    </row>
    <row r="561" spans="2:17">
      <c r="B561" s="10"/>
      <c r="C561" s="10"/>
      <c r="D561" s="10"/>
      <c r="E561" s="10"/>
      <c r="F561" s="10"/>
      <c r="G561" s="10"/>
      <c r="H561" s="12"/>
      <c r="I561" s="10"/>
      <c r="J561" s="10"/>
      <c r="K561" s="10"/>
      <c r="L561" s="10"/>
      <c r="M561" s="10"/>
      <c r="N561" s="10"/>
      <c r="O561" s="10"/>
      <c r="P561" s="10"/>
      <c r="Q561" s="10"/>
    </row>
    <row r="562" spans="2:17">
      <c r="B562" s="10"/>
      <c r="C562" s="10"/>
      <c r="D562" s="10"/>
      <c r="E562" s="10"/>
      <c r="F562" s="10"/>
      <c r="G562" s="10"/>
      <c r="H562" s="12"/>
      <c r="I562" s="10"/>
      <c r="J562" s="10"/>
      <c r="K562" s="10"/>
      <c r="L562" s="10"/>
      <c r="M562" s="10"/>
      <c r="N562" s="10"/>
      <c r="O562" s="10"/>
      <c r="P562" s="10"/>
      <c r="Q562" s="10"/>
    </row>
    <row r="563" spans="2:17">
      <c r="B563" s="10"/>
      <c r="C563" s="10"/>
      <c r="D563" s="10"/>
      <c r="E563" s="10"/>
      <c r="F563" s="10"/>
      <c r="G563" s="10"/>
      <c r="H563" s="12"/>
      <c r="I563" s="10"/>
      <c r="J563" s="10"/>
      <c r="K563" s="10"/>
      <c r="L563" s="10"/>
      <c r="M563" s="10"/>
      <c r="N563" s="10"/>
      <c r="O563" s="10"/>
      <c r="P563" s="10"/>
      <c r="Q563" s="10"/>
    </row>
    <row r="564" spans="2:17">
      <c r="B564" s="10"/>
      <c r="C564" s="10"/>
      <c r="D564" s="10"/>
      <c r="E564" s="10"/>
      <c r="F564" s="10"/>
      <c r="G564" s="10"/>
      <c r="H564" s="12"/>
      <c r="I564" s="10"/>
      <c r="J564" s="10"/>
      <c r="K564" s="10"/>
      <c r="L564" s="10"/>
      <c r="M564" s="10"/>
      <c r="N564" s="10"/>
      <c r="O564" s="10"/>
      <c r="P564" s="10"/>
      <c r="Q564" s="10"/>
    </row>
    <row r="565" spans="2:17">
      <c r="B565" s="10"/>
      <c r="C565" s="10"/>
      <c r="D565" s="10"/>
      <c r="E565" s="10"/>
      <c r="F565" s="10"/>
      <c r="G565" s="10"/>
      <c r="H565" s="12"/>
      <c r="I565" s="10"/>
      <c r="J565" s="10"/>
      <c r="K565" s="10"/>
      <c r="L565" s="10"/>
      <c r="M565" s="10"/>
      <c r="N565" s="10"/>
      <c r="O565" s="10"/>
      <c r="P565" s="10"/>
      <c r="Q565" s="10"/>
    </row>
    <row r="566" spans="2:17">
      <c r="B566" s="10"/>
      <c r="C566" s="10"/>
      <c r="D566" s="10"/>
      <c r="E566" s="10"/>
      <c r="F566" s="10"/>
      <c r="G566" s="10"/>
      <c r="H566" s="12"/>
      <c r="I566" s="10"/>
      <c r="J566" s="10"/>
      <c r="K566" s="10"/>
      <c r="L566" s="10"/>
      <c r="M566" s="10"/>
      <c r="N566" s="10"/>
      <c r="O566" s="10"/>
      <c r="P566" s="10"/>
      <c r="Q566" s="10"/>
    </row>
    <row r="567" spans="2:17">
      <c r="B567" s="10"/>
      <c r="C567" s="10"/>
      <c r="D567" s="10"/>
      <c r="E567" s="10"/>
      <c r="F567" s="10"/>
      <c r="G567" s="10"/>
      <c r="H567" s="12"/>
      <c r="I567" s="10"/>
      <c r="J567" s="10"/>
      <c r="K567" s="10"/>
      <c r="L567" s="10"/>
      <c r="M567" s="10"/>
      <c r="N567" s="10"/>
      <c r="O567" s="10"/>
      <c r="P567" s="10"/>
      <c r="Q567" s="10"/>
    </row>
    <row r="568" spans="2:17">
      <c r="B568" s="10"/>
      <c r="C568" s="10"/>
      <c r="D568" s="10"/>
      <c r="E568" s="10"/>
      <c r="F568" s="10"/>
      <c r="G568" s="10"/>
      <c r="H568" s="12"/>
      <c r="I568" s="10"/>
      <c r="J568" s="10"/>
      <c r="K568" s="10"/>
      <c r="L568" s="10"/>
      <c r="M568" s="10"/>
      <c r="N568" s="10"/>
      <c r="O568" s="10"/>
      <c r="P568" s="10"/>
      <c r="Q568" s="10"/>
    </row>
    <row r="569" spans="2:17">
      <c r="B569" s="10"/>
      <c r="C569" s="10"/>
      <c r="D569" s="10"/>
      <c r="E569" s="10"/>
      <c r="F569" s="10"/>
      <c r="G569" s="10"/>
      <c r="H569" s="12"/>
      <c r="I569" s="10"/>
      <c r="J569" s="10"/>
      <c r="K569" s="10"/>
      <c r="L569" s="10"/>
      <c r="M569" s="10"/>
      <c r="N569" s="10"/>
      <c r="O569" s="10"/>
      <c r="P569" s="10"/>
      <c r="Q569" s="10"/>
    </row>
    <row r="570" spans="2:17">
      <c r="B570" s="10"/>
      <c r="C570" s="10"/>
      <c r="D570" s="10"/>
      <c r="E570" s="10"/>
      <c r="F570" s="10"/>
      <c r="G570" s="10"/>
      <c r="H570" s="12"/>
      <c r="I570" s="10"/>
      <c r="J570" s="10"/>
      <c r="K570" s="10"/>
      <c r="L570" s="10"/>
      <c r="M570" s="10"/>
      <c r="N570" s="10"/>
      <c r="O570" s="10"/>
      <c r="P570" s="10"/>
      <c r="Q570" s="10"/>
    </row>
    <row r="571" spans="2:17">
      <c r="B571" s="10"/>
      <c r="C571" s="10"/>
      <c r="D571" s="10"/>
      <c r="E571" s="10"/>
      <c r="F571" s="10"/>
      <c r="G571" s="10"/>
      <c r="H571" s="12"/>
      <c r="I571" s="10"/>
      <c r="J571" s="10"/>
      <c r="K571" s="10"/>
      <c r="L571" s="10"/>
      <c r="M571" s="10"/>
      <c r="N571" s="10"/>
      <c r="O571" s="10"/>
      <c r="P571" s="10"/>
      <c r="Q571" s="10"/>
    </row>
    <row r="572" spans="2:17">
      <c r="B572" s="10"/>
      <c r="C572" s="10"/>
      <c r="D572" s="10"/>
      <c r="E572" s="10"/>
      <c r="F572" s="10"/>
      <c r="G572" s="10"/>
      <c r="H572" s="12"/>
      <c r="I572" s="10"/>
      <c r="J572" s="10"/>
      <c r="K572" s="10"/>
      <c r="L572" s="10"/>
      <c r="M572" s="10"/>
      <c r="N572" s="10"/>
      <c r="O572" s="10"/>
      <c r="P572" s="10"/>
      <c r="Q572" s="10"/>
    </row>
    <row r="573" spans="2:17">
      <c r="B573" s="10"/>
      <c r="C573" s="10"/>
      <c r="D573" s="10"/>
      <c r="E573" s="10"/>
      <c r="F573" s="10"/>
      <c r="G573" s="10"/>
      <c r="H573" s="12"/>
      <c r="I573" s="10"/>
      <c r="J573" s="10"/>
      <c r="K573" s="10"/>
      <c r="L573" s="10"/>
      <c r="M573" s="10"/>
      <c r="N573" s="10"/>
      <c r="O573" s="10"/>
      <c r="P573" s="10"/>
      <c r="Q573" s="10"/>
    </row>
    <row r="574" spans="2:17">
      <c r="B574" s="10"/>
      <c r="C574" s="10"/>
      <c r="D574" s="10"/>
      <c r="E574" s="10"/>
      <c r="F574" s="10"/>
      <c r="G574" s="10"/>
      <c r="H574" s="12"/>
      <c r="I574" s="10"/>
      <c r="J574" s="10"/>
      <c r="K574" s="10"/>
      <c r="L574" s="10"/>
      <c r="M574" s="10"/>
      <c r="N574" s="10"/>
      <c r="O574" s="10"/>
      <c r="P574" s="10"/>
      <c r="Q574" s="10"/>
    </row>
    <row r="575" spans="2:17">
      <c r="B575" s="10"/>
      <c r="C575" s="10"/>
      <c r="D575" s="10"/>
      <c r="E575" s="10"/>
      <c r="F575" s="10"/>
      <c r="G575" s="10"/>
      <c r="H575" s="12"/>
      <c r="I575" s="10"/>
      <c r="J575" s="10"/>
      <c r="K575" s="10"/>
      <c r="L575" s="10"/>
      <c r="M575" s="10"/>
      <c r="N575" s="10"/>
      <c r="O575" s="10"/>
      <c r="P575" s="10"/>
      <c r="Q575" s="10"/>
    </row>
    <row r="576" spans="2:17">
      <c r="B576" s="10"/>
      <c r="C576" s="10"/>
      <c r="D576" s="10"/>
      <c r="E576" s="10"/>
      <c r="F576" s="10"/>
      <c r="G576" s="10"/>
      <c r="H576" s="12"/>
      <c r="I576" s="10"/>
      <c r="J576" s="10"/>
      <c r="K576" s="10"/>
      <c r="L576" s="10"/>
      <c r="M576" s="10"/>
      <c r="N576" s="10"/>
      <c r="O576" s="10"/>
      <c r="P576" s="10"/>
      <c r="Q576" s="10"/>
    </row>
    <row r="577" spans="2:17">
      <c r="B577" s="10"/>
      <c r="C577" s="10"/>
      <c r="D577" s="10"/>
      <c r="E577" s="10"/>
      <c r="F577" s="10"/>
      <c r="G577" s="10"/>
      <c r="H577" s="12"/>
      <c r="I577" s="10"/>
      <c r="J577" s="10"/>
      <c r="K577" s="10"/>
      <c r="L577" s="10"/>
      <c r="M577" s="10"/>
      <c r="N577" s="10"/>
      <c r="O577" s="10"/>
      <c r="P577" s="10"/>
      <c r="Q577" s="10"/>
    </row>
    <row r="578" spans="2:17">
      <c r="B578" s="10"/>
      <c r="C578" s="10"/>
      <c r="D578" s="10"/>
      <c r="E578" s="10"/>
      <c r="F578" s="10"/>
      <c r="G578" s="10"/>
      <c r="H578" s="12"/>
      <c r="I578" s="10"/>
      <c r="J578" s="10"/>
      <c r="K578" s="10"/>
      <c r="L578" s="10"/>
      <c r="M578" s="10"/>
      <c r="N578" s="10"/>
      <c r="O578" s="10"/>
      <c r="P578" s="10"/>
      <c r="Q578" s="10"/>
    </row>
    <row r="579" spans="2:17">
      <c r="B579" s="10"/>
      <c r="C579" s="10"/>
      <c r="D579" s="10"/>
      <c r="E579" s="10"/>
      <c r="F579" s="10"/>
      <c r="G579" s="10"/>
      <c r="H579" s="12"/>
      <c r="I579" s="10"/>
      <c r="J579" s="10"/>
      <c r="K579" s="10"/>
      <c r="L579" s="10"/>
      <c r="M579" s="10"/>
      <c r="N579" s="10"/>
      <c r="O579" s="10"/>
      <c r="P579" s="10"/>
      <c r="Q579" s="10"/>
    </row>
    <row r="580" spans="2:17">
      <c r="B580" s="10"/>
      <c r="C580" s="10"/>
      <c r="D580" s="10"/>
      <c r="E580" s="10"/>
      <c r="F580" s="10"/>
      <c r="G580" s="10"/>
      <c r="H580" s="12"/>
      <c r="I580" s="10"/>
      <c r="J580" s="10"/>
      <c r="K580" s="10"/>
      <c r="L580" s="10"/>
      <c r="M580" s="10"/>
      <c r="N580" s="10"/>
      <c r="O580" s="10"/>
      <c r="P580" s="10"/>
      <c r="Q580" s="10"/>
    </row>
    <row r="581" spans="2:17">
      <c r="B581" s="10"/>
      <c r="C581" s="10"/>
      <c r="D581" s="10"/>
      <c r="E581" s="10"/>
      <c r="F581" s="10"/>
      <c r="G581" s="10"/>
      <c r="H581" s="12"/>
      <c r="I581" s="10"/>
      <c r="J581" s="10"/>
      <c r="K581" s="10"/>
      <c r="L581" s="10"/>
      <c r="M581" s="10"/>
      <c r="N581" s="10"/>
      <c r="O581" s="10"/>
      <c r="P581" s="10"/>
      <c r="Q581" s="10"/>
    </row>
    <row r="582" spans="2:17">
      <c r="B582" s="10"/>
      <c r="C582" s="10"/>
      <c r="D582" s="10"/>
      <c r="E582" s="10"/>
      <c r="F582" s="10"/>
      <c r="G582" s="10"/>
      <c r="H582" s="12"/>
      <c r="I582" s="10"/>
      <c r="J582" s="10"/>
      <c r="K582" s="10"/>
      <c r="L582" s="10"/>
      <c r="M582" s="10"/>
      <c r="N582" s="10"/>
      <c r="O582" s="10"/>
      <c r="P582" s="10"/>
      <c r="Q582" s="10"/>
    </row>
    <row r="583" spans="2:17">
      <c r="B583" s="10"/>
      <c r="C583" s="10"/>
      <c r="D583" s="10"/>
      <c r="E583" s="10"/>
      <c r="F583" s="10"/>
      <c r="G583" s="10"/>
      <c r="H583" s="12"/>
      <c r="I583" s="10"/>
      <c r="J583" s="10"/>
      <c r="K583" s="10"/>
      <c r="L583" s="10"/>
      <c r="M583" s="10"/>
      <c r="N583" s="10"/>
      <c r="O583" s="10"/>
      <c r="P583" s="10"/>
      <c r="Q583" s="10"/>
    </row>
    <row r="584" spans="2:17">
      <c r="B584" s="10"/>
      <c r="C584" s="10"/>
      <c r="D584" s="10"/>
      <c r="E584" s="10"/>
      <c r="F584" s="10"/>
      <c r="G584" s="10"/>
      <c r="H584" s="12"/>
      <c r="I584" s="10"/>
      <c r="J584" s="10"/>
      <c r="K584" s="10"/>
      <c r="L584" s="10"/>
      <c r="M584" s="10"/>
      <c r="N584" s="10"/>
      <c r="O584" s="10"/>
      <c r="P584" s="10"/>
      <c r="Q584" s="10"/>
    </row>
    <row r="585" spans="2:17">
      <c r="B585" s="10"/>
      <c r="C585" s="10"/>
      <c r="D585" s="10"/>
      <c r="E585" s="10"/>
      <c r="F585" s="10"/>
      <c r="G585" s="10"/>
      <c r="H585" s="12"/>
      <c r="I585" s="10"/>
      <c r="J585" s="10"/>
      <c r="K585" s="10"/>
      <c r="L585" s="10"/>
      <c r="M585" s="10"/>
      <c r="N585" s="10"/>
      <c r="O585" s="10"/>
      <c r="P585" s="10"/>
      <c r="Q585" s="10"/>
    </row>
    <row r="586" spans="2:17">
      <c r="B586" s="10"/>
      <c r="C586" s="10"/>
      <c r="D586" s="10"/>
      <c r="E586" s="10"/>
      <c r="F586" s="10"/>
      <c r="G586" s="10"/>
      <c r="H586" s="12"/>
      <c r="I586" s="10"/>
      <c r="J586" s="10"/>
      <c r="K586" s="10"/>
      <c r="L586" s="10"/>
      <c r="M586" s="10"/>
      <c r="N586" s="10"/>
      <c r="O586" s="10"/>
      <c r="P586" s="10"/>
      <c r="Q586" s="10"/>
    </row>
    <row r="587" spans="2:17">
      <c r="B587" s="10"/>
      <c r="C587" s="10"/>
      <c r="D587" s="10"/>
      <c r="E587" s="10"/>
      <c r="F587" s="10"/>
      <c r="G587" s="10"/>
      <c r="H587" s="12"/>
      <c r="I587" s="10"/>
      <c r="J587" s="10"/>
      <c r="K587" s="10"/>
      <c r="L587" s="10"/>
      <c r="M587" s="10"/>
      <c r="N587" s="10"/>
      <c r="O587" s="10"/>
      <c r="P587" s="10"/>
      <c r="Q587" s="10"/>
    </row>
    <row r="588" spans="2:17">
      <c r="B588" s="10"/>
      <c r="C588" s="10"/>
      <c r="D588" s="10"/>
      <c r="E588" s="10"/>
      <c r="F588" s="10"/>
      <c r="G588" s="10"/>
      <c r="H588" s="12"/>
      <c r="I588" s="10"/>
      <c r="J588" s="10"/>
      <c r="K588" s="10"/>
      <c r="L588" s="10"/>
      <c r="M588" s="10"/>
      <c r="N588" s="10"/>
      <c r="O588" s="10"/>
      <c r="P588" s="10"/>
      <c r="Q588" s="10"/>
    </row>
    <row r="589" spans="2:17">
      <c r="B589" s="10"/>
      <c r="C589" s="10"/>
      <c r="D589" s="10"/>
      <c r="E589" s="10"/>
      <c r="F589" s="10"/>
      <c r="G589" s="10"/>
      <c r="H589" s="12"/>
      <c r="I589" s="10"/>
      <c r="J589" s="10"/>
      <c r="K589" s="10"/>
      <c r="L589" s="10"/>
      <c r="M589" s="10"/>
      <c r="N589" s="10"/>
      <c r="O589" s="10"/>
      <c r="P589" s="10"/>
      <c r="Q589" s="10"/>
    </row>
    <row r="590" spans="2:17">
      <c r="B590" s="10"/>
      <c r="C590" s="10"/>
      <c r="D590" s="10"/>
      <c r="E590" s="10"/>
      <c r="F590" s="10"/>
      <c r="G590" s="10"/>
      <c r="H590" s="12"/>
      <c r="I590" s="10"/>
      <c r="J590" s="10"/>
      <c r="K590" s="10"/>
      <c r="L590" s="10"/>
      <c r="M590" s="10"/>
      <c r="N590" s="10"/>
      <c r="O590" s="10"/>
      <c r="P590" s="10"/>
      <c r="Q590" s="10"/>
    </row>
    <row r="591" spans="2:17">
      <c r="B591" s="10"/>
      <c r="C591" s="10"/>
      <c r="D591" s="10"/>
      <c r="E591" s="10"/>
      <c r="F591" s="10"/>
      <c r="G591" s="10"/>
      <c r="H591" s="12"/>
      <c r="I591" s="10"/>
      <c r="J591" s="10"/>
      <c r="K591" s="10"/>
      <c r="L591" s="10"/>
      <c r="M591" s="10"/>
      <c r="N591" s="10"/>
      <c r="O591" s="10"/>
      <c r="P591" s="10"/>
      <c r="Q591" s="10"/>
    </row>
    <row r="592" spans="2:17">
      <c r="B592" s="10"/>
      <c r="C592" s="10"/>
      <c r="D592" s="10"/>
      <c r="E592" s="10"/>
      <c r="F592" s="10"/>
      <c r="G592" s="10"/>
      <c r="H592" s="12"/>
      <c r="I592" s="10"/>
      <c r="J592" s="10"/>
      <c r="K592" s="10"/>
      <c r="L592" s="10"/>
      <c r="M592" s="10"/>
      <c r="N592" s="10"/>
      <c r="O592" s="10"/>
      <c r="P592" s="10"/>
      <c r="Q592" s="10"/>
    </row>
    <row r="593" spans="2:17">
      <c r="B593" s="10"/>
      <c r="C593" s="10"/>
      <c r="D593" s="10"/>
      <c r="E593" s="10"/>
      <c r="F593" s="10"/>
      <c r="G593" s="10"/>
      <c r="H593" s="12"/>
      <c r="I593" s="10"/>
      <c r="J593" s="10"/>
      <c r="K593" s="10"/>
      <c r="L593" s="10"/>
      <c r="M593" s="10"/>
      <c r="N593" s="10"/>
      <c r="O593" s="10"/>
      <c r="P593" s="10"/>
      <c r="Q593" s="10"/>
    </row>
    <row r="594" spans="2:17">
      <c r="B594" s="10"/>
      <c r="C594" s="10"/>
      <c r="D594" s="10"/>
      <c r="E594" s="10"/>
      <c r="F594" s="10"/>
      <c r="G594" s="10"/>
      <c r="H594" s="12"/>
      <c r="I594" s="10"/>
      <c r="J594" s="10"/>
      <c r="K594" s="10"/>
      <c r="L594" s="10"/>
      <c r="M594" s="10"/>
      <c r="N594" s="10"/>
      <c r="O594" s="10"/>
      <c r="P594" s="10"/>
      <c r="Q594" s="10"/>
    </row>
    <row r="595" spans="2:17">
      <c r="B595" s="10"/>
      <c r="C595" s="10"/>
      <c r="D595" s="10"/>
      <c r="E595" s="10"/>
      <c r="F595" s="10"/>
      <c r="G595" s="10"/>
      <c r="H595" s="12"/>
      <c r="I595" s="10"/>
      <c r="J595" s="10"/>
      <c r="K595" s="10"/>
      <c r="L595" s="10"/>
      <c r="M595" s="10"/>
      <c r="N595" s="10"/>
      <c r="O595" s="10"/>
      <c r="P595" s="10"/>
      <c r="Q595" s="10"/>
    </row>
    <row r="596" spans="2:17">
      <c r="B596" s="10"/>
      <c r="C596" s="10"/>
      <c r="D596" s="10"/>
      <c r="E596" s="10"/>
      <c r="F596" s="10"/>
      <c r="G596" s="10"/>
      <c r="H596" s="12"/>
      <c r="I596" s="10"/>
      <c r="J596" s="10"/>
      <c r="K596" s="10"/>
      <c r="L596" s="10"/>
      <c r="M596" s="10"/>
      <c r="N596" s="10"/>
      <c r="O596" s="10"/>
      <c r="P596" s="10"/>
      <c r="Q596" s="10"/>
    </row>
    <row r="597" spans="2:17">
      <c r="B597" s="10"/>
      <c r="C597" s="10"/>
      <c r="D597" s="10"/>
      <c r="E597" s="10"/>
      <c r="F597" s="10"/>
      <c r="G597" s="10"/>
      <c r="H597" s="12"/>
      <c r="I597" s="10"/>
      <c r="J597" s="10"/>
      <c r="K597" s="10"/>
      <c r="L597" s="10"/>
      <c r="M597" s="10"/>
      <c r="N597" s="10"/>
      <c r="O597" s="10"/>
      <c r="P597" s="10"/>
      <c r="Q597" s="10"/>
    </row>
    <row r="598" spans="2:17">
      <c r="B598" s="10"/>
      <c r="C598" s="10"/>
      <c r="D598" s="10"/>
      <c r="E598" s="10"/>
      <c r="F598" s="10"/>
      <c r="G598" s="10"/>
      <c r="H598" s="12"/>
      <c r="I598" s="10"/>
      <c r="J598" s="10"/>
      <c r="K598" s="10"/>
      <c r="L598" s="10"/>
      <c r="M598" s="10"/>
      <c r="N598" s="10"/>
      <c r="O598" s="10"/>
      <c r="P598" s="10"/>
      <c r="Q598" s="10"/>
    </row>
    <row r="599" spans="2:17">
      <c r="B599" s="10"/>
      <c r="C599" s="10"/>
      <c r="D599" s="10"/>
      <c r="E599" s="10"/>
      <c r="F599" s="10"/>
      <c r="G599" s="10"/>
      <c r="H599" s="12"/>
      <c r="I599" s="10"/>
      <c r="J599" s="10"/>
      <c r="K599" s="10"/>
      <c r="L599" s="10"/>
      <c r="M599" s="10"/>
      <c r="N599" s="10"/>
      <c r="O599" s="10"/>
      <c r="P599" s="10"/>
      <c r="Q599" s="10"/>
    </row>
    <row r="600" spans="2:17">
      <c r="B600" s="10"/>
      <c r="C600" s="10"/>
      <c r="D600" s="10"/>
      <c r="E600" s="10"/>
      <c r="F600" s="10"/>
      <c r="G600" s="10"/>
      <c r="H600" s="12"/>
      <c r="I600" s="10"/>
      <c r="J600" s="10"/>
      <c r="K600" s="10"/>
      <c r="L600" s="10"/>
      <c r="M600" s="10"/>
      <c r="N600" s="10"/>
      <c r="O600" s="10"/>
      <c r="P600" s="10"/>
      <c r="Q600" s="10"/>
    </row>
    <row r="601" spans="2:17">
      <c r="B601" s="10"/>
      <c r="C601" s="10"/>
      <c r="D601" s="10"/>
      <c r="E601" s="10"/>
      <c r="F601" s="10"/>
      <c r="G601" s="10"/>
      <c r="H601" s="12"/>
      <c r="I601" s="10"/>
      <c r="J601" s="10"/>
      <c r="K601" s="10"/>
      <c r="L601" s="10"/>
      <c r="M601" s="10"/>
      <c r="N601" s="10"/>
      <c r="O601" s="10"/>
      <c r="P601" s="10"/>
      <c r="Q601" s="10"/>
    </row>
    <row r="602" spans="2:17">
      <c r="B602" s="10"/>
      <c r="C602" s="10"/>
      <c r="D602" s="10"/>
      <c r="E602" s="10"/>
      <c r="F602" s="10"/>
      <c r="G602" s="10"/>
      <c r="H602" s="12"/>
      <c r="I602" s="10"/>
      <c r="J602" s="10"/>
      <c r="K602" s="10"/>
      <c r="L602" s="10"/>
      <c r="M602" s="10"/>
      <c r="N602" s="10"/>
      <c r="O602" s="10"/>
      <c r="P602" s="10"/>
      <c r="Q602" s="10"/>
    </row>
    <row r="603" spans="2:17">
      <c r="B603" s="10"/>
      <c r="C603" s="10"/>
      <c r="D603" s="10"/>
      <c r="E603" s="10"/>
      <c r="F603" s="10"/>
      <c r="G603" s="10"/>
      <c r="H603" s="12"/>
      <c r="I603" s="10"/>
      <c r="J603" s="10"/>
      <c r="K603" s="10"/>
      <c r="L603" s="10"/>
      <c r="M603" s="10"/>
      <c r="N603" s="10"/>
      <c r="O603" s="10"/>
      <c r="P603" s="10"/>
      <c r="Q603" s="10"/>
    </row>
    <row r="604" spans="2:17">
      <c r="B604" s="10"/>
      <c r="C604" s="10"/>
      <c r="D604" s="10"/>
      <c r="E604" s="10"/>
      <c r="F604" s="10"/>
      <c r="G604" s="10"/>
      <c r="H604" s="12"/>
      <c r="I604" s="10"/>
      <c r="J604" s="10"/>
      <c r="K604" s="10"/>
      <c r="L604" s="10"/>
      <c r="M604" s="10"/>
      <c r="N604" s="10"/>
      <c r="O604" s="10"/>
      <c r="P604" s="10"/>
      <c r="Q604" s="10"/>
    </row>
    <row r="605" spans="2:17">
      <c r="B605" s="10"/>
      <c r="C605" s="10"/>
      <c r="D605" s="10"/>
      <c r="E605" s="10"/>
      <c r="F605" s="10"/>
      <c r="G605" s="10"/>
      <c r="H605" s="12"/>
      <c r="I605" s="10"/>
      <c r="J605" s="10"/>
      <c r="K605" s="10"/>
      <c r="L605" s="10"/>
      <c r="M605" s="10"/>
      <c r="N605" s="10"/>
      <c r="O605" s="10"/>
      <c r="P605" s="10"/>
      <c r="Q605" s="10"/>
    </row>
    <row r="606" spans="2:17">
      <c r="B606" s="10"/>
      <c r="C606" s="10"/>
      <c r="D606" s="10"/>
      <c r="E606" s="10"/>
      <c r="F606" s="10"/>
      <c r="G606" s="10"/>
      <c r="H606" s="12"/>
      <c r="I606" s="10"/>
      <c r="J606" s="10"/>
      <c r="K606" s="10"/>
      <c r="L606" s="10"/>
      <c r="M606" s="10"/>
      <c r="N606" s="10"/>
      <c r="O606" s="10"/>
      <c r="P606" s="10"/>
      <c r="Q606" s="10"/>
    </row>
    <row r="607" spans="2:17">
      <c r="B607" s="10"/>
      <c r="C607" s="10"/>
      <c r="D607" s="10"/>
      <c r="E607" s="10"/>
      <c r="F607" s="10"/>
      <c r="G607" s="10"/>
      <c r="H607" s="12"/>
      <c r="I607" s="10"/>
      <c r="J607" s="10"/>
      <c r="K607" s="10"/>
      <c r="L607" s="10"/>
      <c r="M607" s="10"/>
      <c r="N607" s="10"/>
      <c r="O607" s="10"/>
      <c r="P607" s="10"/>
      <c r="Q607" s="10"/>
    </row>
    <row r="608" spans="2:17">
      <c r="B608" s="10"/>
      <c r="C608" s="10"/>
      <c r="D608" s="10"/>
      <c r="E608" s="10"/>
      <c r="F608" s="10"/>
      <c r="G608" s="10"/>
      <c r="H608" s="12"/>
      <c r="I608" s="10"/>
      <c r="J608" s="10"/>
      <c r="K608" s="10"/>
      <c r="L608" s="10"/>
      <c r="M608" s="10"/>
      <c r="N608" s="10"/>
      <c r="O608" s="10"/>
      <c r="P608" s="10"/>
      <c r="Q608" s="10"/>
    </row>
    <row r="609" spans="2:17">
      <c r="B609" s="10"/>
      <c r="C609" s="10"/>
      <c r="D609" s="10"/>
      <c r="E609" s="10"/>
      <c r="F609" s="10"/>
      <c r="G609" s="10"/>
      <c r="H609" s="12"/>
      <c r="I609" s="10"/>
      <c r="J609" s="10"/>
      <c r="K609" s="10"/>
      <c r="L609" s="10"/>
      <c r="M609" s="10"/>
      <c r="N609" s="10"/>
      <c r="O609" s="10"/>
      <c r="P609" s="10"/>
      <c r="Q609" s="10"/>
    </row>
    <row r="610" spans="2:17">
      <c r="B610" s="10"/>
      <c r="C610" s="10"/>
      <c r="D610" s="10"/>
      <c r="E610" s="10"/>
      <c r="F610" s="10"/>
      <c r="G610" s="10"/>
      <c r="H610" s="12"/>
      <c r="I610" s="10"/>
      <c r="J610" s="10"/>
      <c r="K610" s="10"/>
      <c r="L610" s="10"/>
      <c r="M610" s="10"/>
      <c r="N610" s="10"/>
      <c r="O610" s="10"/>
      <c r="P610" s="10"/>
      <c r="Q610" s="10"/>
    </row>
    <row r="611" spans="2:17">
      <c r="B611" s="10"/>
      <c r="C611" s="10"/>
      <c r="D611" s="10"/>
      <c r="E611" s="10"/>
      <c r="F611" s="10"/>
      <c r="G611" s="10"/>
      <c r="H611" s="12"/>
      <c r="I611" s="10"/>
      <c r="J611" s="10"/>
      <c r="K611" s="10"/>
      <c r="L611" s="10"/>
      <c r="M611" s="10"/>
      <c r="N611" s="10"/>
      <c r="O611" s="10"/>
      <c r="P611" s="10"/>
      <c r="Q611" s="10"/>
    </row>
    <row r="612" spans="2:17">
      <c r="B612" s="10"/>
      <c r="C612" s="10"/>
      <c r="D612" s="10"/>
      <c r="E612" s="10"/>
      <c r="F612" s="10"/>
      <c r="G612" s="10"/>
      <c r="H612" s="12"/>
      <c r="I612" s="10"/>
      <c r="J612" s="10"/>
      <c r="K612" s="10"/>
      <c r="L612" s="10"/>
      <c r="M612" s="10"/>
      <c r="N612" s="10"/>
      <c r="O612" s="10"/>
      <c r="P612" s="10"/>
      <c r="Q612" s="10"/>
    </row>
    <row r="613" spans="2:17">
      <c r="B613" s="10"/>
      <c r="C613" s="10"/>
      <c r="D613" s="10"/>
      <c r="E613" s="10"/>
      <c r="F613" s="10"/>
      <c r="G613" s="10"/>
      <c r="H613" s="12"/>
      <c r="I613" s="10"/>
      <c r="J613" s="10"/>
      <c r="K613" s="10"/>
      <c r="L613" s="10"/>
      <c r="M613" s="10"/>
      <c r="N613" s="10"/>
      <c r="O613" s="10"/>
      <c r="P613" s="10"/>
      <c r="Q613" s="10"/>
    </row>
    <row r="614" spans="2:17">
      <c r="B614" s="10"/>
      <c r="C614" s="10"/>
      <c r="D614" s="10"/>
      <c r="E614" s="10"/>
      <c r="F614" s="10"/>
      <c r="G614" s="10"/>
      <c r="H614" s="12"/>
      <c r="I614" s="10"/>
      <c r="J614" s="10"/>
      <c r="K614" s="10"/>
      <c r="L614" s="10"/>
      <c r="M614" s="10"/>
      <c r="N614" s="10"/>
      <c r="O614" s="10"/>
      <c r="P614" s="10"/>
      <c r="Q614" s="10"/>
    </row>
    <row r="615" spans="2:17">
      <c r="B615" s="10"/>
      <c r="C615" s="10"/>
      <c r="D615" s="10"/>
      <c r="E615" s="10"/>
      <c r="F615" s="10"/>
      <c r="G615" s="10"/>
      <c r="H615" s="12"/>
      <c r="I615" s="10"/>
      <c r="J615" s="10"/>
      <c r="K615" s="10"/>
      <c r="L615" s="10"/>
      <c r="M615" s="10"/>
      <c r="N615" s="10"/>
      <c r="O615" s="10"/>
      <c r="P615" s="10"/>
      <c r="Q615" s="10"/>
    </row>
    <row r="616" spans="2:17">
      <c r="B616" s="10"/>
      <c r="C616" s="10"/>
      <c r="D616" s="10"/>
      <c r="E616" s="10"/>
      <c r="F616" s="10"/>
      <c r="G616" s="10"/>
      <c r="H616" s="12"/>
      <c r="I616" s="10"/>
      <c r="J616" s="10"/>
      <c r="K616" s="10"/>
      <c r="L616" s="10"/>
      <c r="M616" s="10"/>
      <c r="N616" s="10"/>
      <c r="O616" s="10"/>
      <c r="P616" s="10"/>
      <c r="Q616" s="10"/>
    </row>
    <row r="617" spans="2:17">
      <c r="B617" s="10"/>
      <c r="C617" s="10"/>
      <c r="D617" s="10"/>
      <c r="E617" s="10"/>
      <c r="F617" s="10"/>
      <c r="G617" s="10"/>
      <c r="H617" s="12"/>
      <c r="I617" s="10"/>
      <c r="J617" s="10"/>
      <c r="K617" s="10"/>
      <c r="L617" s="10"/>
      <c r="M617" s="10"/>
      <c r="N617" s="10"/>
      <c r="O617" s="10"/>
      <c r="P617" s="10"/>
      <c r="Q617" s="10"/>
    </row>
    <row r="618" spans="2:17">
      <c r="B618" s="10"/>
      <c r="C618" s="10"/>
      <c r="D618" s="10"/>
      <c r="E618" s="10"/>
      <c r="F618" s="10"/>
      <c r="G618" s="10"/>
      <c r="H618" s="12"/>
      <c r="I618" s="10"/>
      <c r="J618" s="10"/>
      <c r="K618" s="10"/>
      <c r="L618" s="10"/>
      <c r="M618" s="10"/>
      <c r="N618" s="10"/>
      <c r="O618" s="10"/>
      <c r="P618" s="10"/>
      <c r="Q618" s="10"/>
    </row>
    <row r="619" spans="2:17">
      <c r="B619" s="10"/>
      <c r="C619" s="10"/>
      <c r="D619" s="10"/>
      <c r="E619" s="10"/>
      <c r="F619" s="10"/>
      <c r="G619" s="10"/>
      <c r="H619" s="12"/>
      <c r="I619" s="10"/>
      <c r="J619" s="10"/>
      <c r="K619" s="10"/>
      <c r="L619" s="10"/>
      <c r="M619" s="10"/>
      <c r="N619" s="10"/>
      <c r="O619" s="10"/>
      <c r="P619" s="10"/>
      <c r="Q619" s="10"/>
    </row>
    <row r="620" spans="2:17">
      <c r="B620" s="10"/>
      <c r="C620" s="10"/>
      <c r="D620" s="10"/>
      <c r="E620" s="10"/>
      <c r="F620" s="10"/>
      <c r="G620" s="10"/>
      <c r="H620" s="12"/>
      <c r="I620" s="10"/>
      <c r="J620" s="10"/>
      <c r="K620" s="10"/>
      <c r="L620" s="10"/>
      <c r="M620" s="10"/>
      <c r="N620" s="10"/>
      <c r="O620" s="10"/>
      <c r="P620" s="10"/>
      <c r="Q620" s="10"/>
    </row>
    <row r="621" spans="2:17">
      <c r="B621" s="10"/>
      <c r="C621" s="10"/>
      <c r="D621" s="10"/>
      <c r="E621" s="10"/>
      <c r="F621" s="10"/>
      <c r="G621" s="10"/>
      <c r="H621" s="12"/>
      <c r="I621" s="10"/>
      <c r="J621" s="10"/>
      <c r="K621" s="10"/>
      <c r="L621" s="10"/>
      <c r="M621" s="10"/>
      <c r="N621" s="10"/>
      <c r="O621" s="10"/>
      <c r="P621" s="10"/>
      <c r="Q621" s="10"/>
    </row>
    <row r="622" spans="2:17">
      <c r="B622" s="10"/>
      <c r="C622" s="10"/>
      <c r="D622" s="10"/>
      <c r="E622" s="10"/>
      <c r="F622" s="10"/>
      <c r="G622" s="10"/>
      <c r="H622" s="12"/>
      <c r="I622" s="10"/>
      <c r="J622" s="10"/>
      <c r="K622" s="10"/>
      <c r="L622" s="10"/>
      <c r="M622" s="10"/>
      <c r="N622" s="10"/>
      <c r="O622" s="10"/>
      <c r="P622" s="10"/>
      <c r="Q622" s="10"/>
    </row>
    <row r="623" spans="2:17">
      <c r="B623" s="10"/>
      <c r="C623" s="10"/>
      <c r="D623" s="10"/>
      <c r="E623" s="10"/>
      <c r="F623" s="10"/>
      <c r="G623" s="10"/>
      <c r="H623" s="12"/>
      <c r="I623" s="10"/>
      <c r="J623" s="10"/>
      <c r="K623" s="10"/>
      <c r="L623" s="10"/>
      <c r="M623" s="10"/>
      <c r="N623" s="10"/>
      <c r="O623" s="10"/>
      <c r="P623" s="10"/>
      <c r="Q623" s="10"/>
    </row>
    <row r="624" spans="2:17">
      <c r="B624" s="10"/>
      <c r="C624" s="10"/>
      <c r="D624" s="10"/>
      <c r="E624" s="10"/>
      <c r="F624" s="10"/>
      <c r="G624" s="10"/>
      <c r="H624" s="12"/>
      <c r="I624" s="10"/>
      <c r="J624" s="10"/>
      <c r="K624" s="10"/>
      <c r="L624" s="10"/>
      <c r="M624" s="10"/>
      <c r="N624" s="10"/>
      <c r="O624" s="10"/>
      <c r="P624" s="10"/>
      <c r="Q624" s="10"/>
    </row>
    <row r="625" spans="2:17">
      <c r="B625" s="10"/>
      <c r="C625" s="10"/>
      <c r="D625" s="10"/>
      <c r="E625" s="10"/>
      <c r="F625" s="10"/>
      <c r="G625" s="10"/>
      <c r="H625" s="12"/>
      <c r="I625" s="10"/>
      <c r="J625" s="10"/>
      <c r="K625" s="10"/>
      <c r="L625" s="10"/>
      <c r="M625" s="10"/>
      <c r="N625" s="10"/>
      <c r="O625" s="10"/>
      <c r="P625" s="10"/>
      <c r="Q625" s="10"/>
    </row>
    <row r="626" spans="2:17">
      <c r="B626" s="10"/>
      <c r="C626" s="10"/>
      <c r="D626" s="10"/>
      <c r="E626" s="10"/>
      <c r="F626" s="10"/>
      <c r="G626" s="10"/>
      <c r="H626" s="12"/>
      <c r="I626" s="10"/>
      <c r="J626" s="10"/>
      <c r="K626" s="10"/>
      <c r="L626" s="10"/>
      <c r="M626" s="10"/>
      <c r="N626" s="10"/>
      <c r="O626" s="10"/>
      <c r="P626" s="10"/>
      <c r="Q626" s="10"/>
    </row>
    <row r="627" spans="2:17">
      <c r="B627" s="10"/>
      <c r="C627" s="10"/>
      <c r="D627" s="10"/>
      <c r="E627" s="10"/>
      <c r="F627" s="10"/>
      <c r="G627" s="10"/>
      <c r="H627" s="12"/>
      <c r="I627" s="10"/>
      <c r="J627" s="10"/>
      <c r="K627" s="10"/>
      <c r="L627" s="10"/>
      <c r="M627" s="10"/>
      <c r="N627" s="10"/>
      <c r="O627" s="10"/>
      <c r="P627" s="10"/>
      <c r="Q627" s="10"/>
    </row>
    <row r="628" spans="2:17">
      <c r="B628" s="10"/>
      <c r="C628" s="10"/>
      <c r="D628" s="10"/>
      <c r="E628" s="10"/>
      <c r="F628" s="10"/>
      <c r="G628" s="10"/>
      <c r="H628" s="12"/>
      <c r="I628" s="10"/>
      <c r="J628" s="10"/>
      <c r="K628" s="10"/>
      <c r="L628" s="10"/>
      <c r="M628" s="10"/>
      <c r="N628" s="10"/>
      <c r="O628" s="10"/>
      <c r="P628" s="10"/>
      <c r="Q628" s="10"/>
    </row>
    <row r="629" spans="2:17">
      <c r="B629" s="10"/>
      <c r="C629" s="10"/>
      <c r="D629" s="10"/>
      <c r="E629" s="10"/>
      <c r="F629" s="10"/>
      <c r="G629" s="10"/>
      <c r="H629" s="12"/>
      <c r="I629" s="10"/>
      <c r="J629" s="10"/>
      <c r="K629" s="10"/>
      <c r="L629" s="10"/>
      <c r="M629" s="10"/>
      <c r="N629" s="10"/>
      <c r="O629" s="10"/>
      <c r="P629" s="10"/>
      <c r="Q629" s="10"/>
    </row>
    <row r="630" spans="2:17">
      <c r="B630" s="10"/>
      <c r="C630" s="10"/>
      <c r="D630" s="10"/>
      <c r="E630" s="10"/>
      <c r="F630" s="10"/>
      <c r="G630" s="10"/>
      <c r="H630" s="12"/>
      <c r="I630" s="10"/>
      <c r="J630" s="10"/>
      <c r="K630" s="10"/>
      <c r="L630" s="10"/>
      <c r="M630" s="10"/>
      <c r="N630" s="10"/>
      <c r="O630" s="10"/>
      <c r="P630" s="10"/>
      <c r="Q630" s="10"/>
    </row>
    <row r="631" spans="2:17">
      <c r="B631" s="10"/>
      <c r="C631" s="10"/>
      <c r="D631" s="10"/>
      <c r="E631" s="10"/>
      <c r="F631" s="10"/>
      <c r="G631" s="10"/>
      <c r="H631" s="12"/>
      <c r="I631" s="10"/>
      <c r="J631" s="10"/>
      <c r="K631" s="10"/>
      <c r="L631" s="10"/>
      <c r="M631" s="10"/>
      <c r="N631" s="10"/>
      <c r="O631" s="10"/>
      <c r="P631" s="10"/>
      <c r="Q631" s="10"/>
    </row>
    <row r="632" spans="2:17">
      <c r="B632" s="10"/>
      <c r="C632" s="10"/>
      <c r="D632" s="10"/>
      <c r="E632" s="10"/>
      <c r="F632" s="10"/>
      <c r="G632" s="10"/>
      <c r="H632" s="12"/>
      <c r="I632" s="10"/>
      <c r="J632" s="10"/>
      <c r="K632" s="10"/>
      <c r="L632" s="10"/>
      <c r="M632" s="10"/>
      <c r="N632" s="10"/>
      <c r="O632" s="10"/>
      <c r="P632" s="10"/>
      <c r="Q632" s="10"/>
    </row>
    <row r="633" spans="2:17">
      <c r="B633" s="10"/>
      <c r="C633" s="10"/>
      <c r="D633" s="10"/>
      <c r="E633" s="10"/>
      <c r="F633" s="10"/>
      <c r="G633" s="10"/>
      <c r="H633" s="12"/>
      <c r="I633" s="10"/>
      <c r="J633" s="10"/>
      <c r="K633" s="10"/>
      <c r="L633" s="10"/>
      <c r="M633" s="10"/>
      <c r="N633" s="10"/>
      <c r="O633" s="10"/>
      <c r="P633" s="10"/>
      <c r="Q633" s="10"/>
    </row>
    <row r="634" spans="2:17">
      <c r="B634" s="10"/>
      <c r="C634" s="10"/>
      <c r="D634" s="10"/>
      <c r="E634" s="10"/>
      <c r="F634" s="10"/>
      <c r="G634" s="10"/>
      <c r="H634" s="12"/>
      <c r="I634" s="10"/>
      <c r="J634" s="10"/>
      <c r="K634" s="10"/>
      <c r="L634" s="10"/>
      <c r="M634" s="10"/>
      <c r="N634" s="10"/>
      <c r="O634" s="10"/>
      <c r="P634" s="10"/>
      <c r="Q634" s="10"/>
    </row>
    <row r="635" spans="2:17">
      <c r="B635" s="10"/>
      <c r="C635" s="10"/>
      <c r="D635" s="10"/>
      <c r="E635" s="10"/>
      <c r="F635" s="10"/>
      <c r="G635" s="10"/>
      <c r="H635" s="12"/>
      <c r="I635" s="10"/>
      <c r="J635" s="10"/>
      <c r="K635" s="10"/>
      <c r="L635" s="10"/>
      <c r="M635" s="10"/>
      <c r="N635" s="10"/>
      <c r="O635" s="10"/>
      <c r="P635" s="10"/>
      <c r="Q635" s="10"/>
    </row>
    <row r="636" spans="2:17">
      <c r="B636" s="10"/>
      <c r="C636" s="10"/>
      <c r="D636" s="10"/>
      <c r="E636" s="10"/>
      <c r="F636" s="10"/>
      <c r="G636" s="10"/>
      <c r="H636" s="12"/>
      <c r="I636" s="10"/>
      <c r="J636" s="10"/>
      <c r="K636" s="10"/>
      <c r="L636" s="10"/>
      <c r="M636" s="10"/>
      <c r="N636" s="10"/>
      <c r="O636" s="10"/>
      <c r="P636" s="10"/>
      <c r="Q636" s="10"/>
    </row>
    <row r="637" spans="2:17">
      <c r="B637" s="10"/>
      <c r="C637" s="10"/>
      <c r="D637" s="10"/>
      <c r="E637" s="10"/>
      <c r="F637" s="10"/>
      <c r="G637" s="10"/>
      <c r="H637" s="12"/>
      <c r="I637" s="10"/>
      <c r="J637" s="10"/>
      <c r="K637" s="10"/>
      <c r="L637" s="10"/>
      <c r="M637" s="10"/>
      <c r="N637" s="10"/>
      <c r="O637" s="10"/>
      <c r="P637" s="10"/>
      <c r="Q637" s="10"/>
    </row>
    <row r="638" spans="2:17">
      <c r="B638" s="10"/>
      <c r="C638" s="10"/>
      <c r="D638" s="10"/>
      <c r="E638" s="10"/>
      <c r="F638" s="10"/>
      <c r="G638" s="10"/>
      <c r="H638" s="12"/>
      <c r="I638" s="10"/>
      <c r="J638" s="10"/>
      <c r="K638" s="10"/>
      <c r="L638" s="10"/>
      <c r="M638" s="10"/>
      <c r="N638" s="10"/>
      <c r="O638" s="10"/>
      <c r="P638" s="10"/>
      <c r="Q638" s="10"/>
    </row>
    <row r="639" spans="2:17">
      <c r="B639" s="10"/>
      <c r="C639" s="10"/>
      <c r="D639" s="10"/>
      <c r="E639" s="10"/>
      <c r="F639" s="10"/>
      <c r="G639" s="10"/>
      <c r="H639" s="12"/>
      <c r="I639" s="10"/>
      <c r="J639" s="10"/>
      <c r="K639" s="10"/>
      <c r="L639" s="10"/>
      <c r="M639" s="10"/>
      <c r="N639" s="10"/>
      <c r="O639" s="10"/>
      <c r="P639" s="10"/>
      <c r="Q639" s="10"/>
    </row>
    <row r="640" spans="2:17">
      <c r="B640" s="10"/>
      <c r="C640" s="10"/>
      <c r="D640" s="10"/>
      <c r="E640" s="10"/>
      <c r="F640" s="10"/>
      <c r="G640" s="10"/>
      <c r="H640" s="12"/>
      <c r="I640" s="10"/>
      <c r="J640" s="10"/>
      <c r="K640" s="10"/>
      <c r="L640" s="10"/>
      <c r="M640" s="10"/>
      <c r="N640" s="10"/>
      <c r="O640" s="10"/>
      <c r="P640" s="10"/>
      <c r="Q640" s="10"/>
    </row>
    <row r="641" spans="2:17">
      <c r="B641" s="10"/>
      <c r="C641" s="10"/>
      <c r="D641" s="10"/>
      <c r="E641" s="10"/>
      <c r="F641" s="10"/>
      <c r="G641" s="10"/>
      <c r="H641" s="12"/>
      <c r="I641" s="10"/>
      <c r="J641" s="10"/>
      <c r="K641" s="10"/>
      <c r="L641" s="10"/>
      <c r="M641" s="10"/>
      <c r="N641" s="10"/>
      <c r="O641" s="10"/>
      <c r="P641" s="10"/>
      <c r="Q641" s="10"/>
    </row>
    <row r="642" spans="2:17">
      <c r="B642" s="10"/>
      <c r="C642" s="10"/>
      <c r="D642" s="10"/>
      <c r="E642" s="10"/>
      <c r="F642" s="10"/>
      <c r="G642" s="10"/>
      <c r="H642" s="12"/>
      <c r="I642" s="10"/>
      <c r="J642" s="10"/>
      <c r="K642" s="10"/>
      <c r="L642" s="10"/>
      <c r="M642" s="10"/>
      <c r="N642" s="10"/>
      <c r="O642" s="10"/>
      <c r="P642" s="10"/>
      <c r="Q642" s="10"/>
    </row>
    <row r="643" spans="2:17">
      <c r="B643" s="10"/>
      <c r="C643" s="10"/>
      <c r="D643" s="10"/>
      <c r="E643" s="10"/>
      <c r="F643" s="10"/>
      <c r="G643" s="10"/>
      <c r="H643" s="12"/>
      <c r="I643" s="10"/>
      <c r="J643" s="10"/>
      <c r="K643" s="10"/>
      <c r="L643" s="10"/>
      <c r="M643" s="10"/>
      <c r="N643" s="10"/>
      <c r="O643" s="10"/>
      <c r="P643" s="10"/>
      <c r="Q643" s="10"/>
    </row>
    <row r="644" spans="2:17">
      <c r="B644" s="10"/>
      <c r="C644" s="10"/>
      <c r="D644" s="10"/>
      <c r="E644" s="10"/>
      <c r="F644" s="10"/>
      <c r="G644" s="10"/>
      <c r="H644" s="12"/>
      <c r="I644" s="10"/>
      <c r="J644" s="10"/>
      <c r="K644" s="10"/>
      <c r="L644" s="10"/>
      <c r="M644" s="10"/>
      <c r="N644" s="10"/>
      <c r="O644" s="10"/>
      <c r="P644" s="10"/>
      <c r="Q644" s="10"/>
    </row>
    <row r="645" spans="2:17">
      <c r="B645" s="10"/>
      <c r="C645" s="10"/>
      <c r="D645" s="10"/>
      <c r="E645" s="10"/>
      <c r="F645" s="10"/>
      <c r="G645" s="10"/>
      <c r="H645" s="12"/>
      <c r="I645" s="10"/>
      <c r="J645" s="10"/>
      <c r="K645" s="10"/>
      <c r="L645" s="10"/>
      <c r="M645" s="10"/>
      <c r="N645" s="10"/>
      <c r="O645" s="10"/>
      <c r="P645" s="10"/>
      <c r="Q645" s="10"/>
    </row>
    <row r="646" spans="2:17">
      <c r="B646" s="10"/>
      <c r="C646" s="10"/>
      <c r="D646" s="10"/>
      <c r="E646" s="10"/>
      <c r="F646" s="10"/>
      <c r="G646" s="10"/>
      <c r="H646" s="12"/>
      <c r="I646" s="10"/>
      <c r="J646" s="10"/>
      <c r="K646" s="10"/>
      <c r="L646" s="10"/>
      <c r="M646" s="10"/>
      <c r="N646" s="10"/>
      <c r="O646" s="10"/>
      <c r="P646" s="10"/>
      <c r="Q646" s="10"/>
    </row>
    <row r="647" spans="2:17">
      <c r="B647" s="10"/>
      <c r="C647" s="10"/>
      <c r="D647" s="10"/>
      <c r="E647" s="10"/>
      <c r="F647" s="10"/>
      <c r="G647" s="10"/>
      <c r="H647" s="12"/>
      <c r="I647" s="10"/>
      <c r="J647" s="10"/>
      <c r="K647" s="10"/>
      <c r="L647" s="10"/>
      <c r="M647" s="10"/>
      <c r="N647" s="10"/>
      <c r="O647" s="10"/>
      <c r="P647" s="10"/>
      <c r="Q647" s="10"/>
    </row>
    <row r="648" spans="2:17">
      <c r="B648" s="10"/>
      <c r="C648" s="10"/>
      <c r="D648" s="10"/>
      <c r="E648" s="10"/>
      <c r="F648" s="10"/>
      <c r="G648" s="10"/>
      <c r="H648" s="12"/>
      <c r="I648" s="10"/>
      <c r="J648" s="10"/>
      <c r="K648" s="10"/>
      <c r="L648" s="10"/>
      <c r="M648" s="10"/>
      <c r="N648" s="10"/>
      <c r="O648" s="10"/>
      <c r="P648" s="10"/>
      <c r="Q648" s="10"/>
    </row>
    <row r="649" spans="2:17">
      <c r="B649" s="10"/>
      <c r="C649" s="10"/>
      <c r="D649" s="10"/>
      <c r="E649" s="10"/>
      <c r="F649" s="10"/>
      <c r="G649" s="10"/>
      <c r="H649" s="12"/>
      <c r="I649" s="10"/>
      <c r="J649" s="10"/>
      <c r="K649" s="10"/>
      <c r="L649" s="10"/>
      <c r="M649" s="10"/>
      <c r="N649" s="10"/>
      <c r="O649" s="10"/>
      <c r="P649" s="10"/>
      <c r="Q649" s="10"/>
    </row>
    <row r="650" spans="2:17">
      <c r="B650" s="10"/>
      <c r="C650" s="10"/>
      <c r="D650" s="10"/>
      <c r="E650" s="10"/>
      <c r="F650" s="10"/>
      <c r="G650" s="10"/>
      <c r="H650" s="12"/>
      <c r="I650" s="10"/>
      <c r="J650" s="10"/>
      <c r="K650" s="10"/>
      <c r="L650" s="10"/>
      <c r="M650" s="10"/>
      <c r="N650" s="10"/>
      <c r="O650" s="10"/>
      <c r="P650" s="10"/>
      <c r="Q650" s="10"/>
    </row>
    <row r="651" spans="2:17">
      <c r="B651" s="10"/>
      <c r="C651" s="10"/>
      <c r="D651" s="10"/>
      <c r="E651" s="10"/>
      <c r="F651" s="10"/>
      <c r="G651" s="10"/>
      <c r="H651" s="12"/>
      <c r="I651" s="10"/>
      <c r="J651" s="10"/>
      <c r="K651" s="10"/>
      <c r="L651" s="10"/>
      <c r="M651" s="10"/>
      <c r="N651" s="10"/>
      <c r="O651" s="10"/>
      <c r="P651" s="10"/>
      <c r="Q651" s="10"/>
    </row>
    <row r="652" spans="2:17">
      <c r="B652" s="10"/>
      <c r="C652" s="10"/>
      <c r="D652" s="10"/>
      <c r="E652" s="10"/>
      <c r="F652" s="10"/>
      <c r="G652" s="10"/>
      <c r="H652" s="12"/>
      <c r="I652" s="10"/>
      <c r="J652" s="10"/>
      <c r="K652" s="10"/>
      <c r="L652" s="10"/>
      <c r="M652" s="10"/>
      <c r="N652" s="10"/>
      <c r="O652" s="10"/>
      <c r="P652" s="10"/>
      <c r="Q652" s="10"/>
    </row>
    <row r="653" spans="2:17">
      <c r="B653" s="10"/>
      <c r="C653" s="10"/>
      <c r="D653" s="10"/>
      <c r="E653" s="10"/>
      <c r="F653" s="10"/>
      <c r="G653" s="10"/>
      <c r="H653" s="12"/>
      <c r="I653" s="10"/>
      <c r="J653" s="10"/>
      <c r="K653" s="10"/>
      <c r="L653" s="10"/>
      <c r="M653" s="10"/>
      <c r="N653" s="10"/>
      <c r="O653" s="10"/>
      <c r="P653" s="10"/>
      <c r="Q653" s="10"/>
    </row>
    <row r="654" spans="2:17">
      <c r="B654" s="10"/>
      <c r="C654" s="10"/>
      <c r="D654" s="10"/>
      <c r="E654" s="10"/>
      <c r="F654" s="10"/>
      <c r="G654" s="10"/>
      <c r="H654" s="12"/>
      <c r="I654" s="10"/>
      <c r="J654" s="10"/>
      <c r="K654" s="10"/>
      <c r="L654" s="10"/>
      <c r="M654" s="10"/>
      <c r="N654" s="10"/>
      <c r="O654" s="10"/>
      <c r="P654" s="10"/>
      <c r="Q654" s="10"/>
    </row>
    <row r="655" spans="2:17">
      <c r="B655" s="10"/>
      <c r="C655" s="10"/>
      <c r="D655" s="10"/>
      <c r="E655" s="10"/>
      <c r="F655" s="10"/>
      <c r="G655" s="10"/>
      <c r="H655" s="12"/>
      <c r="I655" s="10"/>
      <c r="J655" s="10"/>
      <c r="K655" s="10"/>
      <c r="L655" s="10"/>
      <c r="M655" s="10"/>
      <c r="N655" s="10"/>
      <c r="O655" s="10"/>
      <c r="P655" s="10"/>
      <c r="Q655" s="10"/>
    </row>
    <row r="656" spans="2:17">
      <c r="B656" s="10"/>
      <c r="C656" s="10"/>
      <c r="D656" s="10"/>
      <c r="E656" s="10"/>
      <c r="F656" s="10"/>
      <c r="G656" s="10"/>
      <c r="H656" s="12"/>
      <c r="I656" s="10"/>
      <c r="J656" s="10"/>
      <c r="K656" s="10"/>
      <c r="L656" s="10"/>
      <c r="M656" s="10"/>
      <c r="N656" s="10"/>
      <c r="O656" s="10"/>
      <c r="P656" s="10"/>
      <c r="Q656" s="10"/>
    </row>
    <row r="657" spans="2:17">
      <c r="B657" s="10"/>
      <c r="C657" s="10"/>
      <c r="D657" s="10"/>
      <c r="E657" s="10"/>
      <c r="F657" s="10"/>
      <c r="G657" s="10"/>
      <c r="H657" s="12"/>
      <c r="I657" s="10"/>
      <c r="J657" s="10"/>
      <c r="K657" s="10"/>
      <c r="L657" s="10"/>
      <c r="M657" s="10"/>
      <c r="N657" s="10"/>
      <c r="O657" s="10"/>
      <c r="P657" s="10"/>
      <c r="Q657" s="10"/>
    </row>
    <row r="658" spans="2:17">
      <c r="B658" s="10"/>
      <c r="C658" s="10"/>
      <c r="D658" s="10"/>
      <c r="E658" s="10"/>
      <c r="F658" s="10"/>
      <c r="G658" s="10"/>
      <c r="H658" s="12"/>
      <c r="I658" s="10"/>
      <c r="J658" s="10"/>
      <c r="K658" s="10"/>
      <c r="L658" s="10"/>
      <c r="M658" s="10"/>
      <c r="N658" s="10"/>
      <c r="O658" s="10"/>
      <c r="P658" s="10"/>
      <c r="Q658" s="10"/>
    </row>
    <row r="659" spans="2:17">
      <c r="B659" s="10"/>
      <c r="C659" s="10"/>
      <c r="D659" s="10"/>
      <c r="E659" s="10"/>
      <c r="F659" s="10"/>
      <c r="G659" s="10"/>
      <c r="H659" s="12"/>
      <c r="I659" s="10"/>
      <c r="J659" s="10"/>
      <c r="K659" s="10"/>
      <c r="L659" s="10"/>
      <c r="M659" s="10"/>
      <c r="N659" s="10"/>
      <c r="O659" s="10"/>
      <c r="P659" s="10"/>
      <c r="Q659" s="10"/>
    </row>
    <row r="660" spans="2:17">
      <c r="B660" s="10"/>
      <c r="C660" s="10"/>
      <c r="D660" s="10"/>
      <c r="E660" s="10"/>
      <c r="F660" s="10"/>
      <c r="G660" s="10"/>
      <c r="H660" s="12"/>
      <c r="I660" s="10"/>
      <c r="J660" s="10"/>
      <c r="K660" s="10"/>
      <c r="L660" s="10"/>
      <c r="M660" s="10"/>
      <c r="N660" s="10"/>
      <c r="O660" s="10"/>
      <c r="P660" s="10"/>
      <c r="Q660" s="10"/>
    </row>
    <row r="661" spans="2:17">
      <c r="B661" s="10"/>
      <c r="C661" s="10"/>
      <c r="D661" s="10"/>
      <c r="E661" s="10"/>
      <c r="F661" s="10"/>
      <c r="G661" s="10"/>
      <c r="H661" s="12"/>
      <c r="I661" s="10"/>
      <c r="J661" s="10"/>
      <c r="K661" s="10"/>
      <c r="L661" s="10"/>
      <c r="M661" s="10"/>
      <c r="N661" s="10"/>
      <c r="O661" s="10"/>
      <c r="P661" s="10"/>
      <c r="Q661" s="10"/>
    </row>
    <row r="662" spans="2:17">
      <c r="B662" s="10"/>
      <c r="C662" s="10"/>
      <c r="D662" s="10"/>
      <c r="E662" s="10"/>
      <c r="F662" s="10"/>
      <c r="G662" s="10"/>
      <c r="H662" s="12"/>
      <c r="I662" s="10"/>
      <c r="J662" s="10"/>
      <c r="K662" s="10"/>
      <c r="L662" s="10"/>
      <c r="M662" s="10"/>
      <c r="N662" s="10"/>
      <c r="O662" s="10"/>
      <c r="P662" s="10"/>
      <c r="Q662" s="10"/>
    </row>
    <row r="663" spans="2:17">
      <c r="B663" s="10"/>
      <c r="C663" s="10"/>
      <c r="D663" s="10"/>
      <c r="E663" s="10"/>
      <c r="F663" s="10"/>
      <c r="G663" s="10"/>
      <c r="H663" s="12"/>
      <c r="I663" s="10"/>
      <c r="J663" s="10"/>
      <c r="K663" s="10"/>
      <c r="L663" s="10"/>
      <c r="M663" s="10"/>
      <c r="N663" s="10"/>
      <c r="O663" s="10"/>
      <c r="P663" s="10"/>
      <c r="Q663" s="10"/>
    </row>
    <row r="664" spans="2:17">
      <c r="B664" s="10"/>
      <c r="C664" s="10"/>
      <c r="D664" s="10"/>
      <c r="E664" s="10"/>
      <c r="F664" s="10"/>
      <c r="G664" s="10"/>
      <c r="H664" s="12"/>
      <c r="I664" s="10"/>
      <c r="J664" s="10"/>
      <c r="K664" s="10"/>
      <c r="L664" s="10"/>
      <c r="M664" s="10"/>
      <c r="N664" s="10"/>
      <c r="O664" s="10"/>
      <c r="P664" s="10"/>
      <c r="Q664" s="10"/>
    </row>
    <row r="665" spans="2:17">
      <c r="B665" s="10"/>
      <c r="C665" s="10"/>
      <c r="D665" s="10"/>
      <c r="E665" s="10"/>
      <c r="F665" s="10"/>
      <c r="G665" s="10"/>
      <c r="H665" s="12"/>
      <c r="I665" s="10"/>
      <c r="J665" s="10"/>
      <c r="K665" s="10"/>
      <c r="L665" s="10"/>
      <c r="M665" s="10"/>
      <c r="N665" s="10"/>
      <c r="O665" s="10"/>
      <c r="P665" s="10"/>
      <c r="Q665" s="10"/>
    </row>
    <row r="666" spans="2:17">
      <c r="B666" s="10"/>
      <c r="C666" s="10"/>
      <c r="D666" s="10"/>
      <c r="E666" s="10"/>
      <c r="F666" s="10"/>
      <c r="G666" s="10"/>
      <c r="H666" s="12"/>
      <c r="I666" s="10"/>
      <c r="J666" s="10"/>
      <c r="K666" s="10"/>
      <c r="L666" s="10"/>
      <c r="M666" s="10"/>
      <c r="N666" s="10"/>
      <c r="O666" s="10"/>
      <c r="P666" s="10"/>
      <c r="Q666" s="10"/>
    </row>
    <row r="667" spans="2:17">
      <c r="B667" s="10"/>
      <c r="C667" s="10"/>
      <c r="D667" s="10"/>
      <c r="E667" s="10"/>
      <c r="F667" s="10"/>
      <c r="G667" s="10"/>
      <c r="H667" s="12"/>
      <c r="I667" s="10"/>
      <c r="J667" s="10"/>
      <c r="K667" s="10"/>
      <c r="L667" s="10"/>
      <c r="M667" s="10"/>
      <c r="N667" s="10"/>
      <c r="O667" s="10"/>
      <c r="P667" s="10"/>
      <c r="Q667" s="10"/>
    </row>
    <row r="668" spans="2:17">
      <c r="B668" s="10"/>
      <c r="C668" s="10"/>
      <c r="D668" s="10"/>
      <c r="E668" s="10"/>
      <c r="F668" s="10"/>
      <c r="G668" s="10"/>
      <c r="H668" s="12"/>
      <c r="I668" s="10"/>
      <c r="J668" s="10"/>
      <c r="K668" s="10"/>
      <c r="L668" s="10"/>
      <c r="M668" s="10"/>
      <c r="N668" s="10"/>
      <c r="O668" s="10"/>
      <c r="P668" s="10"/>
      <c r="Q668" s="10"/>
    </row>
    <row r="669" spans="2:17">
      <c r="B669" s="10"/>
      <c r="C669" s="10"/>
      <c r="D669" s="10"/>
      <c r="E669" s="10"/>
      <c r="F669" s="10"/>
      <c r="G669" s="10"/>
      <c r="H669" s="12"/>
      <c r="I669" s="10"/>
      <c r="J669" s="10"/>
      <c r="K669" s="10"/>
      <c r="L669" s="10"/>
      <c r="M669" s="10"/>
      <c r="N669" s="10"/>
      <c r="O669" s="10"/>
      <c r="P669" s="10"/>
      <c r="Q669" s="10"/>
    </row>
    <row r="670" spans="2:17">
      <c r="B670" s="10"/>
      <c r="C670" s="10"/>
      <c r="D670" s="10"/>
      <c r="E670" s="10"/>
      <c r="F670" s="10"/>
      <c r="G670" s="10"/>
      <c r="H670" s="12"/>
      <c r="I670" s="10"/>
      <c r="J670" s="10"/>
      <c r="K670" s="10"/>
      <c r="L670" s="10"/>
      <c r="M670" s="10"/>
      <c r="N670" s="10"/>
      <c r="O670" s="10"/>
      <c r="P670" s="10"/>
      <c r="Q670" s="10"/>
    </row>
    <row r="671" spans="2:17">
      <c r="B671" s="10"/>
      <c r="C671" s="10"/>
      <c r="D671" s="10"/>
      <c r="E671" s="10"/>
      <c r="F671" s="10"/>
      <c r="G671" s="10"/>
      <c r="H671" s="12"/>
      <c r="I671" s="10"/>
      <c r="J671" s="10"/>
      <c r="K671" s="10"/>
      <c r="L671" s="10"/>
      <c r="M671" s="10"/>
      <c r="N671" s="10"/>
      <c r="O671" s="10"/>
      <c r="P671" s="10"/>
      <c r="Q671" s="10"/>
    </row>
    <row r="672" spans="2:17">
      <c r="B672" s="10"/>
      <c r="C672" s="10"/>
      <c r="D672" s="10"/>
      <c r="E672" s="10"/>
      <c r="F672" s="10"/>
      <c r="G672" s="10"/>
      <c r="H672" s="12"/>
      <c r="I672" s="10"/>
      <c r="J672" s="10"/>
      <c r="K672" s="10"/>
      <c r="L672" s="10"/>
      <c r="M672" s="10"/>
      <c r="N672" s="10"/>
      <c r="O672" s="10"/>
      <c r="P672" s="10"/>
      <c r="Q672" s="10"/>
    </row>
    <row r="673" spans="2:17">
      <c r="B673" s="10"/>
      <c r="C673" s="10"/>
      <c r="D673" s="10"/>
      <c r="E673" s="10"/>
      <c r="F673" s="10"/>
      <c r="G673" s="10"/>
      <c r="H673" s="12"/>
      <c r="I673" s="10"/>
      <c r="J673" s="10"/>
      <c r="K673" s="10"/>
      <c r="L673" s="10"/>
      <c r="M673" s="10"/>
      <c r="N673" s="10"/>
      <c r="O673" s="10"/>
      <c r="P673" s="10"/>
      <c r="Q673" s="10"/>
    </row>
    <row r="674" spans="2:17">
      <c r="B674" s="10"/>
      <c r="C674" s="10"/>
      <c r="D674" s="10"/>
      <c r="E674" s="10"/>
      <c r="F674" s="10"/>
      <c r="G674" s="10"/>
      <c r="H674" s="12"/>
      <c r="I674" s="10"/>
      <c r="J674" s="10"/>
      <c r="K674" s="10"/>
      <c r="L674" s="10"/>
      <c r="M674" s="10"/>
      <c r="N674" s="10"/>
      <c r="O674" s="10"/>
      <c r="P674" s="10"/>
      <c r="Q674" s="10"/>
    </row>
    <row r="675" spans="2:17">
      <c r="B675" s="10"/>
      <c r="C675" s="10"/>
      <c r="D675" s="10"/>
      <c r="E675" s="10"/>
      <c r="F675" s="10"/>
      <c r="G675" s="10"/>
      <c r="H675" s="12"/>
      <c r="I675" s="10"/>
      <c r="J675" s="10"/>
      <c r="K675" s="10"/>
      <c r="L675" s="10"/>
      <c r="M675" s="10"/>
      <c r="N675" s="10"/>
      <c r="O675" s="10"/>
      <c r="P675" s="10"/>
      <c r="Q675" s="10"/>
    </row>
    <row r="676" spans="2:17">
      <c r="B676" s="10"/>
      <c r="C676" s="10"/>
      <c r="D676" s="10"/>
      <c r="E676" s="10"/>
      <c r="F676" s="10"/>
      <c r="G676" s="10"/>
      <c r="H676" s="12"/>
      <c r="I676" s="10"/>
      <c r="J676" s="10"/>
      <c r="K676" s="10"/>
      <c r="L676" s="10"/>
      <c r="M676" s="10"/>
      <c r="N676" s="10"/>
      <c r="O676" s="10"/>
      <c r="P676" s="10"/>
      <c r="Q676" s="10"/>
    </row>
    <row r="677" spans="2:17">
      <c r="B677" s="10"/>
      <c r="C677" s="10"/>
      <c r="D677" s="10"/>
      <c r="E677" s="10"/>
      <c r="F677" s="10"/>
      <c r="G677" s="10"/>
      <c r="H677" s="12"/>
      <c r="I677" s="10"/>
      <c r="J677" s="10"/>
      <c r="K677" s="10"/>
      <c r="L677" s="10"/>
      <c r="M677" s="10"/>
      <c r="N677" s="10"/>
      <c r="O677" s="10"/>
      <c r="P677" s="10"/>
      <c r="Q677" s="10"/>
    </row>
    <row r="678" spans="2:17">
      <c r="B678" s="10"/>
      <c r="C678" s="10"/>
      <c r="D678" s="10"/>
      <c r="E678" s="10"/>
      <c r="F678" s="10"/>
      <c r="G678" s="10"/>
      <c r="H678" s="12"/>
      <c r="I678" s="10"/>
      <c r="J678" s="10"/>
      <c r="K678" s="10"/>
      <c r="L678" s="10"/>
      <c r="M678" s="10"/>
      <c r="N678" s="10"/>
      <c r="O678" s="10"/>
      <c r="P678" s="10"/>
      <c r="Q678" s="10"/>
    </row>
    <row r="679" spans="2:17">
      <c r="B679" s="10"/>
      <c r="C679" s="10"/>
      <c r="D679" s="10"/>
      <c r="E679" s="10"/>
      <c r="F679" s="10"/>
      <c r="G679" s="10"/>
      <c r="H679" s="12"/>
      <c r="I679" s="10"/>
      <c r="J679" s="10"/>
      <c r="K679" s="10"/>
      <c r="L679" s="10"/>
      <c r="M679" s="10"/>
      <c r="N679" s="10"/>
      <c r="O679" s="10"/>
      <c r="P679" s="10"/>
      <c r="Q679" s="10"/>
    </row>
    <row r="680" spans="2:17">
      <c r="B680" s="10"/>
      <c r="C680" s="10"/>
      <c r="D680" s="10"/>
      <c r="E680" s="10"/>
      <c r="F680" s="10"/>
      <c r="G680" s="10"/>
      <c r="H680" s="12"/>
      <c r="I680" s="10"/>
      <c r="J680" s="10"/>
      <c r="K680" s="10"/>
      <c r="L680" s="10"/>
      <c r="M680" s="10"/>
      <c r="N680" s="10"/>
      <c r="O680" s="10"/>
      <c r="P680" s="10"/>
      <c r="Q680" s="10"/>
    </row>
    <row r="681" spans="2:17">
      <c r="B681" s="10"/>
      <c r="C681" s="10"/>
      <c r="D681" s="10"/>
      <c r="E681" s="10"/>
      <c r="F681" s="10"/>
      <c r="G681" s="10"/>
      <c r="H681" s="12"/>
      <c r="I681" s="10"/>
      <c r="J681" s="10"/>
      <c r="K681" s="10"/>
      <c r="L681" s="10"/>
      <c r="M681" s="10"/>
      <c r="N681" s="10"/>
      <c r="O681" s="10"/>
      <c r="P681" s="10"/>
      <c r="Q681" s="10"/>
    </row>
    <row r="682" spans="2:17">
      <c r="B682" s="10"/>
      <c r="C682" s="10"/>
      <c r="D682" s="10"/>
      <c r="E682" s="10"/>
      <c r="F682" s="10"/>
      <c r="G682" s="10"/>
      <c r="H682" s="12"/>
      <c r="I682" s="10"/>
      <c r="J682" s="10"/>
      <c r="K682" s="10"/>
      <c r="L682" s="10"/>
      <c r="M682" s="10"/>
      <c r="N682" s="10"/>
      <c r="O682" s="10"/>
      <c r="P682" s="10"/>
      <c r="Q682" s="10"/>
    </row>
    <row r="683" spans="2:17">
      <c r="B683" s="10"/>
      <c r="C683" s="10"/>
      <c r="D683" s="10"/>
      <c r="E683" s="10"/>
      <c r="F683" s="10"/>
      <c r="G683" s="10"/>
      <c r="H683" s="12"/>
      <c r="I683" s="10"/>
      <c r="J683" s="10"/>
      <c r="K683" s="10"/>
      <c r="L683" s="10"/>
      <c r="M683" s="10"/>
      <c r="N683" s="10"/>
      <c r="O683" s="10"/>
      <c r="P683" s="10"/>
      <c r="Q683" s="10"/>
    </row>
    <row r="684" spans="2:17">
      <c r="B684" s="10"/>
      <c r="C684" s="10"/>
      <c r="D684" s="10"/>
      <c r="E684" s="10"/>
      <c r="F684" s="10"/>
      <c r="G684" s="10"/>
      <c r="H684" s="12"/>
      <c r="I684" s="10"/>
      <c r="J684" s="10"/>
      <c r="K684" s="10"/>
      <c r="L684" s="10"/>
      <c r="M684" s="10"/>
      <c r="N684" s="10"/>
      <c r="O684" s="10"/>
      <c r="P684" s="10"/>
      <c r="Q684" s="10"/>
    </row>
    <row r="685" spans="2:17">
      <c r="B685" s="10"/>
      <c r="C685" s="10"/>
      <c r="D685" s="10"/>
      <c r="E685" s="10"/>
      <c r="F685" s="10"/>
      <c r="G685" s="10"/>
      <c r="H685" s="12"/>
      <c r="I685" s="10"/>
      <c r="J685" s="10"/>
      <c r="K685" s="10"/>
      <c r="L685" s="10"/>
      <c r="M685" s="10"/>
      <c r="N685" s="10"/>
      <c r="O685" s="10"/>
      <c r="P685" s="10"/>
      <c r="Q685" s="10"/>
    </row>
    <row r="686" spans="2:17">
      <c r="B686" s="10"/>
      <c r="C686" s="10"/>
      <c r="D686" s="10"/>
      <c r="E686" s="10"/>
      <c r="F686" s="10"/>
      <c r="G686" s="10"/>
      <c r="H686" s="12"/>
      <c r="I686" s="10"/>
      <c r="J686" s="10"/>
      <c r="K686" s="10"/>
      <c r="L686" s="10"/>
      <c r="M686" s="10"/>
      <c r="N686" s="10"/>
      <c r="O686" s="10"/>
      <c r="P686" s="10"/>
      <c r="Q686" s="10"/>
    </row>
    <row r="687" spans="2:17">
      <c r="B687" s="10"/>
      <c r="C687" s="10"/>
      <c r="D687" s="10"/>
      <c r="E687" s="10"/>
      <c r="F687" s="10"/>
      <c r="G687" s="10"/>
      <c r="H687" s="12"/>
      <c r="I687" s="10"/>
      <c r="J687" s="10"/>
      <c r="K687" s="10"/>
      <c r="L687" s="10"/>
      <c r="M687" s="10"/>
      <c r="N687" s="10"/>
      <c r="O687" s="10"/>
      <c r="P687" s="10"/>
      <c r="Q687" s="10"/>
    </row>
    <row r="688" spans="2:17">
      <c r="B688" s="10"/>
      <c r="C688" s="10"/>
      <c r="D688" s="10"/>
      <c r="E688" s="10"/>
      <c r="F688" s="10"/>
      <c r="G688" s="10"/>
      <c r="H688" s="12"/>
      <c r="I688" s="10"/>
      <c r="J688" s="10"/>
      <c r="K688" s="10"/>
      <c r="L688" s="10"/>
      <c r="M688" s="10"/>
      <c r="N688" s="10"/>
      <c r="O688" s="10"/>
      <c r="P688" s="10"/>
      <c r="Q688" s="10"/>
    </row>
    <row r="689" spans="2:17">
      <c r="B689" s="10"/>
      <c r="C689" s="10"/>
      <c r="D689" s="10"/>
      <c r="E689" s="10"/>
      <c r="F689" s="10"/>
      <c r="G689" s="10"/>
      <c r="H689" s="12"/>
      <c r="I689" s="10"/>
      <c r="J689" s="10"/>
      <c r="K689" s="10"/>
      <c r="L689" s="10"/>
      <c r="M689" s="10"/>
      <c r="N689" s="10"/>
      <c r="O689" s="10"/>
      <c r="P689" s="10"/>
      <c r="Q689" s="10"/>
    </row>
    <row r="690" spans="2:17">
      <c r="B690" s="10"/>
      <c r="C690" s="10"/>
      <c r="D690" s="10"/>
      <c r="E690" s="10"/>
      <c r="F690" s="10"/>
      <c r="G690" s="10"/>
      <c r="H690" s="12"/>
      <c r="I690" s="10"/>
      <c r="J690" s="10"/>
      <c r="K690" s="10"/>
      <c r="L690" s="10"/>
      <c r="M690" s="10"/>
      <c r="N690" s="10"/>
      <c r="O690" s="10"/>
      <c r="P690" s="10"/>
      <c r="Q690" s="10"/>
    </row>
    <row r="691" spans="2:17">
      <c r="B691" s="10"/>
      <c r="C691" s="10"/>
      <c r="D691" s="10"/>
      <c r="E691" s="10"/>
      <c r="F691" s="10"/>
      <c r="G691" s="10"/>
      <c r="H691" s="12"/>
      <c r="I691" s="10"/>
      <c r="J691" s="10"/>
      <c r="K691" s="10"/>
      <c r="L691" s="10"/>
      <c r="M691" s="10"/>
      <c r="N691" s="10"/>
      <c r="O691" s="10"/>
      <c r="P691" s="10"/>
      <c r="Q691" s="10"/>
    </row>
    <row r="692" spans="2:17">
      <c r="B692" s="10"/>
      <c r="C692" s="10"/>
      <c r="D692" s="10"/>
      <c r="E692" s="10"/>
      <c r="F692" s="10"/>
      <c r="G692" s="10"/>
      <c r="H692" s="12"/>
      <c r="I692" s="10"/>
      <c r="J692" s="10"/>
      <c r="K692" s="10"/>
      <c r="L692" s="10"/>
      <c r="M692" s="10"/>
      <c r="N692" s="10"/>
      <c r="O692" s="10"/>
      <c r="P692" s="10"/>
      <c r="Q692" s="10"/>
    </row>
    <row r="693" spans="2:17">
      <c r="B693" s="10"/>
      <c r="C693" s="10"/>
      <c r="D693" s="10"/>
      <c r="E693" s="10"/>
      <c r="F693" s="10"/>
      <c r="G693" s="10"/>
      <c r="H693" s="12"/>
      <c r="I693" s="10"/>
      <c r="J693" s="10"/>
      <c r="K693" s="10"/>
      <c r="L693" s="10"/>
      <c r="M693" s="10"/>
      <c r="N693" s="10"/>
      <c r="O693" s="10"/>
      <c r="P693" s="10"/>
      <c r="Q693" s="10"/>
    </row>
    <row r="694" spans="2:17">
      <c r="B694" s="10"/>
      <c r="C694" s="10"/>
      <c r="D694" s="10"/>
      <c r="E694" s="10"/>
      <c r="F694" s="10"/>
      <c r="G694" s="10"/>
      <c r="H694" s="12"/>
      <c r="I694" s="10"/>
      <c r="J694" s="10"/>
      <c r="K694" s="10"/>
      <c r="L694" s="10"/>
      <c r="M694" s="10"/>
      <c r="N694" s="10"/>
      <c r="O694" s="10"/>
      <c r="P694" s="10"/>
      <c r="Q694" s="10"/>
    </row>
    <row r="695" spans="2:17">
      <c r="B695" s="10"/>
      <c r="C695" s="10"/>
      <c r="D695" s="10"/>
      <c r="E695" s="10"/>
      <c r="F695" s="10"/>
      <c r="G695" s="10"/>
      <c r="H695" s="12"/>
      <c r="I695" s="10"/>
      <c r="J695" s="10"/>
      <c r="K695" s="10"/>
      <c r="L695" s="10"/>
      <c r="M695" s="10"/>
      <c r="N695" s="10"/>
      <c r="O695" s="10"/>
      <c r="P695" s="10"/>
      <c r="Q695" s="10"/>
    </row>
    <row r="696" spans="2:17">
      <c r="B696" s="10"/>
      <c r="C696" s="10"/>
      <c r="D696" s="10"/>
      <c r="E696" s="10"/>
      <c r="F696" s="10"/>
      <c r="G696" s="10"/>
      <c r="H696" s="12"/>
      <c r="I696" s="10"/>
      <c r="J696" s="10"/>
      <c r="K696" s="10"/>
      <c r="L696" s="10"/>
      <c r="M696" s="10"/>
      <c r="N696" s="10"/>
      <c r="O696" s="10"/>
      <c r="P696" s="10"/>
      <c r="Q696" s="10"/>
    </row>
    <row r="697" spans="2:17">
      <c r="B697" s="10"/>
      <c r="C697" s="10"/>
      <c r="D697" s="10"/>
      <c r="E697" s="10"/>
      <c r="F697" s="10"/>
      <c r="G697" s="10"/>
      <c r="H697" s="12"/>
      <c r="I697" s="10"/>
      <c r="J697" s="10"/>
      <c r="K697" s="10"/>
      <c r="L697" s="10"/>
      <c r="M697" s="10"/>
      <c r="N697" s="10"/>
      <c r="O697" s="10"/>
      <c r="P697" s="10"/>
      <c r="Q697" s="10"/>
    </row>
    <row r="698" spans="2:17">
      <c r="B698" s="10"/>
      <c r="C698" s="10"/>
      <c r="D698" s="10"/>
      <c r="E698" s="10"/>
      <c r="F698" s="10"/>
      <c r="G698" s="10"/>
      <c r="H698" s="12"/>
      <c r="I698" s="10"/>
      <c r="J698" s="10"/>
      <c r="K698" s="10"/>
      <c r="L698" s="10"/>
      <c r="M698" s="10"/>
      <c r="N698" s="10"/>
      <c r="O698" s="10"/>
      <c r="P698" s="10"/>
      <c r="Q698" s="10"/>
    </row>
    <row r="699" spans="2:17">
      <c r="B699" s="10"/>
      <c r="C699" s="10"/>
      <c r="D699" s="10"/>
      <c r="E699" s="10"/>
      <c r="F699" s="10"/>
      <c r="G699" s="10"/>
      <c r="H699" s="12"/>
      <c r="I699" s="10"/>
      <c r="J699" s="10"/>
      <c r="K699" s="10"/>
      <c r="L699" s="10"/>
      <c r="M699" s="10"/>
      <c r="N699" s="10"/>
      <c r="O699" s="10"/>
      <c r="P699" s="10"/>
      <c r="Q699" s="10"/>
    </row>
    <row r="700" spans="2:17">
      <c r="B700" s="10"/>
      <c r="C700" s="10"/>
      <c r="D700" s="10"/>
      <c r="E700" s="10"/>
      <c r="F700" s="10"/>
      <c r="G700" s="10"/>
      <c r="H700" s="12"/>
      <c r="I700" s="10"/>
      <c r="J700" s="10"/>
      <c r="K700" s="10"/>
      <c r="L700" s="10"/>
      <c r="M700" s="10"/>
      <c r="N700" s="10"/>
      <c r="O700" s="10"/>
      <c r="P700" s="10"/>
      <c r="Q700" s="10"/>
    </row>
    <row r="701" spans="2:17">
      <c r="B701" s="10"/>
      <c r="C701" s="10"/>
      <c r="D701" s="10"/>
      <c r="E701" s="10"/>
      <c r="F701" s="10"/>
      <c r="G701" s="10"/>
      <c r="H701" s="12"/>
      <c r="I701" s="10"/>
      <c r="J701" s="10"/>
      <c r="K701" s="10"/>
      <c r="L701" s="10"/>
      <c r="M701" s="10"/>
      <c r="N701" s="10"/>
      <c r="O701" s="10"/>
      <c r="P701" s="10"/>
      <c r="Q701" s="10"/>
    </row>
    <row r="702" spans="2:17">
      <c r="B702" s="10"/>
      <c r="C702" s="10"/>
      <c r="D702" s="10"/>
      <c r="E702" s="10"/>
      <c r="F702" s="10"/>
      <c r="G702" s="10"/>
      <c r="H702" s="12"/>
      <c r="I702" s="10"/>
      <c r="J702" s="10"/>
      <c r="K702" s="10"/>
      <c r="L702" s="10"/>
      <c r="M702" s="10"/>
      <c r="N702" s="10"/>
      <c r="O702" s="10"/>
      <c r="P702" s="10"/>
      <c r="Q702" s="10"/>
    </row>
    <row r="703" spans="2:17">
      <c r="B703" s="10"/>
      <c r="C703" s="10"/>
      <c r="D703" s="10"/>
      <c r="E703" s="10"/>
      <c r="F703" s="10"/>
      <c r="G703" s="10"/>
      <c r="H703" s="12"/>
      <c r="I703" s="10"/>
      <c r="J703" s="10"/>
      <c r="K703" s="10"/>
      <c r="L703" s="10"/>
      <c r="M703" s="10"/>
      <c r="N703" s="10"/>
      <c r="O703" s="10"/>
      <c r="P703" s="10"/>
      <c r="Q703" s="10"/>
    </row>
    <row r="704" spans="2:17">
      <c r="B704" s="10"/>
      <c r="C704" s="10"/>
      <c r="D704" s="10"/>
      <c r="E704" s="10"/>
      <c r="F704" s="10"/>
      <c r="G704" s="10"/>
      <c r="H704" s="12"/>
      <c r="I704" s="10"/>
      <c r="J704" s="10"/>
      <c r="K704" s="10"/>
      <c r="L704" s="10"/>
      <c r="M704" s="10"/>
      <c r="N704" s="10"/>
      <c r="O704" s="10"/>
      <c r="P704" s="10"/>
      <c r="Q704" s="10"/>
    </row>
    <row r="705" spans="2:17">
      <c r="B705" s="10"/>
      <c r="C705" s="10"/>
      <c r="D705" s="10"/>
      <c r="E705" s="10"/>
      <c r="F705" s="10"/>
      <c r="G705" s="10"/>
      <c r="H705" s="12"/>
      <c r="I705" s="10"/>
      <c r="J705" s="10"/>
      <c r="K705" s="10"/>
      <c r="L705" s="10"/>
      <c r="M705" s="10"/>
      <c r="N705" s="10"/>
      <c r="O705" s="10"/>
      <c r="P705" s="10"/>
      <c r="Q705" s="10"/>
    </row>
    <row r="706" spans="2:17">
      <c r="B706" s="10"/>
      <c r="C706" s="10"/>
      <c r="D706" s="10"/>
      <c r="E706" s="10"/>
      <c r="F706" s="10"/>
      <c r="G706" s="10"/>
      <c r="H706" s="12"/>
      <c r="I706" s="10"/>
      <c r="J706" s="10"/>
      <c r="K706" s="10"/>
      <c r="L706" s="10"/>
      <c r="M706" s="10"/>
      <c r="N706" s="10"/>
      <c r="O706" s="10"/>
      <c r="P706" s="10"/>
      <c r="Q706" s="10"/>
    </row>
    <row r="707" spans="2:17">
      <c r="B707" s="10"/>
      <c r="C707" s="10"/>
      <c r="D707" s="10"/>
      <c r="E707" s="10"/>
      <c r="F707" s="10"/>
      <c r="G707" s="10"/>
      <c r="H707" s="12"/>
      <c r="I707" s="10"/>
      <c r="J707" s="10"/>
      <c r="K707" s="10"/>
      <c r="L707" s="10"/>
      <c r="M707" s="10"/>
      <c r="N707" s="10"/>
      <c r="O707" s="10"/>
      <c r="P707" s="10"/>
      <c r="Q707" s="10"/>
    </row>
    <row r="708" spans="2:17">
      <c r="B708" s="10"/>
      <c r="C708" s="10"/>
      <c r="D708" s="10"/>
      <c r="E708" s="10"/>
      <c r="F708" s="10"/>
      <c r="G708" s="10"/>
      <c r="H708" s="12"/>
      <c r="I708" s="10"/>
      <c r="J708" s="10"/>
      <c r="K708" s="10"/>
      <c r="L708" s="10"/>
      <c r="M708" s="10"/>
      <c r="N708" s="10"/>
      <c r="O708" s="10"/>
      <c r="P708" s="10"/>
      <c r="Q708" s="10"/>
    </row>
    <row r="709" spans="2:17">
      <c r="B709" s="10"/>
      <c r="C709" s="10"/>
      <c r="D709" s="10"/>
      <c r="E709" s="10"/>
      <c r="F709" s="10"/>
      <c r="G709" s="10"/>
      <c r="H709" s="12"/>
      <c r="I709" s="10"/>
      <c r="J709" s="10"/>
      <c r="K709" s="10"/>
      <c r="L709" s="10"/>
      <c r="M709" s="10"/>
      <c r="N709" s="10"/>
      <c r="O709" s="10"/>
      <c r="P709" s="10"/>
      <c r="Q709" s="10"/>
    </row>
    <row r="710" spans="2:17">
      <c r="B710" s="10"/>
      <c r="C710" s="10"/>
      <c r="D710" s="10"/>
      <c r="E710" s="10"/>
      <c r="F710" s="10"/>
      <c r="G710" s="10"/>
      <c r="H710" s="12"/>
      <c r="I710" s="10"/>
      <c r="J710" s="10"/>
      <c r="K710" s="10"/>
      <c r="L710" s="10"/>
      <c r="M710" s="10"/>
      <c r="N710" s="10"/>
      <c r="O710" s="10"/>
      <c r="P710" s="10"/>
      <c r="Q710" s="10"/>
    </row>
    <row r="711" spans="2:17">
      <c r="B711" s="10"/>
      <c r="C711" s="10"/>
      <c r="D711" s="10"/>
      <c r="E711" s="10"/>
      <c r="F711" s="10"/>
      <c r="G711" s="10"/>
      <c r="H711" s="12"/>
      <c r="I711" s="10"/>
      <c r="J711" s="10"/>
      <c r="K711" s="10"/>
      <c r="L711" s="10"/>
      <c r="M711" s="10"/>
      <c r="N711" s="10"/>
      <c r="O711" s="10"/>
      <c r="P711" s="10"/>
      <c r="Q711" s="10"/>
    </row>
    <row r="712" spans="2:17">
      <c r="B712" s="10"/>
      <c r="C712" s="10"/>
      <c r="D712" s="10"/>
      <c r="E712" s="10"/>
      <c r="F712" s="10"/>
      <c r="G712" s="10"/>
      <c r="H712" s="12"/>
      <c r="I712" s="10"/>
      <c r="J712" s="10"/>
      <c r="K712" s="10"/>
      <c r="L712" s="10"/>
      <c r="M712" s="10"/>
      <c r="N712" s="10"/>
      <c r="O712" s="10"/>
      <c r="P712" s="10"/>
      <c r="Q712" s="10"/>
    </row>
    <row r="713" spans="2:17">
      <c r="B713" s="10"/>
      <c r="C713" s="10"/>
      <c r="D713" s="10"/>
      <c r="E713" s="10"/>
      <c r="F713" s="10"/>
      <c r="G713" s="10"/>
      <c r="H713" s="12"/>
      <c r="I713" s="10"/>
      <c r="J713" s="10"/>
      <c r="K713" s="10"/>
      <c r="L713" s="10"/>
      <c r="M713" s="10"/>
      <c r="N713" s="10"/>
      <c r="O713" s="10"/>
      <c r="P713" s="10"/>
      <c r="Q713" s="10"/>
    </row>
    <row r="714" spans="2:17">
      <c r="B714" s="10"/>
      <c r="C714" s="10"/>
      <c r="D714" s="10"/>
      <c r="E714" s="10"/>
      <c r="F714" s="10"/>
      <c r="G714" s="10"/>
      <c r="H714" s="12"/>
      <c r="I714" s="10"/>
      <c r="J714" s="10"/>
      <c r="K714" s="10"/>
      <c r="L714" s="10"/>
      <c r="M714" s="10"/>
      <c r="N714" s="10"/>
      <c r="O714" s="10"/>
      <c r="P714" s="10"/>
      <c r="Q714" s="10"/>
    </row>
    <row r="715" spans="2:17">
      <c r="B715" s="10"/>
      <c r="C715" s="10"/>
      <c r="D715" s="10"/>
      <c r="E715" s="10"/>
      <c r="F715" s="10"/>
      <c r="G715" s="10"/>
      <c r="H715" s="12"/>
      <c r="I715" s="10"/>
      <c r="J715" s="10"/>
      <c r="K715" s="10"/>
      <c r="L715" s="10"/>
      <c r="M715" s="10"/>
      <c r="N715" s="10"/>
      <c r="O715" s="10"/>
      <c r="P715" s="10"/>
      <c r="Q715" s="10"/>
    </row>
    <row r="716" spans="2:17">
      <c r="B716" s="10"/>
      <c r="C716" s="10"/>
      <c r="D716" s="10"/>
      <c r="E716" s="10"/>
      <c r="F716" s="10"/>
      <c r="G716" s="10"/>
      <c r="H716" s="12"/>
      <c r="I716" s="10"/>
      <c r="J716" s="10"/>
      <c r="K716" s="10"/>
      <c r="L716" s="10"/>
      <c r="M716" s="10"/>
      <c r="N716" s="10"/>
      <c r="O716" s="10"/>
      <c r="P716" s="10"/>
      <c r="Q716" s="10"/>
    </row>
    <row r="717" spans="2:17">
      <c r="B717" s="10"/>
      <c r="C717" s="10"/>
      <c r="D717" s="10"/>
      <c r="E717" s="10"/>
      <c r="F717" s="10"/>
      <c r="G717" s="10"/>
      <c r="H717" s="12"/>
      <c r="I717" s="10"/>
      <c r="J717" s="10"/>
      <c r="K717" s="10"/>
      <c r="L717" s="10"/>
      <c r="M717" s="10"/>
      <c r="N717" s="10"/>
      <c r="O717" s="10"/>
      <c r="P717" s="10"/>
      <c r="Q717" s="10"/>
    </row>
    <row r="718" spans="2:17">
      <c r="B718" s="10"/>
      <c r="C718" s="10"/>
      <c r="D718" s="10"/>
      <c r="E718" s="10"/>
      <c r="F718" s="10"/>
      <c r="G718" s="10"/>
      <c r="H718" s="12"/>
      <c r="I718" s="10"/>
      <c r="J718" s="10"/>
      <c r="K718" s="10"/>
      <c r="L718" s="10"/>
      <c r="M718" s="10"/>
      <c r="N718" s="10"/>
      <c r="O718" s="10"/>
      <c r="P718" s="10"/>
      <c r="Q718" s="10"/>
    </row>
    <row r="719" spans="2:17">
      <c r="B719" s="10"/>
      <c r="C719" s="10"/>
      <c r="D719" s="10"/>
      <c r="E719" s="10"/>
      <c r="F719" s="10"/>
      <c r="G719" s="10"/>
      <c r="H719" s="12"/>
      <c r="I719" s="10"/>
      <c r="J719" s="10"/>
      <c r="K719" s="10"/>
      <c r="L719" s="10"/>
      <c r="M719" s="10"/>
      <c r="N719" s="10"/>
      <c r="O719" s="10"/>
      <c r="P719" s="10"/>
      <c r="Q719" s="10"/>
    </row>
    <row r="720" spans="2:17">
      <c r="B720" s="10"/>
      <c r="C720" s="10"/>
      <c r="D720" s="10"/>
      <c r="E720" s="10"/>
      <c r="F720" s="10"/>
      <c r="G720" s="10"/>
      <c r="H720" s="12"/>
      <c r="I720" s="10"/>
      <c r="J720" s="10"/>
      <c r="K720" s="10"/>
      <c r="L720" s="10"/>
      <c r="M720" s="10"/>
      <c r="N720" s="10"/>
      <c r="O720" s="10"/>
      <c r="P720" s="10"/>
      <c r="Q720" s="10"/>
    </row>
    <row r="721" spans="2:17">
      <c r="B721" s="10"/>
      <c r="C721" s="10"/>
      <c r="D721" s="10"/>
      <c r="E721" s="10"/>
      <c r="F721" s="10"/>
      <c r="G721" s="10"/>
      <c r="H721" s="12"/>
      <c r="I721" s="10"/>
      <c r="J721" s="10"/>
      <c r="K721" s="10"/>
      <c r="L721" s="10"/>
      <c r="M721" s="10"/>
      <c r="N721" s="10"/>
      <c r="O721" s="10"/>
      <c r="P721" s="10"/>
      <c r="Q721" s="10"/>
    </row>
    <row r="722" spans="2:17">
      <c r="B722" s="10"/>
      <c r="C722" s="10"/>
      <c r="D722" s="10"/>
      <c r="E722" s="10"/>
      <c r="F722" s="10"/>
      <c r="G722" s="10"/>
      <c r="H722" s="12"/>
      <c r="I722" s="10"/>
      <c r="J722" s="10"/>
      <c r="K722" s="10"/>
      <c r="L722" s="10"/>
      <c r="M722" s="10"/>
      <c r="N722" s="10"/>
      <c r="O722" s="10"/>
      <c r="P722" s="10"/>
      <c r="Q722" s="10"/>
    </row>
    <row r="723" spans="2:17">
      <c r="B723" s="10"/>
      <c r="C723" s="10"/>
      <c r="D723" s="10"/>
      <c r="E723" s="10"/>
      <c r="F723" s="10"/>
      <c r="G723" s="10"/>
      <c r="H723" s="12"/>
      <c r="I723" s="10"/>
      <c r="J723" s="10"/>
      <c r="K723" s="10"/>
      <c r="L723" s="10"/>
      <c r="M723" s="10"/>
      <c r="N723" s="10"/>
      <c r="O723" s="10"/>
      <c r="P723" s="10"/>
      <c r="Q723" s="10"/>
    </row>
    <row r="724" spans="2:17">
      <c r="B724" s="10"/>
      <c r="C724" s="10"/>
      <c r="D724" s="10"/>
      <c r="E724" s="10"/>
      <c r="F724" s="10"/>
      <c r="G724" s="10"/>
      <c r="H724" s="12"/>
      <c r="I724" s="10"/>
      <c r="J724" s="10"/>
      <c r="K724" s="10"/>
      <c r="L724" s="10"/>
      <c r="M724" s="10"/>
      <c r="N724" s="10"/>
      <c r="O724" s="10"/>
      <c r="P724" s="10"/>
      <c r="Q724" s="10"/>
    </row>
    <row r="725" spans="2:17">
      <c r="B725" s="10"/>
      <c r="C725" s="10"/>
      <c r="D725" s="10"/>
      <c r="E725" s="10"/>
      <c r="F725" s="10"/>
      <c r="G725" s="10"/>
      <c r="H725" s="12"/>
      <c r="I725" s="10"/>
      <c r="J725" s="10"/>
      <c r="K725" s="10"/>
      <c r="L725" s="10"/>
      <c r="M725" s="10"/>
      <c r="N725" s="10"/>
      <c r="O725" s="10"/>
      <c r="P725" s="10"/>
      <c r="Q725" s="10"/>
    </row>
    <row r="726" spans="2:17">
      <c r="B726" s="10"/>
      <c r="C726" s="10"/>
      <c r="D726" s="10"/>
      <c r="E726" s="10"/>
      <c r="F726" s="10"/>
      <c r="G726" s="10"/>
      <c r="H726" s="12"/>
      <c r="I726" s="10"/>
      <c r="J726" s="10"/>
      <c r="K726" s="10"/>
      <c r="L726" s="10"/>
      <c r="M726" s="10"/>
      <c r="N726" s="10"/>
      <c r="O726" s="10"/>
      <c r="P726" s="10"/>
      <c r="Q726" s="10"/>
    </row>
    <row r="727" spans="2:17">
      <c r="B727" s="10"/>
      <c r="C727" s="10"/>
      <c r="D727" s="10"/>
      <c r="E727" s="10"/>
      <c r="F727" s="10"/>
      <c r="G727" s="10"/>
      <c r="H727" s="12"/>
      <c r="I727" s="10"/>
      <c r="J727" s="10"/>
      <c r="K727" s="10"/>
      <c r="L727" s="10"/>
      <c r="M727" s="10"/>
      <c r="N727" s="10"/>
      <c r="O727" s="10"/>
      <c r="P727" s="10"/>
      <c r="Q727" s="10"/>
    </row>
    <row r="728" spans="2:17">
      <c r="B728" s="10"/>
      <c r="C728" s="10"/>
      <c r="D728" s="10"/>
      <c r="E728" s="10"/>
      <c r="F728" s="10"/>
      <c r="G728" s="10"/>
      <c r="H728" s="12"/>
      <c r="I728" s="10"/>
      <c r="J728" s="10"/>
      <c r="K728" s="10"/>
      <c r="L728" s="10"/>
      <c r="M728" s="10"/>
      <c r="N728" s="10"/>
      <c r="O728" s="10"/>
      <c r="P728" s="10"/>
      <c r="Q728" s="10"/>
    </row>
    <row r="729" spans="2:17">
      <c r="B729" s="10"/>
      <c r="C729" s="10"/>
      <c r="D729" s="10"/>
      <c r="E729" s="10"/>
      <c r="F729" s="10"/>
      <c r="G729" s="10"/>
      <c r="H729" s="12"/>
      <c r="I729" s="10"/>
      <c r="J729" s="10"/>
      <c r="K729" s="10"/>
      <c r="L729" s="10"/>
      <c r="M729" s="10"/>
      <c r="N729" s="10"/>
      <c r="O729" s="10"/>
      <c r="P729" s="10"/>
      <c r="Q729" s="10"/>
    </row>
    <row r="730" spans="2:17">
      <c r="B730" s="10"/>
      <c r="C730" s="10"/>
      <c r="D730" s="10"/>
      <c r="E730" s="10"/>
      <c r="F730" s="10"/>
      <c r="G730" s="10"/>
      <c r="H730" s="12"/>
      <c r="I730" s="10"/>
      <c r="J730" s="10"/>
      <c r="K730" s="10"/>
      <c r="L730" s="10"/>
      <c r="M730" s="10"/>
      <c r="N730" s="10"/>
      <c r="O730" s="10"/>
      <c r="P730" s="10"/>
      <c r="Q730" s="10"/>
    </row>
    <row r="731" spans="2:17">
      <c r="B731" s="10"/>
      <c r="C731" s="10"/>
      <c r="D731" s="10"/>
      <c r="E731" s="10"/>
      <c r="F731" s="10"/>
      <c r="G731" s="10"/>
      <c r="H731" s="12"/>
      <c r="I731" s="10"/>
      <c r="J731" s="10"/>
      <c r="K731" s="10"/>
      <c r="L731" s="10"/>
      <c r="M731" s="10"/>
      <c r="N731" s="10"/>
      <c r="O731" s="10"/>
      <c r="P731" s="10"/>
      <c r="Q731" s="10"/>
    </row>
    <row r="732" spans="2:17">
      <c r="B732" s="10"/>
      <c r="C732" s="10"/>
      <c r="D732" s="10"/>
      <c r="E732" s="10"/>
      <c r="F732" s="10"/>
      <c r="G732" s="10"/>
      <c r="H732" s="12"/>
      <c r="I732" s="10"/>
      <c r="J732" s="10"/>
      <c r="K732" s="10"/>
      <c r="L732" s="10"/>
      <c r="M732" s="10"/>
      <c r="N732" s="10"/>
      <c r="O732" s="10"/>
      <c r="P732" s="10"/>
      <c r="Q732" s="10"/>
    </row>
    <row r="733" spans="2:17">
      <c r="B733" s="10"/>
      <c r="C733" s="10"/>
      <c r="D733" s="10"/>
      <c r="E733" s="10"/>
      <c r="F733" s="10"/>
      <c r="G733" s="10"/>
      <c r="H733" s="12"/>
      <c r="I733" s="10"/>
      <c r="J733" s="10"/>
      <c r="K733" s="10"/>
      <c r="L733" s="10"/>
      <c r="M733" s="10"/>
      <c r="N733" s="10"/>
      <c r="O733" s="10"/>
      <c r="P733" s="10"/>
      <c r="Q733" s="10"/>
    </row>
    <row r="734" spans="2:17">
      <c r="B734" s="10"/>
      <c r="C734" s="10"/>
      <c r="D734" s="10"/>
      <c r="E734" s="10"/>
      <c r="F734" s="10"/>
      <c r="G734" s="10"/>
      <c r="H734" s="12"/>
      <c r="I734" s="10"/>
      <c r="J734" s="10"/>
      <c r="K734" s="10"/>
      <c r="L734" s="10"/>
      <c r="M734" s="10"/>
      <c r="N734" s="10"/>
      <c r="O734" s="10"/>
      <c r="P734" s="10"/>
      <c r="Q734" s="10"/>
    </row>
    <row r="735" spans="2:17">
      <c r="B735" s="10"/>
      <c r="C735" s="10"/>
      <c r="D735" s="10"/>
      <c r="E735" s="10"/>
      <c r="F735" s="10"/>
      <c r="G735" s="10"/>
      <c r="H735" s="12"/>
      <c r="I735" s="10"/>
      <c r="J735" s="10"/>
      <c r="K735" s="10"/>
      <c r="L735" s="10"/>
      <c r="M735" s="10"/>
      <c r="N735" s="10"/>
      <c r="O735" s="10"/>
      <c r="P735" s="10"/>
      <c r="Q735" s="10"/>
    </row>
    <row r="736" spans="2:17">
      <c r="B736" s="10"/>
      <c r="C736" s="10"/>
      <c r="D736" s="10"/>
      <c r="E736" s="10"/>
      <c r="F736" s="10"/>
      <c r="G736" s="10"/>
      <c r="H736" s="12"/>
      <c r="I736" s="10"/>
      <c r="J736" s="10"/>
      <c r="K736" s="10"/>
      <c r="L736" s="10"/>
      <c r="M736" s="10"/>
      <c r="N736" s="10"/>
      <c r="O736" s="10"/>
      <c r="P736" s="10"/>
      <c r="Q736" s="10"/>
    </row>
    <row r="737" spans="2:17">
      <c r="B737" s="10"/>
      <c r="C737" s="10"/>
      <c r="D737" s="10"/>
      <c r="E737" s="10"/>
      <c r="F737" s="10"/>
      <c r="G737" s="10"/>
      <c r="H737" s="12"/>
      <c r="I737" s="10"/>
      <c r="J737" s="10"/>
      <c r="K737" s="10"/>
      <c r="L737" s="10"/>
      <c r="M737" s="10"/>
      <c r="N737" s="10"/>
      <c r="O737" s="10"/>
      <c r="P737" s="10"/>
      <c r="Q737" s="10"/>
    </row>
    <row r="738" spans="2:17">
      <c r="B738" s="10"/>
      <c r="C738" s="10"/>
      <c r="D738" s="10"/>
      <c r="E738" s="10"/>
      <c r="F738" s="10"/>
      <c r="G738" s="10"/>
      <c r="H738" s="12"/>
      <c r="I738" s="10"/>
      <c r="J738" s="10"/>
      <c r="K738" s="10"/>
      <c r="L738" s="10"/>
      <c r="M738" s="10"/>
      <c r="N738" s="10"/>
      <c r="O738" s="10"/>
      <c r="P738" s="10"/>
      <c r="Q738" s="10"/>
    </row>
    <row r="739" spans="2:17">
      <c r="B739" s="10"/>
      <c r="C739" s="10"/>
      <c r="D739" s="10"/>
      <c r="E739" s="10"/>
      <c r="F739" s="10"/>
      <c r="G739" s="10"/>
      <c r="H739" s="12"/>
      <c r="I739" s="10"/>
      <c r="J739" s="10"/>
      <c r="K739" s="10"/>
      <c r="L739" s="10"/>
      <c r="M739" s="10"/>
      <c r="N739" s="10"/>
      <c r="O739" s="10"/>
      <c r="P739" s="10"/>
      <c r="Q739" s="10"/>
    </row>
    <row r="740" spans="2:17">
      <c r="B740" s="10"/>
      <c r="C740" s="10"/>
      <c r="D740" s="10"/>
      <c r="E740" s="10"/>
      <c r="F740" s="10"/>
      <c r="G740" s="10"/>
      <c r="H740" s="12"/>
      <c r="I740" s="10"/>
      <c r="J740" s="10"/>
      <c r="K740" s="10"/>
      <c r="L740" s="10"/>
      <c r="M740" s="10"/>
      <c r="N740" s="10"/>
      <c r="O740" s="10"/>
      <c r="P740" s="10"/>
      <c r="Q740" s="10"/>
    </row>
    <row r="741" spans="2:17">
      <c r="B741" s="10"/>
      <c r="C741" s="10"/>
      <c r="D741" s="10"/>
      <c r="E741" s="10"/>
      <c r="F741" s="10"/>
      <c r="G741" s="10"/>
      <c r="H741" s="12"/>
      <c r="I741" s="10"/>
      <c r="J741" s="10"/>
      <c r="K741" s="10"/>
      <c r="L741" s="10"/>
      <c r="M741" s="10"/>
      <c r="N741" s="10"/>
      <c r="O741" s="10"/>
      <c r="P741" s="10"/>
      <c r="Q741" s="10"/>
    </row>
    <row r="742" spans="2:17">
      <c r="B742" s="10"/>
      <c r="C742" s="10"/>
      <c r="D742" s="10"/>
      <c r="E742" s="10"/>
      <c r="F742" s="10"/>
      <c r="G742" s="10"/>
      <c r="H742" s="12"/>
      <c r="I742" s="10"/>
      <c r="J742" s="10"/>
      <c r="K742" s="10"/>
      <c r="L742" s="10"/>
      <c r="M742" s="10"/>
      <c r="N742" s="10"/>
      <c r="O742" s="10"/>
      <c r="P742" s="10"/>
      <c r="Q742" s="10"/>
    </row>
    <row r="743" spans="2:17">
      <c r="B743" s="10"/>
      <c r="C743" s="10"/>
      <c r="D743" s="10"/>
      <c r="E743" s="10"/>
      <c r="F743" s="10"/>
      <c r="G743" s="10"/>
      <c r="H743" s="12"/>
      <c r="I743" s="10"/>
      <c r="J743" s="10"/>
      <c r="K743" s="10"/>
      <c r="L743" s="10"/>
      <c r="M743" s="10"/>
      <c r="N743" s="10"/>
      <c r="O743" s="10"/>
      <c r="P743" s="10"/>
      <c r="Q743" s="10"/>
    </row>
    <row r="744" spans="2:17">
      <c r="B744" s="10"/>
      <c r="C744" s="10"/>
      <c r="D744" s="10"/>
      <c r="E744" s="10"/>
      <c r="F744" s="10"/>
      <c r="G744" s="10"/>
      <c r="H744" s="12"/>
      <c r="I744" s="10"/>
      <c r="J744" s="10"/>
      <c r="K744" s="10"/>
      <c r="L744" s="10"/>
      <c r="M744" s="10"/>
      <c r="N744" s="10"/>
      <c r="O744" s="10"/>
      <c r="P744" s="10"/>
      <c r="Q744" s="10"/>
    </row>
    <row r="745" spans="2:17">
      <c r="B745" s="10"/>
      <c r="C745" s="10"/>
      <c r="D745" s="10"/>
      <c r="E745" s="10"/>
      <c r="F745" s="10"/>
      <c r="G745" s="10"/>
      <c r="H745" s="12"/>
      <c r="I745" s="10"/>
      <c r="J745" s="10"/>
      <c r="K745" s="10"/>
      <c r="L745" s="10"/>
      <c r="M745" s="10"/>
      <c r="N745" s="10"/>
      <c r="O745" s="10"/>
      <c r="P745" s="10"/>
      <c r="Q745" s="10"/>
    </row>
    <row r="746" spans="2:17">
      <c r="B746" s="10"/>
      <c r="C746" s="10"/>
      <c r="D746" s="10"/>
      <c r="E746" s="10"/>
      <c r="F746" s="10"/>
      <c r="G746" s="10"/>
      <c r="H746" s="12"/>
      <c r="I746" s="10"/>
      <c r="J746" s="10"/>
      <c r="K746" s="10"/>
      <c r="L746" s="10"/>
      <c r="M746" s="10"/>
      <c r="N746" s="10"/>
      <c r="O746" s="10"/>
      <c r="P746" s="10"/>
      <c r="Q746" s="10"/>
    </row>
    <row r="747" spans="2:17">
      <c r="B747" s="10"/>
      <c r="C747" s="10"/>
      <c r="D747" s="10"/>
      <c r="E747" s="10"/>
      <c r="F747" s="10"/>
      <c r="G747" s="10"/>
      <c r="H747" s="12"/>
      <c r="I747" s="10"/>
      <c r="J747" s="10"/>
      <c r="K747" s="10"/>
      <c r="L747" s="10"/>
      <c r="M747" s="10"/>
      <c r="N747" s="10"/>
      <c r="O747" s="10"/>
      <c r="P747" s="10"/>
      <c r="Q747" s="10"/>
    </row>
    <row r="748" spans="2:17">
      <c r="B748" s="10"/>
      <c r="C748" s="10"/>
      <c r="D748" s="10"/>
      <c r="E748" s="10"/>
      <c r="F748" s="10"/>
      <c r="G748" s="10"/>
      <c r="H748" s="12"/>
      <c r="I748" s="10"/>
      <c r="J748" s="10"/>
      <c r="K748" s="10"/>
      <c r="L748" s="10"/>
      <c r="M748" s="10"/>
      <c r="N748" s="10"/>
      <c r="O748" s="10"/>
      <c r="P748" s="10"/>
      <c r="Q748" s="10"/>
    </row>
    <row r="749" spans="2:17">
      <c r="B749" s="10"/>
      <c r="C749" s="10"/>
      <c r="D749" s="10"/>
      <c r="E749" s="10"/>
      <c r="F749" s="10"/>
      <c r="G749" s="10"/>
      <c r="H749" s="12"/>
      <c r="I749" s="10"/>
      <c r="J749" s="10"/>
      <c r="K749" s="10"/>
      <c r="L749" s="10"/>
      <c r="M749" s="10"/>
      <c r="N749" s="10"/>
      <c r="O749" s="10"/>
      <c r="P749" s="10"/>
      <c r="Q749" s="10"/>
    </row>
    <row r="750" spans="2:17">
      <c r="B750" s="10"/>
      <c r="C750" s="10"/>
      <c r="D750" s="10"/>
      <c r="E750" s="10"/>
      <c r="F750" s="10"/>
      <c r="G750" s="10"/>
      <c r="H750" s="12"/>
      <c r="I750" s="10"/>
      <c r="J750" s="10"/>
      <c r="K750" s="10"/>
      <c r="L750" s="10"/>
      <c r="M750" s="10"/>
      <c r="N750" s="10"/>
      <c r="O750" s="10"/>
      <c r="P750" s="10"/>
      <c r="Q750" s="10"/>
    </row>
    <row r="751" spans="2:17">
      <c r="B751" s="10"/>
      <c r="C751" s="10"/>
      <c r="D751" s="10"/>
      <c r="E751" s="10"/>
      <c r="F751" s="10"/>
      <c r="G751" s="10"/>
      <c r="H751" s="12"/>
      <c r="I751" s="10"/>
      <c r="J751" s="10"/>
      <c r="K751" s="10"/>
      <c r="L751" s="10"/>
      <c r="M751" s="10"/>
      <c r="N751" s="10"/>
      <c r="O751" s="10"/>
      <c r="P751" s="10"/>
      <c r="Q751" s="10"/>
    </row>
    <row r="752" spans="2:17">
      <c r="B752" s="10"/>
      <c r="C752" s="10"/>
      <c r="D752" s="10"/>
      <c r="E752" s="10"/>
      <c r="F752" s="10"/>
      <c r="G752" s="10"/>
      <c r="H752" s="12"/>
      <c r="I752" s="10"/>
      <c r="J752" s="10"/>
      <c r="K752" s="10"/>
      <c r="L752" s="10"/>
      <c r="M752" s="10"/>
      <c r="N752" s="10"/>
      <c r="O752" s="10"/>
      <c r="P752" s="10"/>
      <c r="Q752" s="10"/>
    </row>
    <row r="753" spans="2:17">
      <c r="B753" s="10"/>
      <c r="C753" s="10"/>
      <c r="D753" s="10"/>
      <c r="E753" s="10"/>
      <c r="F753" s="10"/>
      <c r="G753" s="10"/>
      <c r="H753" s="12"/>
      <c r="I753" s="10"/>
      <c r="J753" s="10"/>
      <c r="K753" s="10"/>
      <c r="L753" s="10"/>
      <c r="M753" s="10"/>
      <c r="N753" s="10"/>
      <c r="O753" s="10"/>
      <c r="P753" s="10"/>
      <c r="Q753" s="10"/>
    </row>
    <row r="754" spans="2:17">
      <c r="B754" s="10"/>
      <c r="C754" s="10"/>
      <c r="D754" s="10"/>
      <c r="E754" s="10"/>
      <c r="F754" s="10"/>
      <c r="G754" s="10"/>
      <c r="H754" s="12"/>
      <c r="I754" s="10"/>
      <c r="J754" s="10"/>
      <c r="K754" s="10"/>
      <c r="L754" s="10"/>
      <c r="M754" s="10"/>
      <c r="N754" s="10"/>
      <c r="O754" s="10"/>
      <c r="P754" s="10"/>
      <c r="Q754" s="10"/>
    </row>
    <row r="755" spans="2:17">
      <c r="B755" s="10"/>
      <c r="C755" s="10"/>
      <c r="D755" s="10"/>
      <c r="E755" s="10"/>
      <c r="F755" s="10"/>
      <c r="G755" s="10"/>
      <c r="H755" s="12"/>
      <c r="I755" s="10"/>
      <c r="J755" s="10"/>
      <c r="K755" s="10"/>
      <c r="L755" s="10"/>
      <c r="M755" s="10"/>
      <c r="N755" s="10"/>
      <c r="O755" s="10"/>
      <c r="P755" s="10"/>
      <c r="Q755" s="10"/>
    </row>
    <row r="756" spans="2:17">
      <c r="B756" s="10"/>
      <c r="C756" s="10"/>
      <c r="D756" s="10"/>
      <c r="E756" s="10"/>
      <c r="F756" s="10"/>
      <c r="G756" s="10"/>
      <c r="H756" s="12"/>
      <c r="I756" s="10"/>
      <c r="J756" s="10"/>
      <c r="K756" s="10"/>
      <c r="L756" s="10"/>
      <c r="M756" s="10"/>
      <c r="N756" s="10"/>
      <c r="O756" s="10"/>
      <c r="P756" s="10"/>
      <c r="Q756" s="10"/>
    </row>
    <row r="757" spans="2:17">
      <c r="B757" s="10"/>
      <c r="C757" s="10"/>
      <c r="D757" s="10"/>
      <c r="E757" s="10"/>
      <c r="F757" s="10"/>
      <c r="G757" s="10"/>
      <c r="H757" s="12"/>
      <c r="I757" s="10"/>
      <c r="J757" s="10"/>
      <c r="K757" s="10"/>
      <c r="L757" s="10"/>
      <c r="M757" s="10"/>
      <c r="N757" s="10"/>
      <c r="O757" s="10"/>
      <c r="P757" s="10"/>
      <c r="Q757" s="10"/>
    </row>
    <row r="758" spans="2:17">
      <c r="B758" s="10"/>
      <c r="C758" s="10"/>
      <c r="D758" s="10"/>
      <c r="E758" s="10"/>
      <c r="F758" s="10"/>
      <c r="G758" s="10"/>
      <c r="H758" s="12"/>
      <c r="I758" s="10"/>
      <c r="J758" s="10"/>
      <c r="K758" s="10"/>
      <c r="L758" s="10"/>
      <c r="M758" s="10"/>
      <c r="N758" s="10"/>
      <c r="O758" s="10"/>
      <c r="P758" s="10"/>
      <c r="Q758" s="10"/>
    </row>
    <row r="759" spans="2:17">
      <c r="B759" s="10"/>
      <c r="C759" s="10"/>
      <c r="D759" s="10"/>
      <c r="E759" s="10"/>
      <c r="F759" s="10"/>
      <c r="G759" s="10"/>
      <c r="H759" s="12"/>
      <c r="I759" s="10"/>
      <c r="J759" s="10"/>
      <c r="K759" s="10"/>
      <c r="L759" s="10"/>
      <c r="M759" s="10"/>
      <c r="N759" s="10"/>
      <c r="O759" s="10"/>
      <c r="P759" s="10"/>
      <c r="Q759" s="10"/>
    </row>
    <row r="760" spans="2:17">
      <c r="B760" s="10"/>
      <c r="C760" s="10"/>
      <c r="D760" s="10"/>
      <c r="E760" s="10"/>
      <c r="F760" s="10"/>
      <c r="G760" s="10"/>
      <c r="H760" s="12"/>
      <c r="I760" s="10"/>
      <c r="J760" s="10"/>
      <c r="K760" s="10"/>
      <c r="L760" s="10"/>
      <c r="M760" s="10"/>
      <c r="N760" s="10"/>
      <c r="O760" s="10"/>
      <c r="P760" s="10"/>
      <c r="Q760" s="10"/>
    </row>
    <row r="761" spans="2:17">
      <c r="B761" s="10"/>
      <c r="C761" s="10"/>
      <c r="D761" s="10"/>
      <c r="E761" s="10"/>
      <c r="F761" s="10"/>
      <c r="G761" s="10"/>
      <c r="H761" s="12"/>
      <c r="I761" s="10"/>
      <c r="J761" s="10"/>
      <c r="K761" s="10"/>
      <c r="L761" s="10"/>
      <c r="M761" s="10"/>
      <c r="N761" s="10"/>
      <c r="O761" s="10"/>
      <c r="P761" s="10"/>
      <c r="Q761" s="10"/>
    </row>
    <row r="762" spans="2:17">
      <c r="B762" s="10"/>
      <c r="C762" s="10"/>
      <c r="D762" s="10"/>
      <c r="E762" s="10"/>
      <c r="F762" s="10"/>
      <c r="G762" s="10"/>
      <c r="H762" s="12"/>
      <c r="I762" s="10"/>
      <c r="J762" s="10"/>
      <c r="K762" s="10"/>
      <c r="L762" s="10"/>
      <c r="M762" s="10"/>
      <c r="N762" s="10"/>
      <c r="O762" s="10"/>
      <c r="P762" s="10"/>
      <c r="Q762" s="10"/>
    </row>
    <row r="763" spans="2:17">
      <c r="B763" s="10"/>
      <c r="C763" s="10"/>
      <c r="D763" s="10"/>
      <c r="E763" s="10"/>
      <c r="F763" s="10"/>
      <c r="G763" s="10"/>
      <c r="H763" s="12"/>
      <c r="I763" s="10"/>
      <c r="J763" s="10"/>
      <c r="K763" s="10"/>
      <c r="L763" s="10"/>
      <c r="M763" s="10"/>
      <c r="N763" s="10"/>
      <c r="O763" s="10"/>
      <c r="P763" s="10"/>
      <c r="Q763" s="10"/>
    </row>
    <row r="764" spans="2:17">
      <c r="B764" s="10"/>
      <c r="C764" s="10"/>
      <c r="D764" s="10"/>
      <c r="E764" s="10"/>
      <c r="F764" s="10"/>
      <c r="G764" s="10"/>
      <c r="H764" s="12"/>
      <c r="I764" s="10"/>
      <c r="J764" s="10"/>
      <c r="K764" s="10"/>
      <c r="L764" s="10"/>
      <c r="M764" s="10"/>
      <c r="N764" s="10"/>
      <c r="O764" s="10"/>
      <c r="P764" s="10"/>
      <c r="Q764" s="10"/>
    </row>
    <row r="765" spans="2:17">
      <c r="B765" s="10"/>
      <c r="C765" s="10"/>
      <c r="D765" s="10"/>
      <c r="E765" s="10"/>
      <c r="F765" s="10"/>
      <c r="G765" s="10"/>
      <c r="H765" s="12"/>
      <c r="I765" s="10"/>
      <c r="J765" s="10"/>
      <c r="K765" s="10"/>
      <c r="L765" s="10"/>
      <c r="M765" s="10"/>
      <c r="N765" s="10"/>
      <c r="O765" s="10"/>
      <c r="P765" s="10"/>
      <c r="Q765" s="10"/>
    </row>
    <row r="766" spans="2:17">
      <c r="B766" s="10"/>
      <c r="C766" s="10"/>
      <c r="D766" s="10"/>
      <c r="E766" s="10"/>
      <c r="F766" s="10"/>
      <c r="G766" s="10"/>
      <c r="H766" s="12"/>
      <c r="I766" s="10"/>
      <c r="J766" s="10"/>
      <c r="K766" s="10"/>
      <c r="L766" s="10"/>
      <c r="M766" s="10"/>
      <c r="N766" s="10"/>
      <c r="O766" s="10"/>
      <c r="P766" s="10"/>
      <c r="Q766" s="10"/>
    </row>
    <row r="767" spans="2:17">
      <c r="B767" s="10"/>
      <c r="C767" s="10"/>
      <c r="D767" s="10"/>
      <c r="E767" s="10"/>
      <c r="F767" s="10"/>
      <c r="G767" s="10"/>
      <c r="H767" s="12"/>
      <c r="I767" s="10"/>
      <c r="J767" s="10"/>
      <c r="K767" s="10"/>
      <c r="L767" s="10"/>
      <c r="M767" s="10"/>
      <c r="N767" s="10"/>
      <c r="O767" s="10"/>
      <c r="P767" s="10"/>
      <c r="Q767" s="10"/>
    </row>
    <row r="768" spans="2:17">
      <c r="B768" s="10"/>
      <c r="C768" s="10"/>
      <c r="D768" s="10"/>
      <c r="E768" s="10"/>
      <c r="F768" s="10"/>
      <c r="G768" s="10"/>
      <c r="H768" s="12"/>
      <c r="I768" s="10"/>
      <c r="J768" s="10"/>
      <c r="K768" s="10"/>
      <c r="L768" s="10"/>
      <c r="M768" s="10"/>
      <c r="N768" s="10"/>
      <c r="O768" s="10"/>
      <c r="P768" s="10"/>
      <c r="Q768" s="10"/>
    </row>
    <row r="769" spans="2:17">
      <c r="B769" s="10"/>
      <c r="C769" s="10"/>
      <c r="D769" s="10"/>
      <c r="E769" s="10"/>
      <c r="F769" s="10"/>
      <c r="G769" s="10"/>
      <c r="H769" s="12"/>
      <c r="I769" s="10"/>
      <c r="J769" s="10"/>
      <c r="K769" s="10"/>
      <c r="L769" s="10"/>
      <c r="M769" s="10"/>
      <c r="N769" s="10"/>
      <c r="O769" s="10"/>
      <c r="P769" s="10"/>
      <c r="Q769" s="10"/>
    </row>
    <row r="770" spans="2:17">
      <c r="B770" s="10"/>
      <c r="C770" s="10"/>
      <c r="D770" s="10"/>
      <c r="E770" s="10"/>
      <c r="F770" s="10"/>
      <c r="G770" s="10"/>
      <c r="H770" s="12"/>
      <c r="I770" s="10"/>
      <c r="J770" s="10"/>
      <c r="K770" s="10"/>
      <c r="L770" s="10"/>
      <c r="M770" s="10"/>
      <c r="N770" s="10"/>
      <c r="O770" s="10"/>
      <c r="P770" s="10"/>
      <c r="Q770" s="10"/>
    </row>
    <row r="771" spans="2:17">
      <c r="B771" s="10"/>
      <c r="C771" s="10"/>
      <c r="D771" s="10"/>
      <c r="E771" s="10"/>
      <c r="F771" s="10"/>
      <c r="G771" s="10"/>
      <c r="H771" s="12"/>
      <c r="I771" s="10"/>
      <c r="J771" s="10"/>
      <c r="K771" s="10"/>
      <c r="L771" s="10"/>
      <c r="M771" s="10"/>
      <c r="N771" s="10"/>
      <c r="O771" s="10"/>
      <c r="P771" s="10"/>
      <c r="Q771" s="10"/>
    </row>
    <row r="772" spans="2:17">
      <c r="B772" s="10"/>
      <c r="C772" s="10"/>
      <c r="D772" s="10"/>
      <c r="E772" s="10"/>
      <c r="F772" s="10"/>
      <c r="G772" s="10"/>
      <c r="H772" s="12"/>
      <c r="I772" s="10"/>
      <c r="J772" s="10"/>
      <c r="K772" s="10"/>
      <c r="L772" s="10"/>
      <c r="M772" s="10"/>
      <c r="N772" s="10"/>
      <c r="O772" s="10"/>
      <c r="P772" s="10"/>
      <c r="Q772" s="10"/>
    </row>
    <row r="773" spans="2:17">
      <c r="B773" s="10"/>
      <c r="C773" s="10"/>
      <c r="D773" s="10"/>
      <c r="E773" s="10"/>
      <c r="F773" s="10"/>
      <c r="G773" s="10"/>
      <c r="H773" s="12"/>
      <c r="I773" s="10"/>
      <c r="J773" s="10"/>
      <c r="K773" s="10"/>
      <c r="L773" s="10"/>
      <c r="M773" s="10"/>
      <c r="N773" s="10"/>
      <c r="O773" s="10"/>
      <c r="P773" s="10"/>
      <c r="Q773" s="10"/>
    </row>
    <row r="774" spans="2:17">
      <c r="B774" s="10"/>
      <c r="C774" s="10"/>
      <c r="D774" s="10"/>
      <c r="E774" s="10"/>
      <c r="F774" s="10"/>
      <c r="G774" s="10"/>
      <c r="H774" s="12"/>
      <c r="I774" s="10"/>
      <c r="J774" s="10"/>
      <c r="K774" s="10"/>
      <c r="L774" s="10"/>
      <c r="M774" s="10"/>
      <c r="N774" s="10"/>
      <c r="O774" s="10"/>
      <c r="P774" s="10"/>
      <c r="Q774" s="10"/>
    </row>
    <row r="775" spans="2:17">
      <c r="B775" s="10"/>
      <c r="C775" s="10"/>
      <c r="D775" s="10"/>
      <c r="E775" s="10"/>
      <c r="F775" s="10"/>
      <c r="G775" s="10"/>
      <c r="H775" s="12"/>
      <c r="I775" s="10"/>
      <c r="J775" s="10"/>
      <c r="K775" s="10"/>
      <c r="L775" s="10"/>
      <c r="M775" s="10"/>
      <c r="N775" s="10"/>
      <c r="O775" s="10"/>
      <c r="P775" s="10"/>
      <c r="Q775" s="10"/>
    </row>
    <row r="776" spans="2:17">
      <c r="B776" s="10"/>
      <c r="C776" s="10"/>
      <c r="D776" s="10"/>
      <c r="E776" s="10"/>
      <c r="F776" s="10"/>
      <c r="G776" s="10"/>
      <c r="H776" s="12"/>
      <c r="I776" s="10"/>
      <c r="J776" s="10"/>
      <c r="K776" s="10"/>
      <c r="L776" s="10"/>
      <c r="M776" s="10"/>
      <c r="N776" s="10"/>
      <c r="O776" s="10"/>
      <c r="P776" s="10"/>
      <c r="Q776" s="10"/>
    </row>
    <row r="777" spans="2:17">
      <c r="B777" s="10"/>
      <c r="C777" s="10"/>
      <c r="D777" s="10"/>
      <c r="E777" s="10"/>
      <c r="F777" s="10"/>
      <c r="G777" s="10"/>
      <c r="H777" s="12"/>
      <c r="I777" s="10"/>
      <c r="J777" s="10"/>
      <c r="K777" s="10"/>
      <c r="L777" s="10"/>
      <c r="M777" s="10"/>
      <c r="N777" s="10"/>
      <c r="O777" s="10"/>
      <c r="P777" s="10"/>
      <c r="Q777" s="10"/>
    </row>
    <row r="778" spans="2:17">
      <c r="B778" s="10"/>
      <c r="C778" s="10"/>
      <c r="D778" s="10"/>
      <c r="E778" s="10"/>
      <c r="F778" s="10"/>
      <c r="G778" s="10"/>
      <c r="H778" s="12"/>
      <c r="I778" s="10"/>
      <c r="J778" s="10"/>
      <c r="K778" s="10"/>
      <c r="L778" s="10"/>
      <c r="M778" s="10"/>
      <c r="N778" s="10"/>
      <c r="O778" s="10"/>
      <c r="P778" s="10"/>
      <c r="Q778" s="10"/>
    </row>
    <row r="779" spans="2:17">
      <c r="B779" s="10"/>
      <c r="C779" s="10"/>
      <c r="D779" s="10"/>
      <c r="E779" s="10"/>
      <c r="F779" s="10"/>
      <c r="G779" s="10"/>
      <c r="H779" s="12"/>
      <c r="I779" s="10"/>
      <c r="J779" s="10"/>
      <c r="K779" s="10"/>
      <c r="L779" s="10"/>
      <c r="M779" s="10"/>
      <c r="N779" s="10"/>
      <c r="O779" s="10"/>
      <c r="P779" s="10"/>
      <c r="Q779" s="10"/>
    </row>
    <row r="780" spans="2:17">
      <c r="B780" s="10"/>
      <c r="C780" s="10"/>
      <c r="D780" s="10"/>
      <c r="E780" s="10"/>
      <c r="F780" s="10"/>
      <c r="G780" s="10"/>
      <c r="H780" s="12"/>
      <c r="I780" s="10"/>
      <c r="J780" s="10"/>
      <c r="K780" s="10"/>
      <c r="L780" s="10"/>
      <c r="M780" s="10"/>
      <c r="N780" s="10"/>
      <c r="O780" s="10"/>
      <c r="P780" s="10"/>
      <c r="Q780" s="10"/>
    </row>
    <row r="781" spans="2:17">
      <c r="B781" s="10"/>
      <c r="C781" s="10"/>
      <c r="D781" s="10"/>
      <c r="E781" s="10"/>
      <c r="F781" s="10"/>
      <c r="G781" s="10"/>
      <c r="H781" s="12"/>
      <c r="I781" s="10"/>
      <c r="J781" s="10"/>
      <c r="K781" s="10"/>
      <c r="L781" s="10"/>
      <c r="M781" s="10"/>
      <c r="N781" s="10"/>
      <c r="O781" s="10"/>
      <c r="P781" s="10"/>
      <c r="Q781" s="10"/>
    </row>
    <row r="782" spans="2:17">
      <c r="B782" s="10"/>
      <c r="C782" s="10"/>
      <c r="D782" s="10"/>
      <c r="E782" s="10"/>
      <c r="F782" s="10"/>
      <c r="G782" s="10"/>
      <c r="H782" s="12"/>
      <c r="I782" s="10"/>
      <c r="J782" s="10"/>
      <c r="K782" s="10"/>
      <c r="L782" s="10"/>
      <c r="M782" s="10"/>
      <c r="N782" s="10"/>
      <c r="O782" s="10"/>
      <c r="P782" s="10"/>
      <c r="Q782" s="10"/>
    </row>
    <row r="783" spans="2:17">
      <c r="B783" s="10"/>
      <c r="C783" s="10"/>
      <c r="D783" s="10"/>
      <c r="E783" s="10"/>
      <c r="F783" s="10"/>
      <c r="G783" s="10"/>
      <c r="H783" s="12"/>
      <c r="I783" s="10"/>
      <c r="J783" s="10"/>
      <c r="K783" s="10"/>
      <c r="L783" s="10"/>
      <c r="M783" s="10"/>
      <c r="N783" s="10"/>
      <c r="O783" s="10"/>
      <c r="P783" s="10"/>
      <c r="Q783" s="10"/>
    </row>
    <row r="784" spans="2:17">
      <c r="B784" s="10"/>
      <c r="C784" s="10"/>
      <c r="D784" s="10"/>
      <c r="E784" s="10"/>
      <c r="F784" s="10"/>
      <c r="G784" s="10"/>
      <c r="H784" s="12"/>
      <c r="I784" s="10"/>
      <c r="J784" s="10"/>
      <c r="K784" s="10"/>
      <c r="L784" s="10"/>
      <c r="M784" s="10"/>
      <c r="N784" s="10"/>
      <c r="O784" s="10"/>
      <c r="P784" s="10"/>
      <c r="Q784" s="10"/>
    </row>
    <row r="785" spans="2:17">
      <c r="B785" s="10"/>
      <c r="C785" s="10"/>
      <c r="D785" s="10"/>
      <c r="E785" s="10"/>
      <c r="F785" s="10"/>
      <c r="G785" s="10"/>
      <c r="H785" s="12"/>
      <c r="I785" s="10"/>
      <c r="J785" s="10"/>
      <c r="K785" s="10"/>
      <c r="L785" s="10"/>
      <c r="M785" s="10"/>
      <c r="N785" s="10"/>
      <c r="O785" s="10"/>
      <c r="P785" s="10"/>
      <c r="Q785" s="10"/>
    </row>
    <row r="786" spans="2:17">
      <c r="B786" s="10"/>
      <c r="C786" s="10"/>
      <c r="D786" s="10"/>
      <c r="E786" s="10"/>
      <c r="F786" s="10"/>
      <c r="G786" s="10"/>
      <c r="H786" s="12"/>
      <c r="I786" s="10"/>
      <c r="J786" s="10"/>
      <c r="K786" s="10"/>
      <c r="L786" s="10"/>
      <c r="M786" s="10"/>
      <c r="N786" s="10"/>
      <c r="O786" s="10"/>
      <c r="P786" s="10"/>
      <c r="Q786" s="10"/>
    </row>
    <row r="787" spans="2:17">
      <c r="B787" s="10"/>
      <c r="C787" s="10"/>
      <c r="D787" s="10"/>
      <c r="E787" s="10"/>
      <c r="F787" s="10"/>
      <c r="G787" s="10"/>
      <c r="H787" s="12"/>
      <c r="I787" s="10"/>
      <c r="J787" s="10"/>
      <c r="K787" s="10"/>
      <c r="L787" s="10"/>
      <c r="M787" s="10"/>
      <c r="N787" s="10"/>
      <c r="O787" s="10"/>
      <c r="P787" s="10"/>
      <c r="Q787" s="10"/>
    </row>
    <row r="788" spans="2:17">
      <c r="B788" s="10"/>
      <c r="C788" s="10"/>
      <c r="D788" s="10"/>
      <c r="E788" s="10"/>
      <c r="F788" s="10"/>
      <c r="G788" s="10"/>
      <c r="H788" s="12"/>
      <c r="I788" s="10"/>
      <c r="J788" s="10"/>
      <c r="K788" s="10"/>
      <c r="L788" s="10"/>
      <c r="M788" s="10"/>
      <c r="N788" s="10"/>
      <c r="O788" s="10"/>
      <c r="P788" s="10"/>
      <c r="Q788" s="10"/>
    </row>
    <row r="789" spans="2:17">
      <c r="B789" s="10"/>
      <c r="C789" s="10"/>
      <c r="D789" s="10"/>
      <c r="E789" s="10"/>
      <c r="F789" s="10"/>
      <c r="G789" s="10"/>
      <c r="H789" s="12"/>
      <c r="I789" s="10"/>
      <c r="J789" s="10"/>
      <c r="K789" s="10"/>
      <c r="L789" s="10"/>
      <c r="M789" s="10"/>
      <c r="N789" s="10"/>
      <c r="O789" s="10"/>
      <c r="P789" s="10"/>
      <c r="Q789" s="10"/>
    </row>
    <row r="790" spans="2:17">
      <c r="B790" s="10"/>
      <c r="C790" s="10"/>
      <c r="D790" s="10"/>
      <c r="E790" s="10"/>
      <c r="F790" s="10"/>
      <c r="G790" s="10"/>
      <c r="H790" s="12"/>
      <c r="I790" s="10"/>
      <c r="J790" s="10"/>
      <c r="K790" s="10"/>
      <c r="L790" s="10"/>
      <c r="M790" s="10"/>
      <c r="N790" s="10"/>
      <c r="O790" s="10"/>
      <c r="P790" s="10"/>
      <c r="Q790" s="10"/>
    </row>
    <row r="791" spans="2:17">
      <c r="B791" s="10"/>
      <c r="C791" s="10"/>
      <c r="D791" s="10"/>
      <c r="E791" s="10"/>
      <c r="F791" s="10"/>
      <c r="G791" s="10"/>
      <c r="H791" s="12"/>
      <c r="I791" s="10"/>
      <c r="J791" s="10"/>
      <c r="K791" s="10"/>
      <c r="L791" s="10"/>
      <c r="M791" s="10"/>
      <c r="N791" s="10"/>
      <c r="O791" s="10"/>
      <c r="P791" s="10"/>
      <c r="Q791" s="10"/>
    </row>
    <row r="792" spans="2:17">
      <c r="B792" s="10"/>
      <c r="C792" s="10"/>
      <c r="D792" s="10"/>
      <c r="E792" s="10"/>
      <c r="F792" s="10"/>
      <c r="G792" s="10"/>
      <c r="H792" s="12"/>
      <c r="I792" s="10"/>
      <c r="J792" s="10"/>
      <c r="K792" s="10"/>
      <c r="L792" s="10"/>
      <c r="M792" s="10"/>
      <c r="N792" s="10"/>
      <c r="O792" s="10"/>
      <c r="P792" s="10"/>
      <c r="Q792" s="10"/>
    </row>
    <row r="793" spans="2:17">
      <c r="B793" s="10"/>
      <c r="C793" s="10"/>
      <c r="D793" s="10"/>
      <c r="E793" s="10"/>
      <c r="F793" s="10"/>
      <c r="G793" s="10"/>
      <c r="H793" s="12"/>
      <c r="I793" s="10"/>
      <c r="J793" s="10"/>
      <c r="K793" s="10"/>
      <c r="L793" s="10"/>
      <c r="M793" s="10"/>
      <c r="N793" s="10"/>
      <c r="O793" s="10"/>
      <c r="P793" s="10"/>
      <c r="Q793" s="10"/>
    </row>
    <row r="794" spans="2:17">
      <c r="B794" s="10"/>
      <c r="C794" s="10"/>
      <c r="D794" s="10"/>
      <c r="E794" s="10"/>
      <c r="F794" s="10"/>
      <c r="G794" s="10"/>
      <c r="H794" s="12"/>
      <c r="I794" s="10"/>
      <c r="J794" s="10"/>
      <c r="K794" s="10"/>
      <c r="L794" s="10"/>
      <c r="M794" s="10"/>
      <c r="N794" s="10"/>
      <c r="O794" s="10"/>
      <c r="P794" s="10"/>
      <c r="Q794" s="10"/>
    </row>
    <row r="795" spans="2:17">
      <c r="B795" s="10"/>
      <c r="C795" s="10"/>
      <c r="D795" s="10"/>
      <c r="E795" s="10"/>
      <c r="F795" s="10"/>
      <c r="G795" s="10"/>
      <c r="H795" s="12"/>
      <c r="I795" s="10"/>
      <c r="J795" s="10"/>
      <c r="K795" s="10"/>
      <c r="L795" s="10"/>
      <c r="M795" s="10"/>
      <c r="N795" s="10"/>
      <c r="O795" s="10"/>
      <c r="P795" s="10"/>
      <c r="Q795" s="10"/>
    </row>
    <row r="796" spans="2:17">
      <c r="B796" s="10"/>
      <c r="C796" s="10"/>
      <c r="D796" s="10"/>
      <c r="E796" s="10"/>
      <c r="F796" s="10"/>
      <c r="G796" s="10"/>
      <c r="H796" s="12"/>
      <c r="I796" s="10"/>
      <c r="J796" s="10"/>
      <c r="K796" s="10"/>
      <c r="L796" s="10"/>
      <c r="M796" s="10"/>
      <c r="N796" s="10"/>
      <c r="O796" s="10"/>
      <c r="P796" s="10"/>
      <c r="Q796" s="10"/>
    </row>
    <row r="797" spans="2:17">
      <c r="B797" s="10"/>
      <c r="C797" s="10"/>
      <c r="D797" s="10"/>
      <c r="E797" s="10"/>
      <c r="F797" s="10"/>
      <c r="G797" s="10"/>
      <c r="H797" s="12"/>
      <c r="I797" s="10"/>
      <c r="J797" s="10"/>
      <c r="K797" s="10"/>
      <c r="L797" s="10"/>
      <c r="M797" s="10"/>
      <c r="N797" s="10"/>
      <c r="O797" s="10"/>
      <c r="P797" s="10"/>
      <c r="Q797" s="10"/>
    </row>
    <row r="798" spans="2:17">
      <c r="B798" s="10"/>
      <c r="C798" s="10"/>
      <c r="D798" s="10"/>
      <c r="E798" s="10"/>
      <c r="F798" s="10"/>
      <c r="G798" s="10"/>
      <c r="H798" s="12"/>
      <c r="I798" s="10"/>
      <c r="J798" s="10"/>
      <c r="K798" s="10"/>
      <c r="L798" s="10"/>
      <c r="M798" s="10"/>
      <c r="N798" s="10"/>
      <c r="O798" s="10"/>
      <c r="P798" s="10"/>
      <c r="Q798" s="10"/>
    </row>
    <row r="799" spans="2:17">
      <c r="B799" s="10"/>
      <c r="C799" s="10"/>
      <c r="D799" s="10"/>
      <c r="E799" s="10"/>
      <c r="F799" s="10"/>
      <c r="G799" s="10"/>
      <c r="H799" s="12"/>
      <c r="I799" s="10"/>
      <c r="J799" s="10"/>
      <c r="K799" s="10"/>
      <c r="L799" s="10"/>
      <c r="M799" s="10"/>
      <c r="N799" s="10"/>
      <c r="O799" s="10"/>
      <c r="P799" s="10"/>
      <c r="Q799" s="10"/>
    </row>
    <row r="800" spans="2:17">
      <c r="B800" s="10"/>
      <c r="C800" s="10"/>
      <c r="D800" s="10"/>
      <c r="E800" s="10"/>
      <c r="F800" s="10"/>
      <c r="G800" s="10"/>
      <c r="H800" s="12"/>
      <c r="I800" s="10"/>
      <c r="J800" s="10"/>
      <c r="K800" s="10"/>
      <c r="L800" s="10"/>
      <c r="M800" s="10"/>
      <c r="N800" s="10"/>
      <c r="O800" s="10"/>
      <c r="P800" s="10"/>
      <c r="Q800" s="10"/>
    </row>
    <row r="801" spans="2:17">
      <c r="B801" s="10"/>
      <c r="C801" s="10"/>
      <c r="D801" s="10"/>
      <c r="E801" s="10"/>
      <c r="F801" s="10"/>
      <c r="G801" s="10"/>
      <c r="H801" s="12"/>
      <c r="I801" s="10"/>
      <c r="J801" s="10"/>
      <c r="K801" s="10"/>
      <c r="L801" s="10"/>
      <c r="M801" s="10"/>
      <c r="N801" s="10"/>
      <c r="O801" s="10"/>
      <c r="P801" s="10"/>
      <c r="Q801" s="10"/>
    </row>
    <row r="802" spans="2:17">
      <c r="B802" s="10"/>
      <c r="C802" s="10"/>
      <c r="D802" s="10"/>
      <c r="E802" s="10"/>
      <c r="F802" s="10"/>
      <c r="G802" s="10"/>
      <c r="H802" s="12"/>
      <c r="I802" s="10"/>
      <c r="J802" s="10"/>
      <c r="K802" s="10"/>
      <c r="L802" s="10"/>
      <c r="M802" s="10"/>
      <c r="N802" s="10"/>
      <c r="O802" s="10"/>
      <c r="P802" s="10"/>
      <c r="Q802" s="10"/>
    </row>
    <row r="803" spans="2:17">
      <c r="B803" s="10"/>
      <c r="C803" s="10"/>
      <c r="D803" s="10"/>
      <c r="E803" s="10"/>
      <c r="F803" s="10"/>
      <c r="G803" s="10"/>
      <c r="H803" s="12"/>
      <c r="I803" s="10"/>
      <c r="J803" s="10"/>
      <c r="K803" s="10"/>
      <c r="L803" s="10"/>
      <c r="M803" s="10"/>
      <c r="N803" s="10"/>
      <c r="O803" s="10"/>
      <c r="P803" s="10"/>
      <c r="Q803" s="10"/>
    </row>
    <row r="804" spans="2:17">
      <c r="B804" s="10"/>
      <c r="C804" s="10"/>
      <c r="D804" s="10"/>
      <c r="E804" s="10"/>
      <c r="F804" s="10"/>
      <c r="G804" s="10"/>
      <c r="H804" s="12"/>
      <c r="I804" s="10"/>
      <c r="J804" s="10"/>
      <c r="K804" s="10"/>
      <c r="L804" s="10"/>
      <c r="M804" s="10"/>
      <c r="N804" s="10"/>
      <c r="O804" s="10"/>
      <c r="P804" s="10"/>
      <c r="Q804" s="10"/>
    </row>
    <row r="805" spans="2:17">
      <c r="B805" s="10"/>
      <c r="C805" s="10"/>
      <c r="D805" s="10"/>
      <c r="E805" s="10"/>
      <c r="F805" s="10"/>
      <c r="G805" s="10"/>
      <c r="H805" s="12"/>
      <c r="I805" s="10"/>
      <c r="J805" s="10"/>
      <c r="K805" s="10"/>
      <c r="L805" s="10"/>
      <c r="M805" s="10"/>
      <c r="N805" s="10"/>
      <c r="O805" s="10"/>
      <c r="P805" s="10"/>
      <c r="Q805" s="10"/>
    </row>
    <row r="806" spans="2:17">
      <c r="B806" s="10"/>
      <c r="C806" s="10"/>
      <c r="D806" s="10"/>
      <c r="E806" s="10"/>
      <c r="F806" s="10"/>
      <c r="G806" s="10"/>
      <c r="H806" s="12"/>
      <c r="I806" s="10"/>
      <c r="J806" s="10"/>
      <c r="K806" s="10"/>
      <c r="L806" s="10"/>
      <c r="M806" s="10"/>
      <c r="N806" s="10"/>
      <c r="O806" s="10"/>
      <c r="P806" s="10"/>
      <c r="Q806" s="10"/>
    </row>
    <row r="807" spans="2:17">
      <c r="B807" s="10"/>
      <c r="C807" s="10"/>
      <c r="D807" s="10"/>
      <c r="E807" s="10"/>
      <c r="F807" s="10"/>
      <c r="G807" s="10"/>
      <c r="H807" s="12"/>
      <c r="I807" s="10"/>
      <c r="J807" s="10"/>
      <c r="K807" s="10"/>
      <c r="L807" s="10"/>
      <c r="M807" s="10"/>
      <c r="N807" s="10"/>
      <c r="O807" s="10"/>
      <c r="P807" s="10"/>
      <c r="Q807" s="10"/>
    </row>
    <row r="808" spans="2:17">
      <c r="B808" s="10"/>
      <c r="C808" s="10"/>
      <c r="D808" s="10"/>
      <c r="E808" s="10"/>
      <c r="F808" s="10"/>
      <c r="G808" s="10"/>
      <c r="H808" s="12"/>
      <c r="I808" s="10"/>
      <c r="J808" s="10"/>
      <c r="K808" s="10"/>
      <c r="L808" s="10"/>
      <c r="M808" s="10"/>
      <c r="N808" s="10"/>
      <c r="O808" s="10"/>
      <c r="P808" s="10"/>
      <c r="Q808" s="10"/>
    </row>
    <row r="809" spans="2:17">
      <c r="B809" s="10"/>
      <c r="C809" s="10"/>
      <c r="D809" s="10"/>
      <c r="E809" s="10"/>
      <c r="F809" s="10"/>
      <c r="G809" s="10"/>
      <c r="H809" s="12"/>
      <c r="I809" s="10"/>
      <c r="J809" s="10"/>
      <c r="K809" s="10"/>
      <c r="L809" s="10"/>
      <c r="M809" s="10"/>
      <c r="N809" s="10"/>
      <c r="O809" s="10"/>
      <c r="P809" s="10"/>
      <c r="Q809" s="10"/>
    </row>
    <row r="810" spans="2:17">
      <c r="B810" s="10"/>
      <c r="C810" s="10"/>
      <c r="D810" s="10"/>
      <c r="E810" s="10"/>
      <c r="F810" s="10"/>
      <c r="G810" s="10"/>
      <c r="H810" s="12"/>
      <c r="I810" s="10"/>
      <c r="J810" s="10"/>
      <c r="K810" s="10"/>
      <c r="L810" s="10"/>
      <c r="M810" s="10"/>
      <c r="N810" s="10"/>
      <c r="O810" s="10"/>
      <c r="P810" s="10"/>
      <c r="Q810" s="10"/>
    </row>
    <row r="811" spans="2:17">
      <c r="B811" s="10"/>
      <c r="C811" s="10"/>
      <c r="D811" s="10"/>
      <c r="E811" s="10"/>
      <c r="F811" s="10"/>
      <c r="G811" s="10"/>
      <c r="H811" s="12"/>
      <c r="I811" s="10"/>
      <c r="J811" s="10"/>
      <c r="K811" s="10"/>
      <c r="L811" s="10"/>
      <c r="M811" s="10"/>
      <c r="N811" s="10"/>
      <c r="O811" s="10"/>
      <c r="P811" s="10"/>
      <c r="Q811" s="10"/>
    </row>
    <row r="812" spans="2:17">
      <c r="B812" s="10"/>
      <c r="C812" s="10"/>
      <c r="D812" s="10"/>
      <c r="E812" s="10"/>
      <c r="F812" s="10"/>
      <c r="G812" s="10"/>
      <c r="H812" s="12"/>
      <c r="I812" s="10"/>
      <c r="J812" s="10"/>
      <c r="K812" s="10"/>
      <c r="L812" s="10"/>
      <c r="M812" s="10"/>
      <c r="N812" s="10"/>
      <c r="O812" s="10"/>
      <c r="P812" s="10"/>
      <c r="Q812" s="10"/>
    </row>
    <row r="813" spans="2:17">
      <c r="B813" s="10"/>
      <c r="C813" s="10"/>
      <c r="D813" s="10"/>
      <c r="E813" s="10"/>
      <c r="F813" s="10"/>
      <c r="G813" s="10"/>
      <c r="H813" s="12"/>
      <c r="I813" s="10"/>
      <c r="J813" s="10"/>
      <c r="K813" s="10"/>
      <c r="L813" s="10"/>
      <c r="M813" s="10"/>
      <c r="N813" s="10"/>
      <c r="O813" s="10"/>
      <c r="P813" s="10"/>
      <c r="Q813" s="10"/>
    </row>
    <row r="814" spans="2:17">
      <c r="B814" s="10"/>
      <c r="C814" s="10"/>
      <c r="D814" s="10"/>
      <c r="E814" s="10"/>
      <c r="F814" s="10"/>
      <c r="G814" s="10"/>
      <c r="H814" s="12"/>
      <c r="I814" s="10"/>
      <c r="J814" s="10"/>
      <c r="K814" s="10"/>
      <c r="L814" s="10"/>
      <c r="M814" s="10"/>
      <c r="N814" s="10"/>
      <c r="O814" s="10"/>
      <c r="P814" s="10"/>
      <c r="Q814" s="10"/>
    </row>
    <row r="815" spans="2:17">
      <c r="B815" s="10"/>
      <c r="C815" s="10"/>
      <c r="D815" s="10"/>
      <c r="E815" s="10"/>
      <c r="F815" s="10"/>
      <c r="G815" s="10"/>
      <c r="H815" s="12"/>
      <c r="I815" s="10"/>
      <c r="J815" s="10"/>
      <c r="K815" s="10"/>
      <c r="L815" s="10"/>
      <c r="M815" s="10"/>
      <c r="N815" s="10"/>
      <c r="O815" s="10"/>
      <c r="P815" s="10"/>
      <c r="Q815" s="10"/>
    </row>
    <row r="816" spans="2:17">
      <c r="B816" s="10"/>
      <c r="C816" s="10"/>
      <c r="D816" s="10"/>
      <c r="E816" s="10"/>
      <c r="F816" s="10"/>
      <c r="G816" s="10"/>
      <c r="H816" s="12"/>
      <c r="I816" s="10"/>
      <c r="J816" s="10"/>
      <c r="K816" s="10"/>
      <c r="L816" s="10"/>
      <c r="M816" s="10"/>
      <c r="N816" s="10"/>
      <c r="O816" s="10"/>
      <c r="P816" s="10"/>
      <c r="Q816" s="10"/>
    </row>
    <row r="817" spans="2:17">
      <c r="B817" s="10"/>
      <c r="C817" s="10"/>
      <c r="D817" s="10"/>
      <c r="E817" s="10"/>
      <c r="F817" s="10"/>
      <c r="G817" s="10"/>
      <c r="H817" s="12"/>
      <c r="I817" s="10"/>
      <c r="J817" s="10"/>
      <c r="K817" s="10"/>
      <c r="L817" s="10"/>
      <c r="M817" s="10"/>
      <c r="N817" s="10"/>
      <c r="O817" s="10"/>
      <c r="P817" s="10"/>
      <c r="Q817" s="10"/>
    </row>
    <row r="818" spans="2:17">
      <c r="B818" s="10"/>
      <c r="C818" s="10"/>
      <c r="D818" s="10"/>
      <c r="E818" s="10"/>
      <c r="F818" s="10"/>
      <c r="G818" s="10"/>
      <c r="H818" s="12"/>
      <c r="I818" s="10"/>
      <c r="J818" s="10"/>
      <c r="K818" s="10"/>
      <c r="L818" s="10"/>
      <c r="M818" s="10"/>
      <c r="N818" s="10"/>
      <c r="O818" s="10"/>
      <c r="P818" s="10"/>
      <c r="Q818" s="10"/>
    </row>
    <row r="819" spans="2:17">
      <c r="B819" s="10"/>
      <c r="C819" s="10"/>
      <c r="D819" s="10"/>
      <c r="E819" s="10"/>
      <c r="F819" s="10"/>
      <c r="G819" s="10"/>
      <c r="H819" s="12"/>
      <c r="I819" s="10"/>
      <c r="J819" s="10"/>
      <c r="K819" s="10"/>
      <c r="L819" s="10"/>
      <c r="M819" s="10"/>
      <c r="N819" s="10"/>
      <c r="O819" s="10"/>
      <c r="P819" s="10"/>
      <c r="Q819" s="10"/>
    </row>
    <row r="820" spans="2:17">
      <c r="B820" s="10"/>
      <c r="C820" s="10"/>
      <c r="D820" s="10"/>
      <c r="E820" s="10"/>
      <c r="F820" s="10"/>
      <c r="G820" s="10"/>
      <c r="H820" s="12"/>
      <c r="I820" s="10"/>
      <c r="J820" s="10"/>
      <c r="K820" s="10"/>
      <c r="L820" s="10"/>
      <c r="M820" s="10"/>
      <c r="N820" s="10"/>
      <c r="O820" s="10"/>
      <c r="P820" s="10"/>
      <c r="Q820" s="10"/>
    </row>
    <row r="821" spans="2:17">
      <c r="B821" s="10"/>
      <c r="C821" s="10"/>
      <c r="D821" s="10"/>
      <c r="E821" s="10"/>
      <c r="F821" s="10"/>
      <c r="G821" s="10"/>
      <c r="H821" s="12"/>
      <c r="I821" s="10"/>
      <c r="J821" s="10"/>
      <c r="K821" s="10"/>
      <c r="L821" s="10"/>
      <c r="M821" s="10"/>
      <c r="N821" s="10"/>
      <c r="O821" s="10"/>
      <c r="P821" s="10"/>
      <c r="Q821" s="10"/>
    </row>
    <row r="822" spans="2:17">
      <c r="B822" s="10"/>
      <c r="C822" s="10"/>
      <c r="D822" s="10"/>
      <c r="E822" s="10"/>
      <c r="F822" s="10"/>
      <c r="G822" s="10"/>
      <c r="H822" s="12"/>
      <c r="I822" s="10"/>
      <c r="J822" s="10"/>
      <c r="K822" s="10"/>
      <c r="L822" s="10"/>
      <c r="M822" s="10"/>
      <c r="N822" s="10"/>
      <c r="O822" s="10"/>
      <c r="P822" s="10"/>
      <c r="Q822" s="10"/>
    </row>
    <row r="823" spans="2:17">
      <c r="B823" s="10"/>
      <c r="C823" s="10"/>
      <c r="D823" s="10"/>
      <c r="E823" s="10"/>
      <c r="F823" s="10"/>
      <c r="G823" s="10"/>
      <c r="H823" s="12"/>
      <c r="I823" s="10"/>
      <c r="J823" s="10"/>
      <c r="K823" s="10"/>
      <c r="L823" s="10"/>
      <c r="M823" s="10"/>
      <c r="N823" s="10"/>
      <c r="O823" s="10"/>
      <c r="P823" s="10"/>
      <c r="Q823" s="10"/>
    </row>
    <row r="824" spans="2:17">
      <c r="B824" s="10"/>
      <c r="C824" s="10"/>
      <c r="D824" s="10"/>
      <c r="E824" s="10"/>
      <c r="F824" s="10"/>
      <c r="G824" s="10"/>
      <c r="H824" s="12"/>
      <c r="I824" s="10"/>
      <c r="J824" s="10"/>
      <c r="K824" s="10"/>
      <c r="L824" s="10"/>
      <c r="M824" s="10"/>
      <c r="N824" s="10"/>
      <c r="O824" s="10"/>
      <c r="P824" s="10"/>
      <c r="Q824" s="10"/>
    </row>
    <row r="825" spans="2:17">
      <c r="B825" s="10"/>
      <c r="C825" s="10"/>
      <c r="D825" s="10"/>
      <c r="E825" s="10"/>
      <c r="F825" s="10"/>
      <c r="G825" s="10"/>
      <c r="H825" s="12"/>
      <c r="I825" s="10"/>
      <c r="J825" s="10"/>
      <c r="K825" s="10"/>
      <c r="L825" s="10"/>
      <c r="M825" s="10"/>
      <c r="N825" s="10"/>
      <c r="O825" s="10"/>
      <c r="P825" s="10"/>
      <c r="Q825" s="10"/>
    </row>
    <row r="826" spans="2:17">
      <c r="B826" s="10"/>
      <c r="C826" s="10"/>
      <c r="D826" s="10"/>
      <c r="E826" s="10"/>
      <c r="F826" s="10"/>
      <c r="G826" s="10"/>
      <c r="H826" s="12"/>
      <c r="I826" s="10"/>
      <c r="J826" s="10"/>
      <c r="K826" s="10"/>
      <c r="L826" s="10"/>
      <c r="M826" s="10"/>
      <c r="N826" s="10"/>
      <c r="O826" s="10"/>
      <c r="P826" s="10"/>
      <c r="Q826" s="10"/>
    </row>
    <row r="827" spans="2:17">
      <c r="B827" s="10"/>
      <c r="C827" s="10"/>
      <c r="D827" s="10"/>
      <c r="E827" s="10"/>
      <c r="F827" s="10"/>
      <c r="G827" s="10"/>
      <c r="H827" s="12"/>
      <c r="I827" s="10"/>
      <c r="J827" s="10"/>
      <c r="K827" s="10"/>
      <c r="L827" s="10"/>
      <c r="M827" s="10"/>
      <c r="N827" s="10"/>
      <c r="O827" s="10"/>
      <c r="P827" s="10"/>
      <c r="Q827" s="10"/>
    </row>
    <row r="828" spans="2:17">
      <c r="B828" s="10"/>
      <c r="C828" s="10"/>
      <c r="D828" s="10"/>
      <c r="E828" s="10"/>
      <c r="F828" s="10"/>
      <c r="G828" s="10"/>
      <c r="H828" s="12"/>
      <c r="I828" s="10"/>
      <c r="J828" s="10"/>
      <c r="K828" s="10"/>
      <c r="L828" s="10"/>
      <c r="M828" s="10"/>
      <c r="N828" s="10"/>
      <c r="O828" s="10"/>
      <c r="P828" s="10"/>
      <c r="Q828" s="10"/>
    </row>
    <row r="829" spans="2:17">
      <c r="B829" s="10"/>
      <c r="C829" s="10"/>
      <c r="D829" s="10"/>
      <c r="E829" s="10"/>
      <c r="F829" s="10"/>
      <c r="G829" s="10"/>
      <c r="H829" s="12"/>
      <c r="I829" s="10"/>
      <c r="J829" s="10"/>
      <c r="K829" s="10"/>
      <c r="L829" s="10"/>
      <c r="M829" s="10"/>
      <c r="N829" s="10"/>
      <c r="O829" s="10"/>
      <c r="P829" s="10"/>
      <c r="Q829" s="10"/>
    </row>
    <row r="830" spans="2:17">
      <c r="B830" s="10"/>
      <c r="C830" s="10"/>
      <c r="D830" s="10"/>
      <c r="E830" s="10"/>
      <c r="F830" s="10"/>
      <c r="G830" s="10"/>
      <c r="H830" s="12"/>
      <c r="I830" s="10"/>
      <c r="J830" s="10"/>
      <c r="K830" s="10"/>
      <c r="L830" s="10"/>
      <c r="M830" s="10"/>
      <c r="N830" s="10"/>
      <c r="O830" s="10"/>
      <c r="P830" s="10"/>
      <c r="Q830" s="10"/>
    </row>
    <row r="831" spans="2:17">
      <c r="B831" s="10"/>
      <c r="C831" s="10"/>
      <c r="D831" s="10"/>
      <c r="E831" s="10"/>
      <c r="F831" s="10"/>
      <c r="G831" s="10"/>
      <c r="H831" s="12"/>
      <c r="I831" s="10"/>
      <c r="J831" s="10"/>
      <c r="K831" s="10"/>
      <c r="L831" s="10"/>
      <c r="M831" s="10"/>
      <c r="N831" s="10"/>
      <c r="O831" s="10"/>
      <c r="P831" s="10"/>
      <c r="Q831" s="10"/>
    </row>
    <row r="832" spans="2:17">
      <c r="B832" s="10"/>
      <c r="C832" s="10"/>
      <c r="D832" s="10"/>
      <c r="E832" s="10"/>
      <c r="F832" s="10"/>
      <c r="G832" s="10"/>
      <c r="H832" s="12"/>
      <c r="I832" s="10"/>
      <c r="J832" s="10"/>
      <c r="K832" s="10"/>
      <c r="L832" s="10"/>
      <c r="M832" s="10"/>
      <c r="N832" s="10"/>
      <c r="O832" s="10"/>
      <c r="P832" s="10"/>
      <c r="Q832" s="10"/>
    </row>
    <row r="833" spans="2:17">
      <c r="B833" s="10"/>
      <c r="C833" s="10"/>
      <c r="D833" s="10"/>
      <c r="E833" s="10"/>
      <c r="F833" s="10"/>
      <c r="G833" s="10"/>
      <c r="H833" s="12"/>
      <c r="I833" s="10"/>
      <c r="J833" s="10"/>
      <c r="K833" s="10"/>
      <c r="L833" s="10"/>
      <c r="M833" s="10"/>
      <c r="N833" s="10"/>
      <c r="O833" s="10"/>
      <c r="P833" s="10"/>
      <c r="Q833" s="10"/>
    </row>
    <row r="834" spans="2:17">
      <c r="B834" s="10"/>
      <c r="C834" s="10"/>
      <c r="D834" s="10"/>
      <c r="E834" s="10"/>
      <c r="F834" s="10"/>
      <c r="G834" s="10"/>
      <c r="H834" s="12"/>
      <c r="I834" s="10"/>
      <c r="J834" s="10"/>
      <c r="K834" s="10"/>
      <c r="L834" s="10"/>
      <c r="M834" s="10"/>
      <c r="N834" s="10"/>
      <c r="O834" s="10"/>
      <c r="P834" s="10"/>
      <c r="Q834" s="10"/>
    </row>
    <row r="835" spans="2:17">
      <c r="B835" s="10"/>
      <c r="C835" s="10"/>
      <c r="D835" s="10"/>
      <c r="E835" s="10"/>
      <c r="F835" s="10"/>
      <c r="G835" s="10"/>
      <c r="H835" s="12"/>
      <c r="I835" s="10"/>
      <c r="J835" s="10"/>
      <c r="K835" s="10"/>
      <c r="L835" s="10"/>
      <c r="M835" s="10"/>
      <c r="N835" s="10"/>
      <c r="O835" s="10"/>
      <c r="P835" s="10"/>
      <c r="Q835" s="10"/>
    </row>
    <row r="836" spans="2:17">
      <c r="B836" s="10"/>
      <c r="C836" s="10"/>
      <c r="D836" s="10"/>
      <c r="E836" s="10"/>
      <c r="F836" s="10"/>
      <c r="G836" s="10"/>
      <c r="H836" s="12"/>
      <c r="I836" s="10"/>
      <c r="J836" s="10"/>
      <c r="K836" s="10"/>
      <c r="L836" s="10"/>
      <c r="M836" s="10"/>
      <c r="N836" s="10"/>
      <c r="O836" s="10"/>
      <c r="P836" s="10"/>
      <c r="Q836" s="10"/>
    </row>
    <row r="837" spans="2:17">
      <c r="B837" s="10"/>
      <c r="C837" s="10"/>
      <c r="D837" s="10"/>
      <c r="E837" s="10"/>
      <c r="F837" s="10"/>
      <c r="G837" s="10"/>
      <c r="H837" s="12"/>
      <c r="I837" s="10"/>
      <c r="J837" s="10"/>
      <c r="K837" s="10"/>
      <c r="L837" s="10"/>
      <c r="M837" s="10"/>
      <c r="N837" s="10"/>
      <c r="O837" s="10"/>
      <c r="P837" s="10"/>
      <c r="Q837" s="10"/>
    </row>
    <row r="838" spans="2:17">
      <c r="B838" s="10"/>
      <c r="C838" s="10"/>
      <c r="D838" s="10"/>
      <c r="E838" s="10"/>
      <c r="F838" s="10"/>
      <c r="G838" s="10"/>
      <c r="H838" s="12"/>
      <c r="I838" s="10"/>
      <c r="J838" s="10"/>
      <c r="K838" s="10"/>
      <c r="L838" s="10"/>
      <c r="M838" s="10"/>
      <c r="N838" s="10"/>
      <c r="O838" s="10"/>
      <c r="P838" s="10"/>
      <c r="Q838" s="10"/>
    </row>
    <row r="839" spans="2:17">
      <c r="B839" s="10"/>
      <c r="C839" s="10"/>
      <c r="D839" s="10"/>
      <c r="E839" s="10"/>
      <c r="F839" s="10"/>
      <c r="G839" s="10"/>
      <c r="H839" s="12"/>
      <c r="I839" s="10"/>
      <c r="J839" s="10"/>
      <c r="K839" s="10"/>
      <c r="L839" s="10"/>
      <c r="M839" s="10"/>
      <c r="N839" s="10"/>
      <c r="O839" s="10"/>
      <c r="P839" s="10"/>
      <c r="Q839" s="10"/>
    </row>
    <row r="840" spans="2:17">
      <c r="B840" s="10"/>
      <c r="C840" s="10"/>
      <c r="D840" s="10"/>
      <c r="E840" s="10"/>
      <c r="F840" s="10"/>
      <c r="G840" s="10"/>
      <c r="H840" s="12"/>
      <c r="I840" s="10"/>
      <c r="J840" s="10"/>
      <c r="K840" s="10"/>
      <c r="L840" s="10"/>
      <c r="M840" s="10"/>
      <c r="N840" s="10"/>
      <c r="O840" s="10"/>
      <c r="P840" s="10"/>
      <c r="Q840" s="10"/>
    </row>
    <row r="841" spans="2:17">
      <c r="B841" s="10"/>
      <c r="C841" s="10"/>
      <c r="D841" s="10"/>
      <c r="E841" s="10"/>
      <c r="F841" s="10"/>
      <c r="G841" s="10"/>
      <c r="H841" s="12"/>
      <c r="I841" s="10"/>
      <c r="J841" s="10"/>
      <c r="K841" s="10"/>
      <c r="L841" s="10"/>
      <c r="M841" s="10"/>
      <c r="N841" s="10"/>
      <c r="O841" s="10"/>
      <c r="P841" s="10"/>
      <c r="Q841" s="10"/>
    </row>
    <row r="842" spans="2:17">
      <c r="B842" s="10"/>
      <c r="C842" s="10"/>
      <c r="D842" s="10"/>
      <c r="E842" s="10"/>
      <c r="F842" s="10"/>
      <c r="G842" s="10"/>
      <c r="H842" s="12"/>
      <c r="I842" s="10"/>
      <c r="J842" s="10"/>
      <c r="K842" s="10"/>
      <c r="L842" s="10"/>
      <c r="M842" s="10"/>
      <c r="N842" s="10"/>
      <c r="O842" s="10"/>
      <c r="P842" s="10"/>
      <c r="Q842" s="10"/>
    </row>
    <row r="843" spans="2:17">
      <c r="B843" s="10"/>
      <c r="C843" s="10"/>
      <c r="D843" s="10"/>
      <c r="E843" s="10"/>
      <c r="F843" s="10"/>
      <c r="G843" s="10"/>
      <c r="H843" s="12"/>
      <c r="I843" s="10"/>
      <c r="J843" s="10"/>
      <c r="K843" s="10"/>
      <c r="L843" s="10"/>
      <c r="M843" s="10"/>
      <c r="N843" s="10"/>
      <c r="O843" s="10"/>
      <c r="P843" s="10"/>
      <c r="Q843" s="10"/>
    </row>
    <row r="844" spans="2:17">
      <c r="B844" s="10"/>
      <c r="C844" s="10"/>
      <c r="D844" s="10"/>
      <c r="E844" s="10"/>
      <c r="F844" s="10"/>
      <c r="G844" s="10"/>
      <c r="H844" s="12"/>
      <c r="I844" s="10"/>
      <c r="J844" s="10"/>
      <c r="K844" s="10"/>
      <c r="L844" s="10"/>
      <c r="M844" s="10"/>
      <c r="N844" s="10"/>
      <c r="O844" s="10"/>
      <c r="P844" s="10"/>
      <c r="Q844" s="10"/>
    </row>
    <row r="845" spans="2:17">
      <c r="B845" s="10"/>
      <c r="C845" s="10"/>
      <c r="D845" s="10"/>
      <c r="E845" s="10"/>
      <c r="F845" s="10"/>
      <c r="G845" s="10"/>
      <c r="H845" s="12"/>
      <c r="I845" s="10"/>
      <c r="J845" s="10"/>
      <c r="K845" s="10"/>
      <c r="L845" s="10"/>
      <c r="M845" s="10"/>
      <c r="N845" s="10"/>
      <c r="O845" s="10"/>
      <c r="P845" s="10"/>
      <c r="Q845" s="10"/>
    </row>
    <row r="846" spans="2:17">
      <c r="B846" s="10"/>
      <c r="C846" s="10"/>
      <c r="D846" s="10"/>
      <c r="E846" s="10"/>
      <c r="F846" s="10"/>
      <c r="G846" s="10"/>
      <c r="H846" s="12"/>
      <c r="I846" s="10"/>
      <c r="J846" s="10"/>
      <c r="K846" s="10"/>
      <c r="L846" s="10"/>
      <c r="M846" s="10"/>
      <c r="N846" s="10"/>
      <c r="O846" s="10"/>
      <c r="P846" s="10"/>
      <c r="Q846" s="10"/>
    </row>
    <row r="847" spans="2:17">
      <c r="B847" s="10"/>
      <c r="C847" s="10"/>
      <c r="D847" s="10"/>
      <c r="E847" s="10"/>
      <c r="F847" s="10"/>
      <c r="G847" s="10"/>
      <c r="H847" s="12"/>
      <c r="I847" s="10"/>
      <c r="J847" s="10"/>
      <c r="K847" s="10"/>
      <c r="L847" s="10"/>
      <c r="M847" s="10"/>
      <c r="N847" s="10"/>
      <c r="O847" s="10"/>
      <c r="P847" s="10"/>
      <c r="Q847" s="10"/>
    </row>
    <row r="848" spans="2:17">
      <c r="B848" s="10"/>
      <c r="C848" s="10"/>
      <c r="D848" s="10"/>
      <c r="E848" s="10"/>
      <c r="F848" s="10"/>
      <c r="G848" s="10"/>
      <c r="H848" s="12"/>
      <c r="I848" s="10"/>
      <c r="J848" s="10"/>
      <c r="K848" s="10"/>
      <c r="L848" s="10"/>
      <c r="M848" s="10"/>
      <c r="N848" s="10"/>
      <c r="O848" s="10"/>
      <c r="P848" s="10"/>
      <c r="Q848" s="10"/>
    </row>
    <row r="849" spans="2:17">
      <c r="B849" s="10"/>
      <c r="C849" s="10"/>
      <c r="D849" s="10"/>
      <c r="E849" s="10"/>
      <c r="F849" s="10"/>
      <c r="G849" s="10"/>
      <c r="H849" s="12"/>
      <c r="I849" s="10"/>
      <c r="J849" s="10"/>
      <c r="K849" s="10"/>
      <c r="L849" s="10"/>
      <c r="M849" s="10"/>
      <c r="N849" s="10"/>
      <c r="O849" s="10"/>
      <c r="P849" s="10"/>
      <c r="Q849" s="10"/>
    </row>
    <row r="850" spans="2:17">
      <c r="B850" s="10"/>
      <c r="C850" s="10"/>
      <c r="D850" s="10"/>
      <c r="E850" s="10"/>
      <c r="F850" s="10"/>
      <c r="G850" s="10"/>
      <c r="H850" s="12"/>
      <c r="I850" s="10"/>
      <c r="J850" s="10"/>
      <c r="K850" s="10"/>
      <c r="L850" s="10"/>
      <c r="M850" s="10"/>
      <c r="N850" s="10"/>
      <c r="O850" s="10"/>
      <c r="P850" s="10"/>
      <c r="Q850" s="10"/>
    </row>
    <row r="851" spans="2:17">
      <c r="B851" s="10"/>
      <c r="C851" s="10"/>
      <c r="D851" s="10"/>
      <c r="E851" s="10"/>
      <c r="F851" s="10"/>
      <c r="G851" s="10"/>
      <c r="H851" s="12"/>
      <c r="I851" s="10"/>
      <c r="J851" s="10"/>
      <c r="K851" s="10"/>
      <c r="L851" s="10"/>
      <c r="M851" s="10"/>
      <c r="N851" s="10"/>
      <c r="O851" s="10"/>
      <c r="P851" s="10"/>
      <c r="Q851" s="10"/>
    </row>
    <row r="852" spans="2:17">
      <c r="B852" s="10"/>
      <c r="C852" s="10"/>
      <c r="D852" s="10"/>
      <c r="E852" s="10"/>
      <c r="F852" s="10"/>
      <c r="G852" s="10"/>
      <c r="H852" s="12"/>
      <c r="I852" s="10"/>
      <c r="J852" s="10"/>
      <c r="K852" s="10"/>
      <c r="L852" s="10"/>
      <c r="M852" s="10"/>
      <c r="N852" s="10"/>
      <c r="O852" s="10"/>
      <c r="P852" s="10"/>
      <c r="Q852" s="10"/>
    </row>
    <row r="853" spans="2:17">
      <c r="B853" s="10"/>
      <c r="C853" s="10"/>
      <c r="D853" s="10"/>
      <c r="E853" s="10"/>
      <c r="F853" s="10"/>
      <c r="G853" s="10"/>
      <c r="H853" s="12"/>
      <c r="I853" s="10"/>
      <c r="J853" s="10"/>
      <c r="K853" s="10"/>
      <c r="L853" s="10"/>
      <c r="M853" s="10"/>
      <c r="N853" s="10"/>
      <c r="O853" s="10"/>
      <c r="P853" s="10"/>
      <c r="Q853" s="10"/>
    </row>
    <row r="854" spans="2:17">
      <c r="B854" s="10"/>
      <c r="C854" s="10"/>
      <c r="D854" s="10"/>
      <c r="E854" s="10"/>
      <c r="F854" s="10"/>
      <c r="G854" s="10"/>
      <c r="H854" s="12"/>
      <c r="I854" s="10"/>
      <c r="J854" s="10"/>
      <c r="K854" s="10"/>
      <c r="L854" s="10"/>
      <c r="M854" s="10"/>
      <c r="N854" s="10"/>
      <c r="O854" s="10"/>
      <c r="P854" s="10"/>
      <c r="Q854" s="10"/>
    </row>
    <row r="855" spans="2:17">
      <c r="B855" s="10"/>
      <c r="C855" s="10"/>
      <c r="D855" s="10"/>
      <c r="E855" s="10"/>
      <c r="F855" s="10"/>
      <c r="G855" s="10"/>
      <c r="H855" s="12"/>
      <c r="I855" s="10"/>
      <c r="J855" s="10"/>
      <c r="K855" s="10"/>
      <c r="L855" s="10"/>
      <c r="M855" s="10"/>
      <c r="N855" s="10"/>
      <c r="O855" s="10"/>
      <c r="P855" s="10"/>
      <c r="Q855" s="10"/>
    </row>
    <row r="856" spans="2:17">
      <c r="B856" s="10"/>
      <c r="C856" s="10"/>
      <c r="D856" s="10"/>
      <c r="E856" s="10"/>
      <c r="F856" s="10"/>
      <c r="G856" s="10"/>
      <c r="H856" s="12"/>
      <c r="I856" s="10"/>
      <c r="J856" s="10"/>
      <c r="K856" s="10"/>
      <c r="L856" s="10"/>
      <c r="M856" s="10"/>
      <c r="N856" s="10"/>
      <c r="O856" s="10"/>
      <c r="P856" s="10"/>
      <c r="Q856" s="10"/>
    </row>
    <row r="857" spans="2:17">
      <c r="B857" s="10"/>
      <c r="C857" s="10"/>
      <c r="D857" s="10"/>
      <c r="E857" s="10"/>
      <c r="F857" s="10"/>
      <c r="G857" s="10"/>
      <c r="H857" s="12"/>
      <c r="I857" s="10"/>
      <c r="J857" s="10"/>
      <c r="K857" s="10"/>
      <c r="L857" s="10"/>
      <c r="M857" s="10"/>
      <c r="N857" s="10"/>
      <c r="O857" s="10"/>
      <c r="P857" s="10"/>
      <c r="Q857" s="10"/>
    </row>
    <row r="858" spans="2:17">
      <c r="B858" s="10"/>
      <c r="C858" s="10"/>
      <c r="D858" s="10"/>
      <c r="E858" s="10"/>
      <c r="F858" s="10"/>
      <c r="G858" s="10"/>
      <c r="H858" s="12"/>
      <c r="I858" s="10"/>
      <c r="J858" s="10"/>
      <c r="K858" s="10"/>
      <c r="L858" s="10"/>
      <c r="M858" s="10"/>
      <c r="N858" s="10"/>
      <c r="O858" s="10"/>
      <c r="P858" s="10"/>
      <c r="Q858" s="10"/>
    </row>
    <row r="859" spans="2:17">
      <c r="B859" s="10"/>
      <c r="C859" s="10"/>
      <c r="D859" s="10"/>
      <c r="E859" s="10"/>
      <c r="F859" s="10"/>
      <c r="G859" s="10"/>
      <c r="H859" s="12"/>
      <c r="I859" s="10"/>
      <c r="J859" s="10"/>
      <c r="K859" s="10"/>
      <c r="L859" s="10"/>
      <c r="M859" s="10"/>
      <c r="N859" s="10"/>
      <c r="O859" s="10"/>
      <c r="P859" s="10"/>
      <c r="Q859" s="10"/>
    </row>
    <row r="860" spans="2:17">
      <c r="B860" s="10"/>
      <c r="C860" s="10"/>
      <c r="D860" s="10"/>
      <c r="E860" s="10"/>
      <c r="F860" s="10"/>
      <c r="G860" s="10"/>
      <c r="H860" s="12"/>
      <c r="I860" s="10"/>
      <c r="J860" s="10"/>
      <c r="K860" s="10"/>
      <c r="L860" s="10"/>
      <c r="M860" s="10"/>
      <c r="N860" s="10"/>
      <c r="O860" s="10"/>
      <c r="P860" s="10"/>
      <c r="Q860" s="10"/>
    </row>
    <row r="861" spans="2:17">
      <c r="B861" s="10"/>
      <c r="C861" s="10"/>
      <c r="D861" s="10"/>
      <c r="E861" s="10"/>
      <c r="F861" s="10"/>
      <c r="G861" s="10"/>
      <c r="H861" s="12"/>
      <c r="I861" s="10"/>
      <c r="J861" s="10"/>
      <c r="K861" s="10"/>
      <c r="L861" s="10"/>
      <c r="M861" s="10"/>
      <c r="N861" s="10"/>
      <c r="O861" s="10"/>
      <c r="P861" s="10"/>
      <c r="Q861" s="10"/>
    </row>
    <row r="862" spans="2:17">
      <c r="B862" s="10"/>
      <c r="C862" s="10"/>
      <c r="D862" s="10"/>
      <c r="E862" s="10"/>
      <c r="F862" s="10"/>
      <c r="G862" s="10"/>
      <c r="H862" s="12"/>
      <c r="I862" s="10"/>
      <c r="J862" s="10"/>
      <c r="K862" s="10"/>
      <c r="L862" s="10"/>
      <c r="M862" s="10"/>
      <c r="N862" s="10"/>
      <c r="O862" s="10"/>
      <c r="P862" s="10"/>
      <c r="Q862" s="10"/>
    </row>
    <row r="863" spans="2:17">
      <c r="B863" s="10"/>
      <c r="C863" s="10"/>
      <c r="D863" s="10"/>
      <c r="E863" s="10"/>
      <c r="F863" s="10"/>
      <c r="G863" s="10"/>
      <c r="H863" s="12"/>
      <c r="I863" s="10"/>
      <c r="J863" s="10"/>
      <c r="K863" s="10"/>
      <c r="L863" s="10"/>
      <c r="M863" s="10"/>
      <c r="N863" s="10"/>
      <c r="O863" s="10"/>
      <c r="P863" s="10"/>
      <c r="Q863" s="10"/>
    </row>
    <row r="864" spans="2:17">
      <c r="B864" s="10"/>
      <c r="C864" s="10"/>
      <c r="D864" s="10"/>
      <c r="E864" s="10"/>
      <c r="F864" s="10"/>
      <c r="G864" s="10"/>
      <c r="H864" s="12"/>
      <c r="I864" s="10"/>
      <c r="J864" s="10"/>
      <c r="K864" s="10"/>
      <c r="L864" s="10"/>
      <c r="M864" s="10"/>
      <c r="N864" s="10"/>
      <c r="O864" s="10"/>
      <c r="P864" s="10"/>
      <c r="Q864" s="10"/>
    </row>
    <row r="865" spans="2:17">
      <c r="B865" s="10"/>
      <c r="C865" s="10"/>
      <c r="D865" s="10"/>
      <c r="E865" s="10"/>
      <c r="F865" s="10"/>
      <c r="G865" s="10"/>
      <c r="H865" s="12"/>
      <c r="I865" s="10"/>
      <c r="J865" s="10"/>
      <c r="K865" s="10"/>
      <c r="L865" s="10"/>
      <c r="M865" s="10"/>
      <c r="N865" s="10"/>
      <c r="O865" s="10"/>
      <c r="P865" s="10"/>
      <c r="Q865" s="10"/>
    </row>
    <row r="866" spans="2:17">
      <c r="B866" s="10"/>
      <c r="C866" s="10"/>
      <c r="D866" s="10"/>
      <c r="E866" s="10"/>
      <c r="F866" s="10"/>
      <c r="G866" s="10"/>
      <c r="H866" s="12"/>
      <c r="I866" s="10"/>
      <c r="J866" s="10"/>
      <c r="K866" s="10"/>
      <c r="L866" s="10"/>
      <c r="M866" s="10"/>
      <c r="N866" s="10"/>
      <c r="O866" s="10"/>
      <c r="P866" s="10"/>
      <c r="Q866" s="10"/>
    </row>
    <row r="867" spans="2:17">
      <c r="B867" s="10"/>
      <c r="C867" s="10"/>
      <c r="D867" s="10"/>
      <c r="E867" s="10"/>
      <c r="F867" s="10"/>
      <c r="G867" s="10"/>
      <c r="H867" s="12"/>
      <c r="I867" s="10"/>
      <c r="J867" s="10"/>
      <c r="K867" s="10"/>
      <c r="L867" s="10"/>
      <c r="M867" s="10"/>
      <c r="N867" s="10"/>
      <c r="O867" s="10"/>
      <c r="P867" s="10"/>
      <c r="Q867" s="10"/>
    </row>
    <row r="868" spans="2:17">
      <c r="B868" s="10"/>
      <c r="C868" s="10"/>
      <c r="D868" s="10"/>
      <c r="E868" s="10"/>
      <c r="F868" s="10"/>
      <c r="G868" s="10"/>
      <c r="H868" s="12"/>
      <c r="I868" s="10"/>
      <c r="J868" s="10"/>
      <c r="K868" s="10"/>
      <c r="L868" s="10"/>
      <c r="M868" s="10"/>
      <c r="N868" s="10"/>
      <c r="O868" s="10"/>
      <c r="P868" s="10"/>
      <c r="Q868" s="10"/>
    </row>
    <row r="869" spans="2:17">
      <c r="B869" s="10"/>
      <c r="C869" s="10"/>
      <c r="D869" s="10"/>
      <c r="E869" s="10"/>
      <c r="F869" s="10"/>
      <c r="G869" s="10"/>
      <c r="H869" s="12"/>
      <c r="I869" s="10"/>
      <c r="J869" s="10"/>
      <c r="K869" s="10"/>
      <c r="L869" s="10"/>
      <c r="M869" s="10"/>
      <c r="N869" s="10"/>
      <c r="O869" s="10"/>
      <c r="P869" s="10"/>
      <c r="Q869" s="10"/>
    </row>
    <row r="870" spans="2:17">
      <c r="B870" s="10"/>
      <c r="C870" s="10"/>
      <c r="D870" s="10"/>
      <c r="E870" s="10"/>
      <c r="F870" s="10"/>
      <c r="G870" s="10"/>
      <c r="H870" s="12"/>
      <c r="I870" s="10"/>
      <c r="J870" s="10"/>
      <c r="K870" s="10"/>
      <c r="L870" s="10"/>
      <c r="M870" s="10"/>
      <c r="N870" s="10"/>
      <c r="O870" s="10"/>
      <c r="P870" s="10"/>
      <c r="Q870" s="10"/>
    </row>
    <row r="871" spans="2:17">
      <c r="B871" s="10"/>
      <c r="C871" s="10"/>
      <c r="D871" s="10"/>
      <c r="E871" s="10"/>
      <c r="F871" s="10"/>
      <c r="G871" s="10"/>
      <c r="H871" s="12"/>
      <c r="I871" s="10"/>
      <c r="J871" s="10"/>
      <c r="K871" s="10"/>
      <c r="L871" s="10"/>
      <c r="M871" s="10"/>
      <c r="N871" s="10"/>
      <c r="O871" s="10"/>
      <c r="P871" s="10"/>
      <c r="Q871" s="10"/>
    </row>
    <row r="872" spans="2:17">
      <c r="B872" s="10"/>
      <c r="C872" s="10"/>
      <c r="D872" s="10"/>
      <c r="E872" s="10"/>
      <c r="F872" s="10"/>
      <c r="G872" s="10"/>
      <c r="H872" s="12"/>
      <c r="I872" s="10"/>
      <c r="J872" s="10"/>
      <c r="K872" s="10"/>
      <c r="L872" s="10"/>
      <c r="M872" s="10"/>
      <c r="N872" s="10"/>
      <c r="O872" s="10"/>
      <c r="P872" s="10"/>
      <c r="Q872" s="10"/>
    </row>
    <row r="873" spans="2:17">
      <c r="B873" s="10"/>
      <c r="C873" s="10"/>
      <c r="D873" s="10"/>
      <c r="E873" s="10"/>
      <c r="F873" s="10"/>
      <c r="G873" s="10"/>
      <c r="H873" s="12"/>
      <c r="I873" s="10"/>
      <c r="J873" s="10"/>
      <c r="K873" s="10"/>
      <c r="L873" s="10"/>
      <c r="M873" s="10"/>
      <c r="N873" s="10"/>
      <c r="O873" s="10"/>
      <c r="P873" s="10"/>
      <c r="Q873" s="10"/>
    </row>
    <row r="874" spans="2:17">
      <c r="B874" s="10"/>
      <c r="C874" s="10"/>
      <c r="D874" s="10"/>
      <c r="E874" s="10"/>
      <c r="F874" s="10"/>
      <c r="G874" s="10"/>
      <c r="H874" s="12"/>
      <c r="I874" s="10"/>
      <c r="J874" s="10"/>
      <c r="K874" s="10"/>
      <c r="L874" s="10"/>
      <c r="M874" s="10"/>
      <c r="N874" s="10"/>
      <c r="O874" s="10"/>
      <c r="P874" s="10"/>
      <c r="Q874" s="10"/>
    </row>
    <row r="875" spans="2:17">
      <c r="B875" s="10"/>
      <c r="C875" s="10"/>
      <c r="D875" s="10"/>
      <c r="E875" s="10"/>
      <c r="F875" s="10"/>
      <c r="G875" s="10"/>
      <c r="H875" s="12"/>
      <c r="I875" s="10"/>
      <c r="J875" s="10"/>
      <c r="K875" s="10"/>
      <c r="L875" s="10"/>
      <c r="M875" s="10"/>
      <c r="N875" s="10"/>
      <c r="O875" s="10"/>
      <c r="P875" s="10"/>
      <c r="Q875" s="10"/>
    </row>
    <row r="876" spans="2:17">
      <c r="B876" s="10"/>
      <c r="C876" s="10"/>
      <c r="D876" s="10"/>
      <c r="E876" s="10"/>
      <c r="F876" s="10"/>
      <c r="G876" s="10"/>
      <c r="H876" s="12"/>
      <c r="I876" s="10"/>
      <c r="J876" s="10"/>
      <c r="K876" s="10"/>
      <c r="L876" s="10"/>
      <c r="M876" s="10"/>
      <c r="N876" s="10"/>
      <c r="O876" s="10"/>
      <c r="P876" s="10"/>
      <c r="Q876" s="10"/>
    </row>
    <row r="877" spans="2:17">
      <c r="B877" s="10"/>
      <c r="C877" s="10"/>
      <c r="D877" s="10"/>
      <c r="E877" s="10"/>
      <c r="F877" s="10"/>
      <c r="G877" s="10"/>
      <c r="H877" s="12"/>
      <c r="I877" s="10"/>
      <c r="J877" s="10"/>
      <c r="K877" s="10"/>
      <c r="L877" s="10"/>
      <c r="M877" s="10"/>
      <c r="N877" s="10"/>
      <c r="O877" s="10"/>
      <c r="P877" s="10"/>
      <c r="Q877" s="10"/>
    </row>
    <row r="878" spans="2:17">
      <c r="B878" s="10"/>
      <c r="C878" s="10"/>
      <c r="D878" s="10"/>
      <c r="E878" s="10"/>
      <c r="F878" s="10"/>
      <c r="G878" s="10"/>
      <c r="H878" s="12"/>
      <c r="I878" s="10"/>
      <c r="J878" s="10"/>
      <c r="K878" s="10"/>
      <c r="L878" s="10"/>
      <c r="M878" s="10"/>
      <c r="N878" s="10"/>
      <c r="O878" s="10"/>
      <c r="P878" s="10"/>
      <c r="Q878" s="10"/>
    </row>
    <row r="879" spans="2:17">
      <c r="B879" s="10"/>
      <c r="C879" s="10"/>
      <c r="D879" s="10"/>
      <c r="E879" s="10"/>
      <c r="F879" s="10"/>
      <c r="G879" s="10"/>
      <c r="H879" s="12"/>
      <c r="I879" s="10"/>
      <c r="J879" s="10"/>
      <c r="K879" s="10"/>
      <c r="L879" s="10"/>
      <c r="M879" s="10"/>
      <c r="N879" s="10"/>
      <c r="O879" s="10"/>
      <c r="P879" s="10"/>
      <c r="Q879" s="10"/>
    </row>
    <row r="880" spans="2:17">
      <c r="B880" s="10"/>
      <c r="C880" s="10"/>
      <c r="D880" s="10"/>
      <c r="E880" s="10"/>
      <c r="F880" s="10"/>
      <c r="G880" s="10"/>
      <c r="H880" s="12"/>
      <c r="I880" s="10"/>
      <c r="J880" s="10"/>
      <c r="K880" s="10"/>
      <c r="L880" s="10"/>
      <c r="M880" s="10"/>
      <c r="N880" s="10"/>
      <c r="O880" s="10"/>
      <c r="P880" s="10"/>
      <c r="Q880" s="10"/>
    </row>
    <row r="881" spans="2:17">
      <c r="B881" s="10"/>
      <c r="C881" s="10"/>
      <c r="D881" s="10"/>
      <c r="E881" s="10"/>
      <c r="F881" s="10"/>
      <c r="G881" s="10"/>
      <c r="H881" s="12"/>
      <c r="I881" s="10"/>
      <c r="J881" s="10"/>
      <c r="K881" s="10"/>
      <c r="L881" s="10"/>
      <c r="M881" s="10"/>
      <c r="N881" s="10"/>
      <c r="O881" s="10"/>
      <c r="P881" s="10"/>
      <c r="Q881" s="10"/>
    </row>
    <row r="882" spans="2:17">
      <c r="B882" s="10"/>
      <c r="C882" s="10"/>
      <c r="D882" s="10"/>
      <c r="E882" s="10"/>
      <c r="F882" s="10"/>
      <c r="G882" s="10"/>
      <c r="H882" s="12"/>
      <c r="I882" s="10"/>
      <c r="J882" s="10"/>
      <c r="K882" s="10"/>
      <c r="L882" s="10"/>
      <c r="M882" s="10"/>
      <c r="N882" s="10"/>
      <c r="O882" s="10"/>
      <c r="P882" s="10"/>
      <c r="Q882" s="10"/>
    </row>
    <row r="883" spans="2:17">
      <c r="B883" s="10"/>
      <c r="C883" s="10"/>
      <c r="D883" s="10"/>
      <c r="E883" s="10"/>
      <c r="F883" s="10"/>
      <c r="G883" s="10"/>
      <c r="H883" s="12"/>
      <c r="I883" s="10"/>
      <c r="J883" s="10"/>
      <c r="K883" s="10"/>
      <c r="L883" s="10"/>
      <c r="M883" s="10"/>
      <c r="N883" s="10"/>
      <c r="O883" s="10"/>
      <c r="P883" s="10"/>
      <c r="Q883" s="10"/>
    </row>
    <row r="884" spans="2:17">
      <c r="B884" s="10"/>
      <c r="C884" s="10"/>
      <c r="D884" s="10"/>
      <c r="E884" s="10"/>
      <c r="F884" s="10"/>
      <c r="G884" s="10"/>
      <c r="H884" s="12"/>
      <c r="I884" s="10"/>
      <c r="J884" s="10"/>
      <c r="K884" s="10"/>
      <c r="L884" s="10"/>
      <c r="M884" s="10"/>
      <c r="N884" s="10"/>
      <c r="O884" s="10"/>
      <c r="P884" s="10"/>
      <c r="Q884" s="10"/>
    </row>
    <row r="885" spans="2:17">
      <c r="B885" s="10"/>
      <c r="C885" s="10"/>
      <c r="D885" s="10"/>
      <c r="E885" s="10"/>
      <c r="F885" s="10"/>
      <c r="G885" s="10"/>
      <c r="H885" s="12"/>
      <c r="I885" s="10"/>
      <c r="J885" s="10"/>
      <c r="K885" s="10"/>
      <c r="L885" s="10"/>
      <c r="M885" s="10"/>
      <c r="N885" s="10"/>
      <c r="O885" s="10"/>
      <c r="P885" s="10"/>
      <c r="Q885" s="10"/>
    </row>
    <row r="886" spans="2:17">
      <c r="B886" s="10"/>
      <c r="C886" s="10"/>
      <c r="D886" s="10"/>
      <c r="E886" s="10"/>
      <c r="F886" s="10"/>
      <c r="G886" s="10"/>
      <c r="H886" s="12"/>
      <c r="I886" s="10"/>
      <c r="J886" s="10"/>
      <c r="K886" s="10"/>
      <c r="L886" s="10"/>
      <c r="M886" s="10"/>
      <c r="N886" s="10"/>
      <c r="O886" s="10"/>
      <c r="P886" s="10"/>
      <c r="Q886" s="10"/>
    </row>
    <row r="887" spans="2:17">
      <c r="B887" s="10"/>
      <c r="C887" s="10"/>
      <c r="D887" s="10"/>
      <c r="E887" s="10"/>
      <c r="F887" s="10"/>
      <c r="G887" s="10"/>
      <c r="H887" s="12"/>
      <c r="I887" s="10"/>
      <c r="J887" s="10"/>
      <c r="K887" s="10"/>
      <c r="L887" s="10"/>
      <c r="M887" s="10"/>
      <c r="N887" s="10"/>
      <c r="O887" s="10"/>
      <c r="P887" s="10"/>
      <c r="Q887" s="10"/>
    </row>
    <row r="888" spans="2:17">
      <c r="B888" s="10"/>
      <c r="C888" s="10"/>
      <c r="D888" s="10"/>
      <c r="E888" s="10"/>
      <c r="F888" s="10"/>
      <c r="G888" s="10"/>
      <c r="H888" s="12"/>
      <c r="I888" s="10"/>
      <c r="J888" s="10"/>
      <c r="K888" s="10"/>
      <c r="L888" s="10"/>
      <c r="M888" s="10"/>
      <c r="N888" s="10"/>
      <c r="O888" s="10"/>
      <c r="P888" s="10"/>
      <c r="Q888" s="10"/>
    </row>
    <row r="889" spans="2:17">
      <c r="B889" s="10"/>
      <c r="C889" s="10"/>
      <c r="D889" s="10"/>
      <c r="E889" s="10"/>
      <c r="F889" s="10"/>
      <c r="G889" s="10"/>
      <c r="H889" s="12"/>
      <c r="I889" s="10"/>
      <c r="J889" s="10"/>
      <c r="K889" s="10"/>
      <c r="L889" s="10"/>
      <c r="M889" s="10"/>
      <c r="N889" s="10"/>
      <c r="O889" s="10"/>
      <c r="P889" s="10"/>
      <c r="Q889" s="10"/>
    </row>
    <row r="890" spans="2:17">
      <c r="B890" s="10"/>
      <c r="C890" s="10"/>
      <c r="D890" s="10"/>
      <c r="E890" s="10"/>
      <c r="F890" s="10"/>
      <c r="G890" s="10"/>
      <c r="H890" s="12"/>
      <c r="I890" s="10"/>
      <c r="J890" s="10"/>
      <c r="K890" s="10"/>
      <c r="L890" s="10"/>
      <c r="M890" s="10"/>
      <c r="N890" s="10"/>
      <c r="O890" s="10"/>
      <c r="P890" s="10"/>
      <c r="Q890" s="10"/>
    </row>
    <row r="891" spans="2:17">
      <c r="B891" s="10"/>
      <c r="C891" s="10"/>
      <c r="D891" s="10"/>
      <c r="E891" s="10"/>
      <c r="F891" s="10"/>
      <c r="G891" s="10"/>
      <c r="H891" s="12"/>
      <c r="I891" s="10"/>
      <c r="J891" s="10"/>
      <c r="K891" s="10"/>
      <c r="L891" s="10"/>
      <c r="M891" s="10"/>
      <c r="N891" s="10"/>
      <c r="O891" s="10"/>
      <c r="P891" s="10"/>
      <c r="Q891" s="10"/>
    </row>
    <row r="892" spans="2:17">
      <c r="B892" s="10"/>
      <c r="C892" s="10"/>
      <c r="D892" s="10"/>
      <c r="E892" s="10"/>
      <c r="F892" s="10"/>
      <c r="G892" s="10"/>
      <c r="H892" s="12"/>
      <c r="I892" s="10"/>
      <c r="J892" s="10"/>
      <c r="K892" s="10"/>
      <c r="L892" s="10"/>
      <c r="M892" s="10"/>
      <c r="N892" s="10"/>
      <c r="O892" s="10"/>
      <c r="P892" s="10"/>
      <c r="Q892" s="10"/>
    </row>
    <row r="893" spans="2:17">
      <c r="B893" s="10"/>
      <c r="C893" s="10"/>
      <c r="D893" s="10"/>
      <c r="E893" s="10"/>
      <c r="F893" s="10"/>
      <c r="G893" s="10"/>
      <c r="H893" s="12"/>
      <c r="I893" s="10"/>
      <c r="J893" s="10"/>
      <c r="K893" s="10"/>
      <c r="L893" s="10"/>
      <c r="M893" s="10"/>
      <c r="N893" s="10"/>
      <c r="O893" s="10"/>
      <c r="P893" s="10"/>
      <c r="Q893" s="10"/>
    </row>
    <row r="894" spans="2:17">
      <c r="B894" s="10"/>
      <c r="C894" s="10"/>
      <c r="D894" s="10"/>
      <c r="E894" s="10"/>
      <c r="F894" s="10"/>
      <c r="G894" s="10"/>
      <c r="H894" s="12"/>
      <c r="I894" s="10"/>
      <c r="J894" s="10"/>
      <c r="K894" s="10"/>
      <c r="L894" s="10"/>
      <c r="M894" s="10"/>
      <c r="N894" s="10"/>
      <c r="O894" s="10"/>
      <c r="P894" s="10"/>
      <c r="Q894" s="10"/>
    </row>
    <row r="895" spans="2:17">
      <c r="B895" s="10"/>
      <c r="C895" s="10"/>
      <c r="D895" s="10"/>
      <c r="E895" s="10"/>
      <c r="F895" s="10"/>
      <c r="G895" s="10"/>
      <c r="H895" s="12"/>
      <c r="I895" s="10"/>
      <c r="J895" s="10"/>
      <c r="K895" s="10"/>
      <c r="L895" s="10"/>
      <c r="M895" s="10"/>
      <c r="N895" s="10"/>
      <c r="O895" s="10"/>
      <c r="P895" s="10"/>
      <c r="Q895" s="10"/>
    </row>
    <row r="896" spans="2:17">
      <c r="B896" s="10"/>
      <c r="C896" s="10"/>
      <c r="D896" s="10"/>
      <c r="E896" s="10"/>
      <c r="F896" s="10"/>
      <c r="G896" s="10"/>
      <c r="H896" s="12"/>
      <c r="I896" s="10"/>
      <c r="J896" s="10"/>
      <c r="K896" s="10"/>
      <c r="L896" s="10"/>
      <c r="M896" s="10"/>
      <c r="N896" s="10"/>
      <c r="O896" s="10"/>
      <c r="P896" s="10"/>
      <c r="Q896" s="10"/>
    </row>
    <row r="897" spans="2:17">
      <c r="B897" s="10"/>
      <c r="C897" s="10"/>
      <c r="D897" s="10"/>
      <c r="E897" s="10"/>
      <c r="F897" s="10"/>
      <c r="G897" s="10"/>
      <c r="H897" s="12"/>
      <c r="I897" s="10"/>
      <c r="J897" s="10"/>
      <c r="K897" s="10"/>
      <c r="L897" s="10"/>
      <c r="M897" s="10"/>
      <c r="N897" s="10"/>
      <c r="O897" s="10"/>
      <c r="P897" s="10"/>
      <c r="Q897" s="10"/>
    </row>
    <row r="898" spans="2:17">
      <c r="B898" s="10"/>
      <c r="C898" s="10"/>
      <c r="D898" s="10"/>
      <c r="E898" s="10"/>
      <c r="F898" s="10"/>
      <c r="G898" s="10"/>
      <c r="H898" s="12"/>
      <c r="I898" s="10"/>
      <c r="J898" s="10"/>
      <c r="K898" s="10"/>
      <c r="L898" s="10"/>
      <c r="M898" s="10"/>
      <c r="N898" s="10"/>
      <c r="O898" s="10"/>
      <c r="P898" s="10"/>
      <c r="Q898" s="10"/>
    </row>
    <row r="899" spans="2:17">
      <c r="B899" s="10"/>
      <c r="C899" s="10"/>
      <c r="D899" s="10"/>
      <c r="E899" s="10"/>
      <c r="F899" s="10"/>
      <c r="G899" s="10"/>
      <c r="H899" s="12"/>
      <c r="I899" s="10"/>
      <c r="J899" s="10"/>
      <c r="K899" s="10"/>
      <c r="L899" s="10"/>
      <c r="M899" s="10"/>
      <c r="N899" s="10"/>
      <c r="O899" s="10"/>
      <c r="P899" s="10"/>
      <c r="Q899" s="10"/>
    </row>
    <row r="900" spans="2:17">
      <c r="B900" s="10"/>
      <c r="C900" s="10"/>
      <c r="D900" s="10"/>
      <c r="E900" s="10"/>
      <c r="F900" s="10"/>
      <c r="G900" s="10"/>
      <c r="H900" s="12"/>
      <c r="I900" s="10"/>
      <c r="J900" s="10"/>
      <c r="K900" s="10"/>
      <c r="L900" s="10"/>
      <c r="M900" s="10"/>
      <c r="N900" s="10"/>
      <c r="O900" s="10"/>
      <c r="P900" s="10"/>
      <c r="Q900" s="10"/>
    </row>
    <row r="901" spans="2:17">
      <c r="B901" s="10"/>
      <c r="C901" s="10"/>
      <c r="D901" s="10"/>
      <c r="E901" s="10"/>
      <c r="F901" s="10"/>
      <c r="G901" s="10"/>
      <c r="H901" s="12"/>
      <c r="I901" s="10"/>
      <c r="J901" s="10"/>
      <c r="K901" s="10"/>
      <c r="L901" s="10"/>
      <c r="M901" s="10"/>
      <c r="N901" s="10"/>
      <c r="O901" s="10"/>
      <c r="P901" s="10"/>
      <c r="Q901" s="10"/>
    </row>
    <row r="902" spans="2:17">
      <c r="B902" s="10"/>
      <c r="C902" s="10"/>
      <c r="D902" s="10"/>
      <c r="E902" s="10"/>
      <c r="F902" s="10"/>
      <c r="G902" s="10"/>
      <c r="H902" s="12"/>
      <c r="I902" s="10"/>
      <c r="J902" s="10"/>
      <c r="K902" s="10"/>
      <c r="L902" s="10"/>
      <c r="M902" s="10"/>
      <c r="N902" s="10"/>
      <c r="O902" s="10"/>
      <c r="P902" s="10"/>
      <c r="Q902" s="10"/>
    </row>
    <row r="903" spans="2:17">
      <c r="B903" s="10"/>
      <c r="C903" s="10"/>
      <c r="D903" s="10"/>
      <c r="E903" s="10"/>
      <c r="F903" s="10"/>
      <c r="G903" s="10"/>
      <c r="H903" s="12"/>
      <c r="I903" s="10"/>
      <c r="J903" s="10"/>
      <c r="K903" s="10"/>
      <c r="L903" s="10"/>
      <c r="M903" s="10"/>
      <c r="N903" s="10"/>
      <c r="O903" s="10"/>
      <c r="P903" s="10"/>
      <c r="Q903" s="10"/>
    </row>
    <row r="904" spans="2:17">
      <c r="B904" s="10"/>
      <c r="C904" s="10"/>
      <c r="D904" s="10"/>
      <c r="E904" s="10"/>
      <c r="F904" s="10"/>
      <c r="G904" s="10"/>
      <c r="H904" s="12"/>
      <c r="I904" s="10"/>
      <c r="J904" s="10"/>
      <c r="K904" s="10"/>
      <c r="L904" s="10"/>
      <c r="M904" s="10"/>
      <c r="N904" s="10"/>
      <c r="O904" s="10"/>
      <c r="P904" s="10"/>
      <c r="Q904" s="10"/>
    </row>
    <row r="905" spans="2:17">
      <c r="B905" s="10"/>
      <c r="C905" s="10"/>
      <c r="D905" s="10"/>
      <c r="E905" s="10"/>
      <c r="F905" s="10"/>
      <c r="G905" s="10"/>
      <c r="H905" s="12"/>
      <c r="I905" s="10"/>
      <c r="J905" s="10"/>
      <c r="K905" s="10"/>
      <c r="L905" s="10"/>
      <c r="M905" s="10"/>
      <c r="N905" s="10"/>
      <c r="O905" s="10"/>
      <c r="P905" s="10"/>
      <c r="Q905" s="10"/>
    </row>
    <row r="906" spans="2:17">
      <c r="B906" s="10"/>
      <c r="C906" s="10"/>
      <c r="D906" s="10"/>
      <c r="E906" s="10"/>
      <c r="F906" s="10"/>
      <c r="G906" s="10"/>
      <c r="H906" s="12"/>
      <c r="I906" s="10"/>
      <c r="J906" s="10"/>
      <c r="K906" s="10"/>
      <c r="L906" s="10"/>
      <c r="M906" s="10"/>
      <c r="N906" s="10"/>
      <c r="O906" s="10"/>
      <c r="P906" s="10"/>
      <c r="Q906" s="10"/>
    </row>
    <row r="907" spans="2:17">
      <c r="B907" s="10"/>
      <c r="C907" s="10"/>
      <c r="D907" s="10"/>
      <c r="E907" s="10"/>
      <c r="F907" s="10"/>
      <c r="G907" s="10"/>
      <c r="H907" s="12"/>
      <c r="I907" s="10"/>
      <c r="J907" s="10"/>
      <c r="K907" s="10"/>
      <c r="L907" s="10"/>
      <c r="M907" s="10"/>
      <c r="N907" s="10"/>
      <c r="O907" s="10"/>
      <c r="P907" s="10"/>
      <c r="Q907" s="10"/>
    </row>
    <row r="908" spans="2:17">
      <c r="B908" s="10"/>
      <c r="C908" s="10"/>
      <c r="D908" s="10"/>
      <c r="E908" s="10"/>
      <c r="F908" s="10"/>
      <c r="G908" s="10"/>
      <c r="H908" s="12"/>
      <c r="I908" s="10"/>
      <c r="J908" s="10"/>
      <c r="K908" s="10"/>
      <c r="L908" s="10"/>
      <c r="M908" s="10"/>
      <c r="N908" s="10"/>
      <c r="O908" s="10"/>
      <c r="P908" s="10"/>
      <c r="Q908" s="10"/>
    </row>
    <row r="909" spans="2:17">
      <c r="B909" s="10"/>
      <c r="C909" s="10"/>
      <c r="D909" s="10"/>
      <c r="E909" s="10"/>
      <c r="F909" s="10"/>
      <c r="G909" s="10"/>
      <c r="H909" s="12"/>
      <c r="I909" s="10"/>
      <c r="J909" s="10"/>
      <c r="K909" s="10"/>
      <c r="L909" s="10"/>
      <c r="M909" s="10"/>
      <c r="N909" s="10"/>
      <c r="O909" s="10"/>
      <c r="P909" s="10"/>
      <c r="Q909" s="10"/>
    </row>
    <row r="910" spans="2:17">
      <c r="B910" s="10"/>
      <c r="C910" s="10"/>
      <c r="D910" s="10"/>
      <c r="E910" s="10"/>
      <c r="F910" s="10"/>
      <c r="G910" s="10"/>
      <c r="H910" s="12"/>
      <c r="I910" s="10"/>
      <c r="J910" s="10"/>
      <c r="K910" s="10"/>
      <c r="L910" s="10"/>
      <c r="M910" s="10"/>
      <c r="N910" s="10"/>
      <c r="O910" s="10"/>
      <c r="P910" s="10"/>
      <c r="Q910" s="10"/>
    </row>
    <row r="911" spans="2:17">
      <c r="B911" s="10"/>
      <c r="C911" s="10"/>
      <c r="D911" s="10"/>
      <c r="E911" s="10"/>
      <c r="F911" s="10"/>
      <c r="G911" s="10"/>
      <c r="H911" s="12"/>
      <c r="I911" s="10"/>
      <c r="J911" s="10"/>
      <c r="K911" s="10"/>
      <c r="L911" s="10"/>
      <c r="M911" s="10"/>
      <c r="N911" s="10"/>
      <c r="O911" s="10"/>
      <c r="P911" s="10"/>
      <c r="Q911" s="10"/>
    </row>
    <row r="912" spans="2:17">
      <c r="B912" s="10"/>
      <c r="C912" s="10"/>
      <c r="D912" s="10"/>
      <c r="E912" s="10"/>
      <c r="F912" s="10"/>
      <c r="G912" s="10"/>
      <c r="H912" s="12"/>
      <c r="I912" s="10"/>
      <c r="J912" s="10"/>
      <c r="K912" s="10"/>
      <c r="L912" s="10"/>
      <c r="M912" s="10"/>
      <c r="N912" s="10"/>
      <c r="O912" s="10"/>
      <c r="P912" s="10"/>
      <c r="Q912" s="10"/>
    </row>
    <row r="913" spans="2:17">
      <c r="B913" s="10"/>
      <c r="C913" s="10"/>
      <c r="D913" s="10"/>
      <c r="E913" s="10"/>
      <c r="F913" s="10"/>
      <c r="G913" s="10"/>
      <c r="H913" s="12"/>
      <c r="I913" s="10"/>
      <c r="J913" s="10"/>
      <c r="K913" s="10"/>
      <c r="L913" s="10"/>
      <c r="M913" s="10"/>
      <c r="N913" s="10"/>
      <c r="O913" s="10"/>
      <c r="P913" s="10"/>
      <c r="Q913" s="10"/>
    </row>
    <row r="914" spans="2:17">
      <c r="B914" s="10"/>
      <c r="C914" s="10"/>
      <c r="D914" s="10"/>
      <c r="E914" s="10"/>
      <c r="F914" s="10"/>
      <c r="G914" s="10"/>
      <c r="H914" s="12"/>
      <c r="I914" s="10"/>
      <c r="J914" s="10"/>
      <c r="K914" s="10"/>
      <c r="L914" s="10"/>
      <c r="M914" s="10"/>
      <c r="N914" s="10"/>
      <c r="O914" s="10"/>
      <c r="P914" s="10"/>
      <c r="Q914" s="10"/>
    </row>
    <row r="915" spans="2:17">
      <c r="B915" s="10"/>
      <c r="C915" s="10"/>
      <c r="D915" s="10"/>
      <c r="E915" s="10"/>
      <c r="F915" s="10"/>
      <c r="G915" s="10"/>
      <c r="H915" s="12"/>
      <c r="I915" s="10"/>
      <c r="J915" s="10"/>
      <c r="K915" s="10"/>
      <c r="L915" s="10"/>
      <c r="M915" s="10"/>
      <c r="N915" s="10"/>
      <c r="O915" s="10"/>
      <c r="P915" s="10"/>
      <c r="Q915" s="10"/>
    </row>
    <row r="916" spans="2:17">
      <c r="B916" s="10"/>
      <c r="C916" s="10"/>
      <c r="D916" s="10"/>
      <c r="E916" s="10"/>
      <c r="F916" s="10"/>
      <c r="G916" s="10"/>
      <c r="H916" s="12"/>
      <c r="I916" s="10"/>
      <c r="J916" s="10"/>
      <c r="K916" s="10"/>
      <c r="L916" s="10"/>
      <c r="M916" s="10"/>
      <c r="N916" s="10"/>
      <c r="O916" s="10"/>
      <c r="P916" s="10"/>
      <c r="Q916" s="10"/>
    </row>
    <row r="917" spans="2:17">
      <c r="B917" s="10"/>
      <c r="C917" s="10"/>
      <c r="D917" s="10"/>
      <c r="E917" s="10"/>
      <c r="F917" s="10"/>
      <c r="G917" s="10"/>
      <c r="H917" s="12"/>
      <c r="I917" s="10"/>
      <c r="J917" s="10"/>
      <c r="K917" s="10"/>
      <c r="L917" s="10"/>
      <c r="M917" s="10"/>
      <c r="N917" s="10"/>
      <c r="O917" s="10"/>
      <c r="P917" s="10"/>
      <c r="Q917" s="10"/>
    </row>
    <row r="918" spans="2:17">
      <c r="B918" s="10"/>
      <c r="C918" s="10"/>
      <c r="D918" s="10"/>
      <c r="E918" s="10"/>
      <c r="F918" s="10"/>
      <c r="G918" s="10"/>
      <c r="H918" s="12"/>
      <c r="I918" s="10"/>
      <c r="J918" s="10"/>
      <c r="K918" s="10"/>
      <c r="L918" s="10"/>
      <c r="M918" s="10"/>
      <c r="N918" s="10"/>
      <c r="O918" s="10"/>
      <c r="P918" s="10"/>
      <c r="Q918" s="10"/>
    </row>
    <row r="919" spans="2:17">
      <c r="B919" s="10"/>
      <c r="C919" s="10"/>
      <c r="D919" s="10"/>
      <c r="E919" s="10"/>
      <c r="F919" s="10"/>
      <c r="G919" s="10"/>
      <c r="H919" s="12"/>
      <c r="I919" s="10"/>
      <c r="J919" s="10"/>
      <c r="K919" s="10"/>
      <c r="L919" s="10"/>
      <c r="M919" s="10"/>
      <c r="N919" s="10"/>
      <c r="O919" s="10"/>
      <c r="P919" s="10"/>
      <c r="Q919" s="10"/>
    </row>
    <row r="920" spans="2:17">
      <c r="B920" s="10"/>
      <c r="C920" s="10"/>
      <c r="D920" s="10"/>
      <c r="E920" s="10"/>
      <c r="F920" s="10"/>
      <c r="G920" s="10"/>
      <c r="H920" s="12"/>
      <c r="I920" s="10"/>
      <c r="J920" s="10"/>
      <c r="K920" s="10"/>
      <c r="L920" s="10"/>
      <c r="M920" s="10"/>
      <c r="N920" s="10"/>
      <c r="O920" s="10"/>
      <c r="P920" s="10"/>
      <c r="Q920" s="10"/>
    </row>
    <row r="921" spans="2:17">
      <c r="B921" s="10"/>
      <c r="C921" s="10"/>
      <c r="D921" s="10"/>
      <c r="E921" s="10"/>
      <c r="F921" s="10"/>
      <c r="G921" s="10"/>
      <c r="H921" s="12"/>
      <c r="I921" s="10"/>
      <c r="J921" s="10"/>
      <c r="K921" s="10"/>
      <c r="L921" s="10"/>
      <c r="M921" s="10"/>
      <c r="N921" s="10"/>
      <c r="O921" s="10"/>
      <c r="P921" s="10"/>
      <c r="Q921" s="10"/>
    </row>
    <row r="922" spans="2:17">
      <c r="B922" s="10"/>
      <c r="C922" s="10"/>
      <c r="D922" s="10"/>
      <c r="E922" s="10"/>
      <c r="F922" s="10"/>
      <c r="G922" s="10"/>
      <c r="H922" s="12"/>
      <c r="I922" s="10"/>
      <c r="J922" s="10"/>
      <c r="K922" s="10"/>
      <c r="L922" s="10"/>
      <c r="M922" s="10"/>
      <c r="N922" s="10"/>
      <c r="O922" s="10"/>
      <c r="P922" s="10"/>
      <c r="Q922" s="10"/>
    </row>
    <row r="923" spans="2:17">
      <c r="B923" s="10"/>
      <c r="C923" s="10"/>
      <c r="D923" s="10"/>
      <c r="E923" s="10"/>
      <c r="F923" s="10"/>
      <c r="G923" s="10"/>
      <c r="H923" s="12"/>
      <c r="I923" s="10"/>
      <c r="J923" s="10"/>
      <c r="K923" s="10"/>
      <c r="L923" s="10"/>
      <c r="M923" s="10"/>
      <c r="N923" s="10"/>
      <c r="O923" s="10"/>
      <c r="P923" s="10"/>
      <c r="Q923" s="10"/>
    </row>
    <row r="924" spans="2:17">
      <c r="B924" s="10"/>
      <c r="C924" s="10"/>
      <c r="D924" s="10"/>
      <c r="E924" s="10"/>
      <c r="F924" s="10"/>
      <c r="G924" s="10"/>
      <c r="H924" s="12"/>
      <c r="I924" s="10"/>
      <c r="J924" s="10"/>
      <c r="K924" s="10"/>
      <c r="L924" s="10"/>
      <c r="M924" s="10"/>
      <c r="N924" s="10"/>
      <c r="O924" s="10"/>
      <c r="P924" s="10"/>
      <c r="Q924" s="10"/>
    </row>
    <row r="925" spans="2:17">
      <c r="B925" s="10"/>
      <c r="C925" s="10"/>
      <c r="D925" s="10"/>
      <c r="E925" s="10"/>
      <c r="F925" s="10"/>
      <c r="G925" s="10"/>
      <c r="H925" s="12"/>
      <c r="I925" s="10"/>
      <c r="J925" s="10"/>
      <c r="K925" s="10"/>
      <c r="L925" s="10"/>
      <c r="M925" s="10"/>
      <c r="N925" s="10"/>
      <c r="O925" s="10"/>
      <c r="P925" s="10"/>
      <c r="Q925" s="10"/>
    </row>
    <row r="926" spans="2:17">
      <c r="B926" s="10"/>
      <c r="C926" s="10"/>
      <c r="D926" s="10"/>
      <c r="E926" s="10"/>
      <c r="F926" s="10"/>
      <c r="G926" s="10"/>
      <c r="H926" s="12"/>
      <c r="I926" s="10"/>
      <c r="J926" s="10"/>
      <c r="K926" s="10"/>
      <c r="L926" s="10"/>
      <c r="M926" s="10"/>
      <c r="N926" s="10"/>
      <c r="O926" s="10"/>
      <c r="P926" s="10"/>
      <c r="Q926" s="10"/>
    </row>
    <row r="927" spans="2:17">
      <c r="B927" s="10"/>
      <c r="C927" s="10"/>
      <c r="D927" s="10"/>
      <c r="E927" s="10"/>
      <c r="F927" s="10"/>
      <c r="G927" s="10"/>
      <c r="H927" s="12"/>
      <c r="I927" s="10"/>
      <c r="J927" s="10"/>
      <c r="K927" s="10"/>
      <c r="L927" s="10"/>
      <c r="M927" s="10"/>
      <c r="N927" s="10"/>
      <c r="O927" s="10"/>
      <c r="P927" s="10"/>
      <c r="Q927" s="10"/>
    </row>
    <row r="928" spans="2:17">
      <c r="B928" s="10"/>
      <c r="C928" s="10"/>
      <c r="D928" s="10"/>
      <c r="E928" s="10"/>
      <c r="F928" s="10"/>
      <c r="G928" s="10"/>
      <c r="H928" s="12"/>
      <c r="I928" s="10"/>
      <c r="J928" s="10"/>
      <c r="K928" s="10"/>
      <c r="L928" s="10"/>
      <c r="M928" s="10"/>
      <c r="N928" s="10"/>
      <c r="O928" s="10"/>
      <c r="P928" s="10"/>
      <c r="Q928" s="10"/>
    </row>
    <row r="929" spans="2:17">
      <c r="B929" s="10"/>
      <c r="C929" s="10"/>
      <c r="D929" s="10"/>
      <c r="E929" s="10"/>
      <c r="F929" s="10"/>
      <c r="G929" s="10"/>
      <c r="H929" s="12"/>
      <c r="I929" s="10"/>
      <c r="J929" s="10"/>
      <c r="K929" s="10"/>
      <c r="L929" s="10"/>
      <c r="M929" s="10"/>
      <c r="N929" s="10"/>
      <c r="O929" s="10"/>
      <c r="P929" s="10"/>
      <c r="Q929" s="10"/>
    </row>
    <row r="930" spans="2:17">
      <c r="B930" s="10"/>
      <c r="C930" s="10"/>
      <c r="D930" s="10"/>
      <c r="E930" s="10"/>
      <c r="F930" s="10"/>
      <c r="G930" s="10"/>
      <c r="H930" s="12"/>
      <c r="I930" s="10"/>
      <c r="J930" s="10"/>
      <c r="K930" s="10"/>
      <c r="L930" s="10"/>
      <c r="M930" s="10"/>
      <c r="N930" s="10"/>
      <c r="O930" s="10"/>
      <c r="P930" s="10"/>
      <c r="Q930" s="10"/>
    </row>
    <row r="931" spans="2:17">
      <c r="B931" s="10"/>
      <c r="C931" s="10"/>
      <c r="D931" s="10"/>
      <c r="E931" s="10"/>
      <c r="F931" s="10"/>
      <c r="G931" s="10"/>
      <c r="H931" s="12"/>
      <c r="I931" s="10"/>
      <c r="J931" s="10"/>
      <c r="K931" s="10"/>
      <c r="L931" s="10"/>
      <c r="M931" s="10"/>
      <c r="N931" s="10"/>
      <c r="O931" s="10"/>
      <c r="P931" s="10"/>
      <c r="Q931" s="10"/>
    </row>
    <row r="932" spans="2:17">
      <c r="B932" s="10"/>
      <c r="C932" s="10"/>
      <c r="D932" s="10"/>
      <c r="E932" s="10"/>
      <c r="F932" s="10"/>
      <c r="G932" s="10"/>
      <c r="H932" s="12"/>
      <c r="I932" s="10"/>
      <c r="J932" s="10"/>
      <c r="K932" s="10"/>
      <c r="L932" s="10"/>
      <c r="M932" s="10"/>
      <c r="N932" s="10"/>
      <c r="O932" s="10"/>
      <c r="P932" s="10"/>
      <c r="Q932" s="10"/>
    </row>
    <row r="933" spans="2:17">
      <c r="B933" s="10"/>
      <c r="C933" s="10"/>
      <c r="D933" s="10"/>
      <c r="E933" s="10"/>
      <c r="F933" s="10"/>
      <c r="G933" s="10"/>
      <c r="H933" s="12"/>
      <c r="I933" s="10"/>
      <c r="J933" s="10"/>
      <c r="K933" s="10"/>
      <c r="L933" s="10"/>
      <c r="M933" s="10"/>
      <c r="N933" s="10"/>
      <c r="O933" s="10"/>
      <c r="P933" s="10"/>
      <c r="Q933" s="10"/>
    </row>
    <row r="934" spans="2:17">
      <c r="B934" s="10"/>
      <c r="C934" s="10"/>
      <c r="D934" s="10"/>
      <c r="E934" s="10"/>
      <c r="F934" s="10"/>
      <c r="G934" s="10"/>
      <c r="H934" s="12"/>
      <c r="I934" s="10"/>
      <c r="J934" s="10"/>
      <c r="K934" s="10"/>
      <c r="L934" s="10"/>
      <c r="M934" s="10"/>
      <c r="N934" s="10"/>
      <c r="O934" s="10"/>
      <c r="P934" s="10"/>
      <c r="Q934" s="10"/>
    </row>
    <row r="935" spans="2:17">
      <c r="B935" s="10"/>
      <c r="C935" s="10"/>
      <c r="D935" s="10"/>
      <c r="E935" s="10"/>
      <c r="F935" s="10"/>
      <c r="G935" s="10"/>
      <c r="H935" s="12"/>
      <c r="I935" s="10"/>
      <c r="J935" s="10"/>
      <c r="K935" s="10"/>
      <c r="L935" s="10"/>
      <c r="M935" s="10"/>
      <c r="N935" s="10"/>
      <c r="O935" s="10"/>
      <c r="P935" s="10"/>
      <c r="Q935" s="10"/>
    </row>
    <row r="936" spans="2:17">
      <c r="B936" s="10"/>
      <c r="C936" s="10"/>
      <c r="D936" s="10"/>
      <c r="E936" s="10"/>
      <c r="F936" s="10"/>
      <c r="G936" s="10"/>
      <c r="H936" s="12"/>
      <c r="I936" s="10"/>
      <c r="J936" s="10"/>
      <c r="K936" s="10"/>
      <c r="L936" s="10"/>
      <c r="M936" s="10"/>
      <c r="N936" s="10"/>
      <c r="O936" s="10"/>
      <c r="P936" s="10"/>
      <c r="Q936" s="10"/>
    </row>
    <row r="937" spans="2:17">
      <c r="B937" s="10"/>
      <c r="C937" s="10"/>
      <c r="D937" s="10"/>
      <c r="E937" s="10"/>
      <c r="F937" s="10"/>
      <c r="G937" s="10"/>
      <c r="H937" s="12"/>
      <c r="I937" s="10"/>
      <c r="J937" s="10"/>
      <c r="K937" s="10"/>
      <c r="L937" s="10"/>
      <c r="M937" s="10"/>
      <c r="N937" s="10"/>
      <c r="O937" s="10"/>
      <c r="P937" s="10"/>
      <c r="Q937" s="10"/>
    </row>
    <row r="938" spans="2:17">
      <c r="B938" s="10"/>
      <c r="C938" s="10"/>
      <c r="D938" s="10"/>
      <c r="E938" s="10"/>
      <c r="F938" s="10"/>
      <c r="G938" s="10"/>
      <c r="H938" s="12"/>
      <c r="I938" s="10"/>
      <c r="J938" s="10"/>
      <c r="K938" s="10"/>
      <c r="L938" s="10"/>
      <c r="M938" s="10"/>
      <c r="N938" s="10"/>
      <c r="O938" s="10"/>
      <c r="P938" s="10"/>
      <c r="Q938" s="10"/>
    </row>
    <row r="939" spans="2:17">
      <c r="B939" s="10"/>
      <c r="C939" s="10"/>
      <c r="D939" s="10"/>
      <c r="E939" s="10"/>
      <c r="F939" s="10"/>
      <c r="G939" s="10"/>
      <c r="H939" s="12"/>
      <c r="I939" s="10"/>
      <c r="J939" s="10"/>
      <c r="K939" s="10"/>
      <c r="L939" s="10"/>
      <c r="M939" s="10"/>
      <c r="N939" s="10"/>
      <c r="O939" s="10"/>
      <c r="P939" s="10"/>
      <c r="Q939" s="10"/>
    </row>
    <row r="940" spans="2:17">
      <c r="B940" s="10"/>
      <c r="C940" s="10"/>
      <c r="D940" s="10"/>
      <c r="E940" s="10"/>
      <c r="F940" s="10"/>
      <c r="G940" s="10"/>
      <c r="H940" s="12"/>
      <c r="I940" s="10"/>
      <c r="J940" s="10"/>
      <c r="K940" s="10"/>
      <c r="L940" s="10"/>
      <c r="M940" s="10"/>
      <c r="N940" s="10"/>
      <c r="O940" s="10"/>
      <c r="P940" s="10"/>
      <c r="Q940" s="10"/>
    </row>
    <row r="941" spans="2:17">
      <c r="B941" s="10"/>
      <c r="C941" s="10"/>
      <c r="D941" s="10"/>
      <c r="E941" s="10"/>
      <c r="F941" s="10"/>
      <c r="G941" s="10"/>
      <c r="H941" s="12"/>
      <c r="I941" s="10"/>
      <c r="J941" s="10"/>
      <c r="K941" s="10"/>
      <c r="L941" s="10"/>
      <c r="M941" s="10"/>
      <c r="N941" s="10"/>
      <c r="O941" s="10"/>
      <c r="P941" s="10"/>
      <c r="Q941" s="10"/>
    </row>
    <row r="942" spans="2:17">
      <c r="B942" s="10"/>
      <c r="C942" s="10"/>
      <c r="D942" s="10"/>
      <c r="E942" s="10"/>
      <c r="F942" s="10"/>
      <c r="G942" s="10"/>
      <c r="H942" s="12"/>
      <c r="I942" s="10"/>
      <c r="J942" s="10"/>
      <c r="K942" s="10"/>
      <c r="L942" s="10"/>
      <c r="M942" s="10"/>
      <c r="N942" s="10"/>
      <c r="O942" s="10"/>
      <c r="P942" s="10"/>
      <c r="Q942" s="10"/>
    </row>
    <row r="943" spans="2:17">
      <c r="B943" s="10"/>
      <c r="C943" s="10"/>
      <c r="D943" s="10"/>
      <c r="E943" s="10"/>
      <c r="F943" s="10"/>
      <c r="G943" s="10"/>
      <c r="H943" s="12"/>
      <c r="I943" s="10"/>
      <c r="J943" s="10"/>
      <c r="K943" s="10"/>
      <c r="L943" s="10"/>
      <c r="M943" s="10"/>
      <c r="N943" s="10"/>
      <c r="O943" s="10"/>
      <c r="P943" s="10"/>
      <c r="Q943" s="10"/>
    </row>
    <row r="944" spans="2:17">
      <c r="B944" s="10"/>
      <c r="C944" s="10"/>
      <c r="D944" s="10"/>
      <c r="E944" s="10"/>
      <c r="F944" s="10"/>
      <c r="G944" s="10"/>
      <c r="H944" s="12"/>
      <c r="I944" s="10"/>
      <c r="J944" s="10"/>
      <c r="K944" s="10"/>
      <c r="L944" s="10"/>
      <c r="M944" s="10"/>
      <c r="N944" s="10"/>
      <c r="O944" s="10"/>
      <c r="P944" s="10"/>
      <c r="Q944" s="10"/>
    </row>
    <row r="945" spans="2:17">
      <c r="B945" s="10"/>
      <c r="C945" s="10"/>
      <c r="D945" s="10"/>
      <c r="E945" s="10"/>
      <c r="F945" s="10"/>
      <c r="G945" s="10"/>
      <c r="H945" s="12"/>
      <c r="I945" s="10"/>
      <c r="J945" s="10"/>
      <c r="K945" s="10"/>
      <c r="L945" s="10"/>
      <c r="M945" s="10"/>
      <c r="N945" s="10"/>
      <c r="O945" s="10"/>
      <c r="P945" s="10"/>
      <c r="Q945" s="10"/>
    </row>
    <row r="946" spans="2:17">
      <c r="B946" s="10"/>
      <c r="C946" s="10"/>
      <c r="D946" s="10"/>
      <c r="E946" s="10"/>
      <c r="F946" s="10"/>
      <c r="G946" s="10"/>
      <c r="H946" s="12"/>
      <c r="I946" s="10"/>
      <c r="J946" s="10"/>
      <c r="K946" s="10"/>
      <c r="L946" s="10"/>
      <c r="M946" s="10"/>
      <c r="N946" s="10"/>
      <c r="O946" s="10"/>
      <c r="P946" s="10"/>
      <c r="Q946" s="10"/>
    </row>
    <row r="947" spans="2:17">
      <c r="B947" s="10"/>
      <c r="C947" s="10"/>
      <c r="D947" s="10"/>
      <c r="E947" s="10"/>
      <c r="F947" s="10"/>
      <c r="G947" s="10"/>
      <c r="H947" s="12"/>
      <c r="I947" s="10"/>
      <c r="J947" s="10"/>
      <c r="K947" s="10"/>
      <c r="L947" s="10"/>
      <c r="M947" s="10"/>
      <c r="N947" s="10"/>
      <c r="O947" s="10"/>
      <c r="P947" s="10"/>
      <c r="Q947" s="10"/>
    </row>
    <row r="948" spans="2:17">
      <c r="B948" s="10"/>
      <c r="C948" s="10"/>
      <c r="D948" s="10"/>
      <c r="E948" s="10"/>
      <c r="F948" s="10"/>
      <c r="G948" s="10"/>
      <c r="H948" s="12"/>
      <c r="I948" s="10"/>
      <c r="J948" s="10"/>
      <c r="K948" s="10"/>
      <c r="L948" s="10"/>
      <c r="M948" s="10"/>
      <c r="N948" s="10"/>
      <c r="O948" s="10"/>
      <c r="P948" s="10"/>
      <c r="Q948" s="10"/>
    </row>
    <row r="949" spans="2:17">
      <c r="B949" s="10"/>
      <c r="C949" s="10"/>
      <c r="D949" s="10"/>
      <c r="E949" s="10"/>
      <c r="F949" s="10"/>
      <c r="G949" s="10"/>
      <c r="H949" s="12"/>
      <c r="I949" s="10"/>
      <c r="J949" s="10"/>
      <c r="K949" s="10"/>
      <c r="L949" s="10"/>
      <c r="M949" s="10"/>
      <c r="N949" s="10"/>
      <c r="O949" s="10"/>
      <c r="P949" s="10"/>
      <c r="Q949" s="10"/>
    </row>
    <row r="950" spans="2:17">
      <c r="B950" s="10"/>
      <c r="C950" s="10"/>
      <c r="D950" s="10"/>
      <c r="E950" s="10"/>
      <c r="F950" s="10"/>
      <c r="G950" s="10"/>
      <c r="H950" s="12"/>
      <c r="I950" s="10"/>
      <c r="J950" s="10"/>
      <c r="K950" s="10"/>
      <c r="L950" s="10"/>
      <c r="M950" s="10"/>
      <c r="N950" s="10"/>
      <c r="O950" s="10"/>
      <c r="P950" s="10"/>
      <c r="Q950" s="10"/>
    </row>
    <row r="951" spans="2:17">
      <c r="B951" s="10"/>
      <c r="C951" s="10"/>
      <c r="D951" s="10"/>
      <c r="E951" s="10"/>
      <c r="F951" s="10"/>
      <c r="G951" s="10"/>
      <c r="H951" s="12"/>
      <c r="I951" s="10"/>
      <c r="J951" s="10"/>
      <c r="K951" s="10"/>
      <c r="L951" s="10"/>
      <c r="M951" s="10"/>
      <c r="N951" s="10"/>
      <c r="O951" s="10"/>
      <c r="P951" s="10"/>
      <c r="Q951" s="10"/>
    </row>
    <row r="952" spans="2:17">
      <c r="B952" s="10"/>
      <c r="C952" s="10"/>
      <c r="D952" s="10"/>
      <c r="E952" s="10"/>
      <c r="F952" s="10"/>
      <c r="G952" s="10"/>
      <c r="H952" s="12"/>
      <c r="I952" s="10"/>
      <c r="J952" s="10"/>
      <c r="K952" s="10"/>
      <c r="L952" s="10"/>
      <c r="M952" s="10"/>
      <c r="N952" s="10"/>
      <c r="O952" s="10"/>
      <c r="P952" s="10"/>
      <c r="Q952" s="10"/>
    </row>
    <row r="953" spans="2:17">
      <c r="B953" s="10"/>
      <c r="C953" s="10"/>
      <c r="D953" s="10"/>
      <c r="E953" s="10"/>
      <c r="F953" s="10"/>
      <c r="G953" s="10"/>
      <c r="H953" s="12"/>
      <c r="I953" s="10"/>
      <c r="J953" s="10"/>
      <c r="K953" s="10"/>
      <c r="L953" s="10"/>
      <c r="M953" s="10"/>
      <c r="N953" s="10"/>
      <c r="O953" s="10"/>
      <c r="P953" s="10"/>
      <c r="Q953" s="10"/>
    </row>
    <row r="954" spans="2:17">
      <c r="B954" s="10"/>
      <c r="C954" s="10"/>
      <c r="D954" s="10"/>
      <c r="E954" s="10"/>
      <c r="F954" s="10"/>
      <c r="G954" s="10"/>
      <c r="H954" s="12"/>
      <c r="I954" s="10"/>
      <c r="J954" s="10"/>
      <c r="K954" s="10"/>
      <c r="L954" s="10"/>
      <c r="M954" s="10"/>
      <c r="N954" s="10"/>
      <c r="O954" s="10"/>
      <c r="P954" s="10"/>
      <c r="Q954" s="10"/>
    </row>
    <row r="955" spans="2:17">
      <c r="B955" s="10"/>
      <c r="C955" s="10"/>
      <c r="D955" s="10"/>
      <c r="E955" s="10"/>
      <c r="F955" s="10"/>
      <c r="G955" s="10"/>
      <c r="H955" s="12"/>
      <c r="I955" s="10"/>
      <c r="J955" s="10"/>
      <c r="K955" s="10"/>
      <c r="L955" s="10"/>
      <c r="M955" s="10"/>
      <c r="N955" s="10"/>
      <c r="O955" s="10"/>
      <c r="P955" s="10"/>
      <c r="Q955" s="10"/>
    </row>
    <row r="956" spans="2:17">
      <c r="B956" s="10"/>
      <c r="C956" s="10"/>
      <c r="D956" s="10"/>
      <c r="E956" s="10"/>
      <c r="F956" s="10"/>
      <c r="G956" s="10"/>
      <c r="H956" s="12"/>
      <c r="I956" s="10"/>
      <c r="J956" s="10"/>
      <c r="K956" s="10"/>
      <c r="L956" s="10"/>
      <c r="M956" s="10"/>
      <c r="N956" s="10"/>
      <c r="O956" s="10"/>
      <c r="P956" s="10"/>
      <c r="Q956" s="10"/>
    </row>
    <row r="957" spans="2:17">
      <c r="B957" s="10"/>
      <c r="C957" s="10"/>
      <c r="D957" s="10"/>
      <c r="E957" s="10"/>
      <c r="F957" s="10"/>
      <c r="G957" s="10"/>
      <c r="H957" s="12"/>
      <c r="I957" s="10"/>
      <c r="J957" s="10"/>
      <c r="K957" s="10"/>
      <c r="L957" s="10"/>
      <c r="M957" s="10"/>
      <c r="N957" s="10"/>
      <c r="O957" s="10"/>
      <c r="P957" s="10"/>
      <c r="Q957" s="10"/>
    </row>
    <row r="958" spans="2:17">
      <c r="B958" s="10"/>
      <c r="C958" s="10"/>
      <c r="D958" s="10"/>
      <c r="E958" s="10"/>
      <c r="F958" s="10"/>
      <c r="G958" s="10"/>
      <c r="H958" s="12"/>
      <c r="I958" s="10"/>
      <c r="J958" s="10"/>
      <c r="K958" s="10"/>
      <c r="L958" s="10"/>
      <c r="M958" s="10"/>
      <c r="N958" s="10"/>
      <c r="O958" s="10"/>
      <c r="P958" s="10"/>
      <c r="Q958" s="10"/>
    </row>
    <row r="959" spans="2:17">
      <c r="B959" s="10"/>
      <c r="C959" s="10"/>
      <c r="D959" s="10"/>
      <c r="E959" s="10"/>
      <c r="F959" s="10"/>
      <c r="G959" s="10"/>
      <c r="H959" s="12"/>
      <c r="I959" s="10"/>
      <c r="J959" s="10"/>
      <c r="K959" s="10"/>
      <c r="L959" s="10"/>
      <c r="M959" s="10"/>
      <c r="N959" s="10"/>
      <c r="O959" s="10"/>
      <c r="P959" s="10"/>
      <c r="Q959" s="10"/>
    </row>
    <row r="960" spans="2:17">
      <c r="B960" s="10"/>
      <c r="C960" s="10"/>
      <c r="D960" s="10"/>
      <c r="E960" s="10"/>
      <c r="F960" s="10"/>
      <c r="G960" s="10"/>
      <c r="H960" s="12"/>
      <c r="I960" s="10"/>
      <c r="J960" s="10"/>
      <c r="K960" s="10"/>
      <c r="L960" s="10"/>
      <c r="M960" s="10"/>
      <c r="N960" s="10"/>
      <c r="O960" s="10"/>
      <c r="P960" s="10"/>
      <c r="Q960" s="10"/>
    </row>
    <row r="961" spans="2:17">
      <c r="B961" s="10"/>
      <c r="C961" s="10"/>
      <c r="D961" s="10"/>
      <c r="E961" s="10"/>
      <c r="F961" s="10"/>
      <c r="G961" s="10"/>
      <c r="H961" s="12"/>
      <c r="I961" s="10"/>
      <c r="J961" s="10"/>
      <c r="K961" s="10"/>
      <c r="L961" s="10"/>
      <c r="M961" s="10"/>
      <c r="N961" s="10"/>
      <c r="O961" s="10"/>
      <c r="P961" s="10"/>
      <c r="Q961" s="10"/>
    </row>
    <row r="962" spans="2:17">
      <c r="B962" s="10"/>
      <c r="C962" s="10"/>
      <c r="D962" s="10"/>
      <c r="E962" s="10"/>
      <c r="F962" s="10"/>
      <c r="G962" s="10"/>
      <c r="H962" s="12"/>
      <c r="I962" s="10"/>
      <c r="J962" s="10"/>
      <c r="K962" s="10"/>
      <c r="L962" s="10"/>
      <c r="M962" s="10"/>
      <c r="N962" s="10"/>
      <c r="O962" s="10"/>
      <c r="P962" s="10"/>
      <c r="Q962" s="10"/>
    </row>
    <row r="963" spans="2:17">
      <c r="B963" s="10"/>
      <c r="C963" s="10"/>
      <c r="D963" s="10"/>
      <c r="E963" s="10"/>
      <c r="F963" s="10"/>
      <c r="G963" s="10"/>
      <c r="H963" s="12"/>
      <c r="I963" s="10"/>
      <c r="J963" s="10"/>
      <c r="K963" s="10"/>
      <c r="L963" s="10"/>
      <c r="M963" s="10"/>
      <c r="N963" s="10"/>
      <c r="O963" s="10"/>
      <c r="P963" s="10"/>
      <c r="Q963" s="10"/>
    </row>
    <row r="964" spans="2:17">
      <c r="B964" s="10"/>
      <c r="C964" s="10"/>
      <c r="D964" s="10"/>
      <c r="E964" s="10"/>
      <c r="F964" s="10"/>
      <c r="G964" s="10"/>
      <c r="H964" s="12"/>
      <c r="I964" s="10"/>
      <c r="J964" s="10"/>
      <c r="K964" s="10"/>
      <c r="L964" s="10"/>
      <c r="M964" s="10"/>
      <c r="N964" s="10"/>
      <c r="O964" s="10"/>
      <c r="P964" s="10"/>
      <c r="Q964" s="10"/>
    </row>
    <row r="965" spans="2:17">
      <c r="B965" s="10"/>
      <c r="C965" s="10"/>
      <c r="D965" s="10"/>
      <c r="E965" s="10"/>
      <c r="F965" s="10"/>
      <c r="G965" s="10"/>
      <c r="H965" s="12"/>
      <c r="I965" s="10"/>
      <c r="J965" s="10"/>
      <c r="K965" s="10"/>
      <c r="L965" s="10"/>
      <c r="M965" s="10"/>
      <c r="N965" s="10"/>
      <c r="O965" s="10"/>
      <c r="P965" s="10"/>
      <c r="Q965" s="10"/>
    </row>
    <row r="966" spans="2:17">
      <c r="B966" s="10"/>
      <c r="C966" s="10"/>
      <c r="D966" s="10"/>
      <c r="E966" s="10"/>
      <c r="F966" s="10"/>
      <c r="G966" s="10"/>
      <c r="H966" s="12"/>
      <c r="I966" s="10"/>
      <c r="J966" s="10"/>
      <c r="K966" s="10"/>
      <c r="L966" s="10"/>
      <c r="M966" s="10"/>
      <c r="N966" s="10"/>
      <c r="O966" s="10"/>
      <c r="P966" s="10"/>
      <c r="Q966" s="10"/>
    </row>
    <row r="967" spans="2:17">
      <c r="B967" s="10"/>
      <c r="C967" s="10"/>
      <c r="D967" s="10"/>
      <c r="E967" s="10"/>
      <c r="F967" s="10"/>
      <c r="G967" s="10"/>
      <c r="H967" s="12"/>
      <c r="I967" s="10"/>
      <c r="J967" s="10"/>
      <c r="K967" s="10"/>
      <c r="L967" s="10"/>
      <c r="M967" s="10"/>
      <c r="N967" s="10"/>
      <c r="O967" s="10"/>
      <c r="P967" s="10"/>
      <c r="Q967" s="10"/>
    </row>
    <row r="968" spans="2:17">
      <c r="B968" s="10"/>
      <c r="C968" s="10"/>
      <c r="D968" s="10"/>
      <c r="E968" s="10"/>
      <c r="F968" s="10"/>
      <c r="G968" s="10"/>
      <c r="H968" s="12"/>
      <c r="I968" s="10"/>
      <c r="J968" s="10"/>
      <c r="K968" s="10"/>
      <c r="L968" s="10"/>
      <c r="M968" s="10"/>
      <c r="N968" s="10"/>
      <c r="O968" s="10"/>
      <c r="P968" s="10"/>
      <c r="Q968" s="10"/>
    </row>
    <row r="969" spans="2:17">
      <c r="B969" s="10"/>
      <c r="C969" s="10"/>
      <c r="D969" s="10"/>
      <c r="E969" s="10"/>
      <c r="F969" s="10"/>
      <c r="G969" s="10"/>
      <c r="H969" s="12"/>
      <c r="I969" s="10"/>
      <c r="J969" s="10"/>
      <c r="K969" s="10"/>
      <c r="L969" s="10"/>
      <c r="M969" s="10"/>
      <c r="N969" s="10"/>
      <c r="O969" s="10"/>
      <c r="P969" s="10"/>
      <c r="Q969" s="10"/>
    </row>
    <row r="970" spans="2:17">
      <c r="B970" s="10"/>
      <c r="C970" s="10"/>
      <c r="D970" s="10"/>
      <c r="E970" s="10"/>
      <c r="F970" s="10"/>
      <c r="G970" s="10"/>
      <c r="H970" s="12"/>
      <c r="I970" s="10"/>
      <c r="J970" s="10"/>
      <c r="K970" s="10"/>
      <c r="L970" s="10"/>
      <c r="M970" s="10"/>
      <c r="N970" s="10"/>
      <c r="O970" s="10"/>
      <c r="P970" s="10"/>
      <c r="Q970" s="10"/>
    </row>
    <row r="971" spans="2:17">
      <c r="B971" s="10"/>
      <c r="C971" s="10"/>
      <c r="D971" s="10"/>
      <c r="E971" s="10"/>
      <c r="F971" s="10"/>
      <c r="G971" s="10"/>
      <c r="H971" s="12"/>
      <c r="I971" s="10"/>
      <c r="J971" s="10"/>
      <c r="K971" s="10"/>
      <c r="L971" s="10"/>
      <c r="M971" s="10"/>
      <c r="N971" s="10"/>
      <c r="O971" s="10"/>
      <c r="P971" s="10"/>
      <c r="Q971" s="10"/>
    </row>
    <row r="972" spans="2:17">
      <c r="B972" s="10"/>
      <c r="C972" s="10"/>
      <c r="D972" s="10"/>
      <c r="E972" s="10"/>
      <c r="F972" s="10"/>
      <c r="G972" s="10"/>
      <c r="H972" s="12"/>
      <c r="I972" s="10"/>
      <c r="J972" s="10"/>
      <c r="K972" s="10"/>
      <c r="L972" s="10"/>
      <c r="M972" s="10"/>
      <c r="N972" s="10"/>
      <c r="O972" s="10"/>
      <c r="P972" s="10"/>
      <c r="Q972" s="10"/>
    </row>
    <row r="973" spans="2:17">
      <c r="B973" s="10"/>
      <c r="C973" s="10"/>
      <c r="D973" s="10"/>
      <c r="E973" s="10"/>
      <c r="F973" s="10"/>
      <c r="G973" s="10"/>
      <c r="H973" s="12"/>
      <c r="I973" s="10"/>
      <c r="J973" s="10"/>
      <c r="K973" s="10"/>
      <c r="L973" s="10"/>
      <c r="M973" s="10"/>
      <c r="N973" s="10"/>
      <c r="O973" s="10"/>
      <c r="P973" s="10"/>
      <c r="Q973" s="10"/>
    </row>
    <row r="974" spans="2:17">
      <c r="B974" s="10"/>
      <c r="C974" s="10"/>
      <c r="D974" s="10"/>
      <c r="E974" s="10"/>
      <c r="F974" s="10"/>
      <c r="G974" s="10"/>
      <c r="H974" s="12"/>
      <c r="I974" s="10"/>
      <c r="J974" s="10"/>
      <c r="K974" s="10"/>
      <c r="L974" s="10"/>
      <c r="M974" s="10"/>
      <c r="N974" s="10"/>
      <c r="O974" s="10"/>
      <c r="P974" s="10"/>
      <c r="Q974" s="10"/>
    </row>
    <row r="975" spans="2:17">
      <c r="B975" s="10"/>
      <c r="C975" s="10"/>
      <c r="D975" s="10"/>
      <c r="E975" s="10"/>
      <c r="F975" s="10"/>
      <c r="G975" s="10"/>
      <c r="H975" s="12"/>
      <c r="I975" s="10"/>
      <c r="J975" s="10"/>
      <c r="K975" s="10"/>
      <c r="L975" s="10"/>
      <c r="M975" s="10"/>
      <c r="N975" s="10"/>
      <c r="O975" s="10"/>
      <c r="P975" s="10"/>
      <c r="Q975" s="10"/>
    </row>
    <row r="976" spans="2:17">
      <c r="B976" s="10"/>
      <c r="C976" s="10"/>
      <c r="D976" s="10"/>
      <c r="E976" s="10"/>
      <c r="F976" s="10"/>
      <c r="G976" s="10"/>
      <c r="H976" s="12"/>
      <c r="I976" s="10"/>
      <c r="J976" s="10"/>
      <c r="K976" s="10"/>
      <c r="L976" s="10"/>
      <c r="M976" s="10"/>
      <c r="N976" s="10"/>
      <c r="O976" s="10"/>
      <c r="P976" s="10"/>
      <c r="Q976" s="10"/>
    </row>
    <row r="977" spans="2:17">
      <c r="B977" s="10"/>
      <c r="C977" s="10"/>
      <c r="D977" s="10"/>
      <c r="E977" s="10"/>
      <c r="F977" s="10"/>
      <c r="G977" s="10"/>
      <c r="H977" s="12"/>
      <c r="I977" s="10"/>
      <c r="J977" s="10"/>
      <c r="K977" s="10"/>
      <c r="L977" s="10"/>
      <c r="M977" s="10"/>
      <c r="N977" s="10"/>
      <c r="O977" s="10"/>
      <c r="P977" s="10"/>
      <c r="Q977" s="10"/>
    </row>
    <row r="978" spans="2:17">
      <c r="B978" s="10"/>
      <c r="C978" s="10"/>
      <c r="D978" s="10"/>
      <c r="E978" s="10"/>
      <c r="F978" s="10"/>
      <c r="G978" s="10"/>
      <c r="H978" s="12"/>
      <c r="I978" s="10"/>
      <c r="J978" s="10"/>
      <c r="K978" s="10"/>
      <c r="L978" s="10"/>
      <c r="M978" s="10"/>
      <c r="N978" s="10"/>
      <c r="O978" s="10"/>
      <c r="P978" s="10"/>
      <c r="Q978" s="10"/>
    </row>
    <row r="979" spans="2:17">
      <c r="B979" s="10"/>
      <c r="C979" s="10"/>
      <c r="D979" s="10"/>
      <c r="E979" s="10"/>
      <c r="F979" s="10"/>
      <c r="G979" s="10"/>
      <c r="H979" s="12"/>
      <c r="I979" s="10"/>
      <c r="J979" s="10"/>
      <c r="K979" s="10"/>
      <c r="L979" s="10"/>
      <c r="M979" s="10"/>
      <c r="N979" s="10"/>
      <c r="O979" s="10"/>
      <c r="P979" s="10"/>
      <c r="Q979" s="10"/>
    </row>
    <row r="980" spans="2:17">
      <c r="B980" s="10"/>
      <c r="C980" s="10"/>
      <c r="D980" s="10"/>
      <c r="E980" s="10"/>
      <c r="F980" s="10"/>
      <c r="G980" s="10"/>
      <c r="H980" s="12"/>
      <c r="I980" s="10"/>
      <c r="J980" s="10"/>
      <c r="K980" s="10"/>
      <c r="L980" s="10"/>
      <c r="M980" s="10"/>
      <c r="N980" s="10"/>
      <c r="O980" s="10"/>
      <c r="P980" s="10"/>
      <c r="Q980" s="10"/>
    </row>
    <row r="981" spans="2:17">
      <c r="B981" s="10"/>
      <c r="C981" s="10"/>
      <c r="D981" s="10"/>
      <c r="E981" s="10"/>
      <c r="F981" s="10"/>
      <c r="G981" s="10"/>
      <c r="H981" s="12"/>
      <c r="I981" s="10"/>
      <c r="J981" s="10"/>
      <c r="K981" s="10"/>
      <c r="L981" s="10"/>
      <c r="M981" s="10"/>
      <c r="N981" s="10"/>
      <c r="O981" s="10"/>
      <c r="P981" s="10"/>
      <c r="Q981" s="10"/>
    </row>
    <row r="982" spans="2:17">
      <c r="B982" s="10"/>
      <c r="C982" s="10"/>
      <c r="D982" s="10"/>
      <c r="E982" s="10"/>
      <c r="F982" s="10"/>
      <c r="G982" s="10"/>
      <c r="H982" s="12"/>
      <c r="I982" s="10"/>
      <c r="J982" s="10"/>
      <c r="K982" s="10"/>
      <c r="L982" s="10"/>
      <c r="M982" s="10"/>
      <c r="N982" s="10"/>
      <c r="O982" s="10"/>
      <c r="P982" s="10"/>
      <c r="Q982" s="10"/>
    </row>
    <row r="983" spans="2:17">
      <c r="B983" s="10"/>
      <c r="C983" s="10"/>
      <c r="D983" s="10"/>
      <c r="E983" s="10"/>
      <c r="F983" s="10"/>
      <c r="G983" s="10"/>
      <c r="H983" s="12"/>
      <c r="I983" s="10"/>
      <c r="J983" s="10"/>
      <c r="K983" s="10"/>
      <c r="L983" s="10"/>
      <c r="M983" s="10"/>
      <c r="N983" s="10"/>
      <c r="O983" s="10"/>
      <c r="P983" s="10"/>
      <c r="Q983" s="10"/>
    </row>
    <row r="984" spans="2:17">
      <c r="B984" s="10"/>
      <c r="C984" s="10"/>
      <c r="D984" s="10"/>
      <c r="E984" s="10"/>
      <c r="F984" s="10"/>
      <c r="G984" s="10"/>
      <c r="H984" s="12"/>
      <c r="I984" s="10"/>
      <c r="J984" s="10"/>
      <c r="K984" s="10"/>
      <c r="L984" s="10"/>
      <c r="M984" s="10"/>
      <c r="N984" s="10"/>
      <c r="O984" s="10"/>
      <c r="P984" s="10"/>
      <c r="Q984" s="10"/>
    </row>
    <row r="985" spans="2:17">
      <c r="B985" s="10"/>
      <c r="C985" s="10"/>
      <c r="D985" s="10"/>
      <c r="E985" s="10"/>
      <c r="F985" s="10"/>
      <c r="G985" s="10"/>
      <c r="H985" s="12"/>
      <c r="I985" s="10"/>
      <c r="J985" s="10"/>
      <c r="K985" s="10"/>
      <c r="L985" s="10"/>
      <c r="M985" s="10"/>
      <c r="N985" s="10"/>
      <c r="O985" s="10"/>
      <c r="P985" s="10"/>
      <c r="Q985" s="10"/>
    </row>
    <row r="986" spans="2:17">
      <c r="B986" s="10"/>
      <c r="C986" s="10"/>
      <c r="D986" s="10"/>
      <c r="E986" s="10"/>
      <c r="F986" s="10"/>
      <c r="G986" s="10"/>
      <c r="H986" s="12"/>
      <c r="I986" s="10"/>
      <c r="J986" s="10"/>
      <c r="K986" s="10"/>
      <c r="L986" s="10"/>
      <c r="M986" s="10"/>
      <c r="N986" s="10"/>
      <c r="O986" s="10"/>
      <c r="P986" s="10"/>
      <c r="Q986" s="10"/>
    </row>
    <row r="987" spans="2:17">
      <c r="B987" s="10"/>
      <c r="C987" s="10"/>
      <c r="D987" s="10"/>
      <c r="E987" s="10"/>
      <c r="F987" s="10"/>
      <c r="G987" s="10"/>
      <c r="H987" s="12"/>
      <c r="I987" s="10"/>
      <c r="J987" s="10"/>
      <c r="K987" s="10"/>
      <c r="L987" s="10"/>
      <c r="M987" s="10"/>
      <c r="N987" s="10"/>
      <c r="O987" s="10"/>
      <c r="P987" s="10"/>
      <c r="Q987" s="10"/>
    </row>
    <row r="988" spans="2:17">
      <c r="B988" s="10"/>
      <c r="C988" s="10"/>
      <c r="D988" s="10"/>
      <c r="E988" s="10"/>
      <c r="F988" s="10"/>
      <c r="G988" s="10"/>
      <c r="H988" s="12"/>
      <c r="I988" s="10"/>
      <c r="J988" s="10"/>
      <c r="K988" s="10"/>
      <c r="L988" s="10"/>
      <c r="M988" s="10"/>
      <c r="N988" s="10"/>
      <c r="O988" s="10"/>
      <c r="P988" s="10"/>
      <c r="Q988" s="10"/>
    </row>
    <row r="989" spans="2:17">
      <c r="B989" s="10"/>
      <c r="C989" s="10"/>
      <c r="D989" s="10"/>
      <c r="E989" s="10"/>
      <c r="F989" s="10"/>
      <c r="G989" s="10"/>
      <c r="H989" s="12"/>
      <c r="I989" s="10"/>
      <c r="J989" s="10"/>
      <c r="K989" s="10"/>
      <c r="L989" s="10"/>
      <c r="M989" s="10"/>
      <c r="N989" s="10"/>
      <c r="O989" s="10"/>
      <c r="P989" s="10"/>
      <c r="Q989" s="10"/>
    </row>
    <row r="990" spans="2:17">
      <c r="B990" s="10"/>
      <c r="C990" s="10"/>
      <c r="D990" s="10"/>
      <c r="E990" s="10"/>
      <c r="F990" s="10"/>
      <c r="G990" s="10"/>
      <c r="H990" s="12"/>
      <c r="I990" s="10"/>
      <c r="J990" s="10"/>
      <c r="K990" s="10"/>
      <c r="L990" s="10"/>
      <c r="M990" s="10"/>
      <c r="N990" s="10"/>
      <c r="O990" s="10"/>
      <c r="P990" s="10"/>
      <c r="Q990" s="10"/>
    </row>
    <row r="991" spans="2:17">
      <c r="B991" s="10"/>
      <c r="C991" s="10"/>
      <c r="D991" s="10"/>
      <c r="E991" s="10"/>
      <c r="F991" s="10"/>
      <c r="G991" s="10"/>
      <c r="H991" s="12"/>
      <c r="I991" s="10"/>
      <c r="J991" s="10"/>
      <c r="K991" s="10"/>
      <c r="L991" s="10"/>
      <c r="M991" s="10"/>
      <c r="N991" s="10"/>
      <c r="O991" s="10"/>
      <c r="P991" s="10"/>
      <c r="Q991" s="10"/>
    </row>
    <row r="992" spans="2:17">
      <c r="B992" s="10"/>
      <c r="C992" s="10"/>
      <c r="D992" s="10"/>
      <c r="E992" s="10"/>
      <c r="F992" s="10"/>
      <c r="G992" s="10"/>
      <c r="H992" s="12"/>
      <c r="I992" s="10"/>
      <c r="J992" s="10"/>
      <c r="K992" s="10"/>
      <c r="L992" s="10"/>
      <c r="M992" s="10"/>
      <c r="N992" s="10"/>
      <c r="O992" s="10"/>
      <c r="P992" s="10"/>
      <c r="Q992" s="10"/>
    </row>
    <row r="993" spans="2:17">
      <c r="B993" s="10"/>
      <c r="C993" s="10"/>
      <c r="D993" s="10"/>
      <c r="E993" s="10"/>
      <c r="F993" s="10"/>
      <c r="G993" s="10"/>
      <c r="H993" s="12"/>
      <c r="I993" s="10"/>
      <c r="J993" s="10"/>
      <c r="K993" s="10"/>
      <c r="L993" s="10"/>
      <c r="M993" s="10"/>
      <c r="N993" s="10"/>
      <c r="O993" s="10"/>
      <c r="P993" s="10"/>
      <c r="Q993" s="10"/>
    </row>
    <row r="994" spans="2:17">
      <c r="B994" s="10"/>
      <c r="C994" s="10"/>
      <c r="D994" s="10"/>
      <c r="E994" s="10"/>
      <c r="F994" s="10"/>
      <c r="G994" s="10"/>
      <c r="H994" s="12"/>
      <c r="I994" s="10"/>
      <c r="J994" s="10"/>
      <c r="K994" s="10"/>
      <c r="L994" s="10"/>
      <c r="M994" s="10"/>
      <c r="N994" s="10"/>
      <c r="O994" s="10"/>
      <c r="P994" s="10"/>
      <c r="Q994" s="10"/>
    </row>
    <row r="995" spans="2:17">
      <c r="B995" s="10"/>
      <c r="C995" s="10"/>
      <c r="D995" s="10"/>
      <c r="E995" s="10"/>
      <c r="F995" s="10"/>
      <c r="G995" s="10"/>
      <c r="H995" s="12"/>
      <c r="I995" s="10"/>
      <c r="J995" s="10"/>
      <c r="K995" s="10"/>
      <c r="L995" s="10"/>
      <c r="M995" s="10"/>
      <c r="N995" s="10"/>
      <c r="O995" s="10"/>
      <c r="P995" s="10"/>
      <c r="Q995" s="10"/>
    </row>
    <row r="996" spans="2:17">
      <c r="B996" s="10"/>
      <c r="C996" s="10"/>
      <c r="D996" s="10"/>
      <c r="E996" s="10"/>
      <c r="F996" s="10"/>
      <c r="G996" s="10"/>
      <c r="H996" s="12"/>
      <c r="I996" s="10"/>
      <c r="J996" s="10"/>
      <c r="K996" s="10"/>
      <c r="L996" s="10"/>
      <c r="M996" s="10"/>
      <c r="N996" s="10"/>
      <c r="O996" s="10"/>
      <c r="P996" s="10"/>
      <c r="Q996" s="10"/>
    </row>
    <row r="997" spans="2:17">
      <c r="B997" s="10"/>
      <c r="C997" s="10"/>
      <c r="D997" s="10"/>
      <c r="E997" s="10"/>
      <c r="F997" s="10"/>
      <c r="G997" s="10"/>
      <c r="H997" s="12"/>
      <c r="I997" s="10"/>
      <c r="J997" s="10"/>
      <c r="K997" s="10"/>
      <c r="L997" s="10"/>
      <c r="M997" s="10"/>
      <c r="N997" s="10"/>
      <c r="O997" s="10"/>
      <c r="P997" s="10"/>
      <c r="Q997" s="10"/>
    </row>
    <row r="998" spans="2:17">
      <c r="B998" s="10"/>
      <c r="C998" s="10"/>
      <c r="D998" s="10"/>
      <c r="E998" s="10"/>
      <c r="F998" s="10"/>
      <c r="G998" s="10"/>
      <c r="H998" s="12"/>
      <c r="I998" s="10"/>
      <c r="J998" s="10"/>
      <c r="K998" s="10"/>
      <c r="L998" s="10"/>
      <c r="M998" s="10"/>
      <c r="N998" s="10"/>
      <c r="O998" s="10"/>
      <c r="P998" s="10"/>
      <c r="Q998" s="10"/>
    </row>
    <row r="999" spans="2:17">
      <c r="B999" s="10"/>
      <c r="C999" s="10"/>
      <c r="D999" s="10"/>
      <c r="E999" s="10"/>
      <c r="F999" s="10"/>
      <c r="G999" s="10"/>
      <c r="H999" s="12"/>
      <c r="I999" s="10"/>
      <c r="J999" s="10"/>
      <c r="K999" s="10"/>
      <c r="L999" s="10"/>
      <c r="M999" s="10"/>
      <c r="N999" s="10"/>
      <c r="O999" s="10"/>
      <c r="P999" s="10"/>
      <c r="Q999" s="10"/>
    </row>
    <row r="1000" spans="2:17">
      <c r="B1000" s="10"/>
      <c r="C1000" s="10"/>
      <c r="D1000" s="10"/>
      <c r="E1000" s="10"/>
      <c r="F1000" s="10"/>
      <c r="G1000" s="10"/>
      <c r="H1000" s="12"/>
      <c r="I1000" s="10"/>
      <c r="J1000" s="10"/>
      <c r="K1000" s="10"/>
      <c r="L1000" s="10"/>
      <c r="M1000" s="10"/>
      <c r="N1000" s="10"/>
      <c r="O1000" s="10"/>
      <c r="P1000" s="10"/>
      <c r="Q1000" s="10"/>
    </row>
    <row r="1001" spans="2:17">
      <c r="B1001" s="10"/>
      <c r="C1001" s="10"/>
      <c r="D1001" s="10"/>
      <c r="E1001" s="10"/>
      <c r="F1001" s="10"/>
      <c r="G1001" s="10"/>
      <c r="H1001" s="12"/>
      <c r="I1001" s="10"/>
      <c r="J1001" s="10"/>
      <c r="K1001" s="10"/>
      <c r="L1001" s="10"/>
      <c r="M1001" s="10"/>
      <c r="N1001" s="10"/>
      <c r="O1001" s="10"/>
      <c r="P1001" s="10"/>
      <c r="Q1001" s="10"/>
    </row>
    <row r="1002" spans="2:17">
      <c r="B1002" s="10"/>
      <c r="C1002" s="10"/>
      <c r="D1002" s="10"/>
      <c r="E1002" s="10"/>
      <c r="F1002" s="10"/>
      <c r="G1002" s="10"/>
      <c r="H1002" s="12"/>
      <c r="I1002" s="10"/>
      <c r="J1002" s="10"/>
      <c r="K1002" s="10"/>
      <c r="L1002" s="10"/>
      <c r="M1002" s="10"/>
      <c r="N1002" s="10"/>
      <c r="O1002" s="10"/>
      <c r="P1002" s="10"/>
      <c r="Q1002" s="10"/>
    </row>
    <row r="1003" spans="2:17">
      <c r="B1003" s="10"/>
      <c r="C1003" s="10"/>
      <c r="D1003" s="10"/>
      <c r="E1003" s="10"/>
      <c r="F1003" s="10"/>
      <c r="G1003" s="10"/>
      <c r="H1003" s="12"/>
      <c r="I1003" s="10"/>
      <c r="J1003" s="10"/>
      <c r="K1003" s="10"/>
      <c r="L1003" s="10"/>
      <c r="M1003" s="10"/>
      <c r="N1003" s="10"/>
      <c r="O1003" s="10"/>
      <c r="P1003" s="10"/>
      <c r="Q1003" s="10"/>
    </row>
    <row r="1004" spans="2:17">
      <c r="B1004" s="10"/>
      <c r="C1004" s="10"/>
      <c r="D1004" s="10"/>
      <c r="E1004" s="10"/>
      <c r="F1004" s="10"/>
      <c r="G1004" s="10"/>
      <c r="H1004" s="12"/>
      <c r="I1004" s="10"/>
      <c r="J1004" s="10"/>
      <c r="K1004" s="10"/>
      <c r="L1004" s="10"/>
      <c r="M1004" s="10"/>
      <c r="N1004" s="10"/>
      <c r="O1004" s="10"/>
      <c r="P1004" s="10"/>
      <c r="Q1004" s="10"/>
    </row>
    <row r="1005" spans="2:17">
      <c r="B1005" s="10"/>
      <c r="C1005" s="10"/>
      <c r="D1005" s="10"/>
      <c r="E1005" s="10"/>
      <c r="F1005" s="10"/>
      <c r="G1005" s="10"/>
      <c r="H1005" s="12"/>
      <c r="I1005" s="10"/>
      <c r="J1005" s="10"/>
      <c r="K1005" s="10"/>
      <c r="L1005" s="10"/>
      <c r="M1005" s="10"/>
      <c r="N1005" s="10"/>
      <c r="O1005" s="10"/>
      <c r="P1005" s="10"/>
      <c r="Q1005" s="10"/>
    </row>
    <row r="1006" spans="2:17">
      <c r="B1006" s="10"/>
      <c r="C1006" s="10"/>
      <c r="D1006" s="10"/>
      <c r="E1006" s="10"/>
      <c r="F1006" s="10"/>
      <c r="G1006" s="10"/>
      <c r="H1006" s="12"/>
      <c r="I1006" s="10"/>
      <c r="J1006" s="10"/>
      <c r="K1006" s="10"/>
      <c r="L1006" s="10"/>
      <c r="M1006" s="10"/>
      <c r="N1006" s="10"/>
      <c r="O1006" s="10"/>
      <c r="P1006" s="10"/>
      <c r="Q1006" s="10"/>
    </row>
    <row r="1007" spans="2:17">
      <c r="B1007" s="10"/>
      <c r="C1007" s="10"/>
      <c r="D1007" s="10"/>
      <c r="E1007" s="10"/>
      <c r="F1007" s="10"/>
      <c r="G1007" s="10"/>
      <c r="H1007" s="12"/>
      <c r="I1007" s="10"/>
      <c r="J1007" s="10"/>
      <c r="K1007" s="10"/>
      <c r="L1007" s="10"/>
      <c r="M1007" s="10"/>
      <c r="N1007" s="10"/>
      <c r="O1007" s="10"/>
      <c r="P1007" s="10"/>
      <c r="Q1007" s="10"/>
    </row>
    <row r="1008" spans="2:17">
      <c r="B1008" s="10"/>
      <c r="C1008" s="10"/>
      <c r="D1008" s="10"/>
      <c r="E1008" s="10"/>
      <c r="F1008" s="10"/>
      <c r="G1008" s="10"/>
      <c r="H1008" s="12"/>
      <c r="I1008" s="10"/>
      <c r="J1008" s="10"/>
      <c r="K1008" s="10"/>
      <c r="L1008" s="10"/>
      <c r="M1008" s="10"/>
      <c r="N1008" s="10"/>
      <c r="O1008" s="10"/>
      <c r="P1008" s="10"/>
      <c r="Q1008" s="10"/>
    </row>
  </sheetData>
  <dataValidations count="7">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Enums'!$AU$2:$AU$4</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Enums'!$AV$2:$AV$5</formula1>
    </dataValidation>
    <dataValidation type="list" allowBlank="1" showInputMessage="1" showErrorMessage="1" errorTitle="Value not in codelist" error="You must use a code from the codelist.&#10;&#10;If no code is appropriate, please create an issue in the RDLS GitHub repository." sqref="F9:F1008">
      <formula1>'# Enums'!$AW$2:$AW$3</formula1>
    </dataValidation>
    <dataValidation type="list" allowBlank="1" showInputMessage="1" showErrorMessage="1" errorTitle="Value not in codelist" error="You must use a code from the codelist.&#10;&#10;If no code is appropriate, please create an issue in the RDLS GitHub repository." sqref="G9:G1008">
      <formula1>'# Enums'!$AX$2:$AX$4</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J9:J1008">
      <formula1>'# Enums'!$AY$2:$AY$250</formula1>
    </dataValidation>
    <dataValidation type="list" allowBlank="1" showInputMessage="1" showErrorMessage="1" errorTitle="Value not in codelist" error="You must use a code from the codelist.&#10;&#10;If no code is appropriate, please create an issue in the RDLS GitHub repository." sqref="N9:N1008">
      <formula1>'# Enums'!$AZ$2:$AZ$5</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sheetPr>
    <tabColor rgb="FF1A6EFF"/>
  </sheetPr>
  <dimension ref="A1:I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2.7109375" customWidth="1"/>
    <col min="5" max="5" width="34.7109375" customWidth="1"/>
    <col min="6" max="6" width="39.7109375" customWidth="1"/>
    <col min="7" max="7" width="47.7109375" customWidth="1"/>
    <col min="8" max="8" width="42.7109375" customWidth="1"/>
    <col min="9" max="9" width="47.7109375" customWidth="1"/>
  </cols>
  <sheetData>
    <row r="1" spans="1:9" s="4" customFormat="1">
      <c r="A1" s="4" t="s">
        <v>5</v>
      </c>
      <c r="B1" s="4" t="s">
        <v>13</v>
      </c>
      <c r="C1" s="4" t="s">
        <v>2808</v>
      </c>
      <c r="D1" s="4" t="s">
        <v>2844</v>
      </c>
      <c r="E1" s="4" t="s">
        <v>2846</v>
      </c>
      <c r="F1" s="4" t="s">
        <v>2848</v>
      </c>
      <c r="G1" s="4" t="s">
        <v>2851</v>
      </c>
      <c r="H1" s="4" t="s">
        <v>2854</v>
      </c>
      <c r="I1" s="4" t="s">
        <v>2855</v>
      </c>
    </row>
    <row r="2" spans="1:9" s="5" customFormat="1">
      <c r="A2" s="5" t="s">
        <v>6</v>
      </c>
      <c r="B2" s="5" t="s">
        <v>14</v>
      </c>
      <c r="C2" s="5" t="s">
        <v>2809</v>
      </c>
      <c r="D2" s="5" t="s">
        <v>14</v>
      </c>
      <c r="E2" s="5" t="s">
        <v>611</v>
      </c>
      <c r="F2" s="5" t="s">
        <v>2849</v>
      </c>
      <c r="G2" s="5" t="s">
        <v>2852</v>
      </c>
      <c r="H2" s="5" t="s">
        <v>611</v>
      </c>
      <c r="I2" s="5" t="s">
        <v>2849</v>
      </c>
    </row>
    <row r="3" spans="1:9" s="6" customFormat="1" ht="30" customHeight="1">
      <c r="A3" s="6" t="s">
        <v>7</v>
      </c>
      <c r="B3" s="6" t="s">
        <v>15</v>
      </c>
      <c r="C3" s="6" t="s">
        <v>2810</v>
      </c>
      <c r="D3" s="6" t="s">
        <v>2845</v>
      </c>
      <c r="E3" s="6" t="s">
        <v>2847</v>
      </c>
      <c r="F3" s="6" t="s">
        <v>2850</v>
      </c>
      <c r="G3" s="6" t="s">
        <v>2853</v>
      </c>
      <c r="H3" s="6" t="s">
        <v>2847</v>
      </c>
      <c r="I3" s="6" t="s">
        <v>2850</v>
      </c>
    </row>
    <row r="4" spans="1:9" s="7" customFormat="1">
      <c r="A4" s="7" t="s">
        <v>8</v>
      </c>
      <c r="B4" s="7" t="s">
        <v>16</v>
      </c>
      <c r="C4" s="7" t="s">
        <v>16</v>
      </c>
      <c r="D4" s="7" t="s">
        <v>16</v>
      </c>
      <c r="E4" s="7" t="s">
        <v>16</v>
      </c>
      <c r="F4" s="7" t="s">
        <v>16</v>
      </c>
    </row>
    <row r="5" spans="1:9" s="7" customFormat="1">
      <c r="A5" s="7" t="s">
        <v>9</v>
      </c>
      <c r="B5" s="7" t="s">
        <v>17</v>
      </c>
      <c r="C5" s="7" t="s">
        <v>17</v>
      </c>
      <c r="D5" s="7" t="s">
        <v>17</v>
      </c>
      <c r="E5" s="7" t="s">
        <v>17</v>
      </c>
      <c r="F5" s="7" t="s">
        <v>27</v>
      </c>
      <c r="G5" s="7" t="s">
        <v>17</v>
      </c>
      <c r="H5" s="7" t="s">
        <v>17</v>
      </c>
      <c r="I5" s="7" t="s">
        <v>27</v>
      </c>
    </row>
    <row r="6" spans="1:9" s="6" customFormat="1" ht="30" customHeight="1">
      <c r="A6" s="6" t="s">
        <v>10</v>
      </c>
      <c r="E6" s="6" t="s">
        <v>363</v>
      </c>
      <c r="F6" s="6" t="s">
        <v>381</v>
      </c>
      <c r="H6" s="6" t="s">
        <v>363</v>
      </c>
      <c r="I6" s="6" t="s">
        <v>381</v>
      </c>
    </row>
    <row r="7" spans="1:9" s="8" customFormat="1">
      <c r="A7" s="8" t="s">
        <v>11</v>
      </c>
      <c r="E7" s="8">
        <f>HYPERLINK("https://rdl-standard.readthedocs.io/en/dev/reference/codelists/#hazard-type","hazard_type")</f>
        <v>0</v>
      </c>
      <c r="F7" s="8">
        <f>HYPERLINK("https://rdl-standard.readthedocs.io/en/dev/reference/codelists/#process-type","process_type")</f>
        <v>0</v>
      </c>
      <c r="G7" s="8">
        <f>HYPERLINK("https://rdl-standard.readthedocs.io/en/dev/reference/codelists/#IMT","IMT")</f>
        <v>0</v>
      </c>
      <c r="H7" s="8">
        <f>HYPERLINK("https://rdl-standard.readthedocs.io/en/dev/reference/codelists/#hazard-type","hazard_type")</f>
        <v>0</v>
      </c>
      <c r="I7" s="8">
        <f>HYPERLINK("https://rdl-standard.readthedocs.io/en/dev/reference/codelists/#process-type","process_type")</f>
        <v>0</v>
      </c>
    </row>
    <row r="8" spans="1:9" s="9" customFormat="1" ht="50" customHeight="1">
      <c r="A8" s="9" t="s">
        <v>12</v>
      </c>
      <c r="F8" s="9" t="s">
        <v>29</v>
      </c>
      <c r="I8" s="9" t="s">
        <v>29</v>
      </c>
    </row>
    <row r="9" spans="1:9">
      <c r="B9" s="10"/>
      <c r="C9" s="10"/>
      <c r="D9" s="10"/>
      <c r="E9" s="10"/>
      <c r="F9" s="10"/>
      <c r="G9" s="10"/>
      <c r="H9" s="10"/>
      <c r="I9" s="10"/>
    </row>
    <row r="10" spans="1:9">
      <c r="B10" s="10"/>
      <c r="C10" s="10"/>
      <c r="D10" s="10"/>
      <c r="E10" s="10"/>
      <c r="F10" s="10"/>
      <c r="G10" s="10"/>
      <c r="H10" s="10"/>
      <c r="I10" s="10"/>
    </row>
    <row r="11" spans="1:9">
      <c r="B11" s="10"/>
      <c r="C11" s="10"/>
      <c r="D11" s="10"/>
      <c r="E11" s="10"/>
      <c r="F11" s="10"/>
      <c r="G11" s="10"/>
      <c r="H11" s="10"/>
      <c r="I11" s="10"/>
    </row>
    <row r="12" spans="1:9">
      <c r="B12" s="10"/>
      <c r="C12" s="10"/>
      <c r="D12" s="10"/>
      <c r="E12" s="10"/>
      <c r="F12" s="10"/>
      <c r="G12" s="10"/>
      <c r="H12" s="10"/>
      <c r="I12" s="10"/>
    </row>
    <row r="13" spans="1:9">
      <c r="B13" s="10"/>
      <c r="C13" s="10"/>
      <c r="D13" s="10"/>
      <c r="E13" s="10"/>
      <c r="F13" s="10"/>
      <c r="G13" s="10"/>
      <c r="H13" s="10"/>
      <c r="I13" s="10"/>
    </row>
    <row r="14" spans="1:9">
      <c r="B14" s="10"/>
      <c r="C14" s="10"/>
      <c r="D14" s="10"/>
      <c r="E14" s="10"/>
      <c r="F14" s="10"/>
      <c r="G14" s="10"/>
      <c r="H14" s="10"/>
      <c r="I14" s="10"/>
    </row>
    <row r="15" spans="1:9">
      <c r="B15" s="10"/>
      <c r="C15" s="10"/>
      <c r="D15" s="10"/>
      <c r="E15" s="10"/>
      <c r="F15" s="10"/>
      <c r="G15" s="10"/>
      <c r="H15" s="10"/>
      <c r="I15" s="10"/>
    </row>
    <row r="16" spans="1:9">
      <c r="B16" s="10"/>
      <c r="C16" s="10"/>
      <c r="D16" s="10"/>
      <c r="E16" s="10"/>
      <c r="F16" s="10"/>
      <c r="G16" s="10"/>
      <c r="H16" s="10"/>
      <c r="I16" s="10"/>
    </row>
    <row r="17" spans="2:9">
      <c r="B17" s="10"/>
      <c r="C17" s="10"/>
      <c r="D17" s="10"/>
      <c r="E17" s="10"/>
      <c r="F17" s="10"/>
      <c r="G17" s="10"/>
      <c r="H17" s="10"/>
      <c r="I17" s="10"/>
    </row>
    <row r="18" spans="2:9">
      <c r="B18" s="10"/>
      <c r="C18" s="10"/>
      <c r="D18" s="10"/>
      <c r="E18" s="10"/>
      <c r="F18" s="10"/>
      <c r="G18" s="10"/>
      <c r="H18" s="10"/>
      <c r="I18" s="10"/>
    </row>
    <row r="19" spans="2:9">
      <c r="B19" s="10"/>
      <c r="C19" s="10"/>
      <c r="D19" s="10"/>
      <c r="E19" s="10"/>
      <c r="F19" s="10"/>
      <c r="G19" s="10"/>
      <c r="H19" s="10"/>
      <c r="I19" s="10"/>
    </row>
    <row r="20" spans="2:9">
      <c r="B20" s="10"/>
      <c r="C20" s="10"/>
      <c r="D20" s="10"/>
      <c r="E20" s="10"/>
      <c r="F20" s="10"/>
      <c r="G20" s="10"/>
      <c r="H20" s="10"/>
      <c r="I20" s="10"/>
    </row>
    <row r="21" spans="2:9">
      <c r="B21" s="10"/>
      <c r="C21" s="10"/>
      <c r="D21" s="10"/>
      <c r="E21" s="10"/>
      <c r="F21" s="10"/>
      <c r="G21" s="10"/>
      <c r="H21" s="10"/>
      <c r="I21" s="10"/>
    </row>
    <row r="22" spans="2:9">
      <c r="B22" s="10"/>
      <c r="C22" s="10"/>
      <c r="D22" s="10"/>
      <c r="E22" s="10"/>
      <c r="F22" s="10"/>
      <c r="G22" s="10"/>
      <c r="H22" s="10"/>
      <c r="I22" s="10"/>
    </row>
    <row r="23" spans="2:9">
      <c r="B23" s="10"/>
      <c r="C23" s="10"/>
      <c r="D23" s="10"/>
      <c r="E23" s="10"/>
      <c r="F23" s="10"/>
      <c r="G23" s="10"/>
      <c r="H23" s="10"/>
      <c r="I23" s="10"/>
    </row>
    <row r="24" spans="2:9">
      <c r="B24" s="10"/>
      <c r="C24" s="10"/>
      <c r="D24" s="10"/>
      <c r="E24" s="10"/>
      <c r="F24" s="10"/>
      <c r="G24" s="10"/>
      <c r="H24" s="10"/>
      <c r="I24" s="10"/>
    </row>
    <row r="25" spans="2:9">
      <c r="B25" s="10"/>
      <c r="C25" s="10"/>
      <c r="D25" s="10"/>
      <c r="E25" s="10"/>
      <c r="F25" s="10"/>
      <c r="G25" s="10"/>
      <c r="H25" s="10"/>
      <c r="I25" s="10"/>
    </row>
    <row r="26" spans="2:9">
      <c r="B26" s="10"/>
      <c r="C26" s="10"/>
      <c r="D26" s="10"/>
      <c r="E26" s="10"/>
      <c r="F26" s="10"/>
      <c r="G26" s="10"/>
      <c r="H26" s="10"/>
      <c r="I26" s="10"/>
    </row>
    <row r="27" spans="2:9">
      <c r="B27" s="10"/>
      <c r="C27" s="10"/>
      <c r="D27" s="10"/>
      <c r="E27" s="10"/>
      <c r="F27" s="10"/>
      <c r="G27" s="10"/>
      <c r="H27" s="10"/>
      <c r="I27" s="10"/>
    </row>
    <row r="28" spans="2:9">
      <c r="B28" s="10"/>
      <c r="C28" s="10"/>
      <c r="D28" s="10"/>
      <c r="E28" s="10"/>
      <c r="F28" s="10"/>
      <c r="G28" s="10"/>
      <c r="H28" s="10"/>
      <c r="I28" s="10"/>
    </row>
    <row r="29" spans="2:9">
      <c r="B29" s="10"/>
      <c r="C29" s="10"/>
      <c r="D29" s="10"/>
      <c r="E29" s="10"/>
      <c r="F29" s="10"/>
      <c r="G29" s="10"/>
      <c r="H29" s="10"/>
      <c r="I29" s="10"/>
    </row>
    <row r="30" spans="2:9">
      <c r="B30" s="10"/>
      <c r="C30" s="10"/>
      <c r="D30" s="10"/>
      <c r="E30" s="10"/>
      <c r="F30" s="10"/>
      <c r="G30" s="10"/>
      <c r="H30" s="10"/>
      <c r="I30" s="10"/>
    </row>
    <row r="31" spans="2:9">
      <c r="B31" s="10"/>
      <c r="C31" s="10"/>
      <c r="D31" s="10"/>
      <c r="E31" s="10"/>
      <c r="F31" s="10"/>
      <c r="G31" s="10"/>
      <c r="H31" s="10"/>
      <c r="I31" s="10"/>
    </row>
    <row r="32" spans="2:9">
      <c r="B32" s="10"/>
      <c r="C32" s="10"/>
      <c r="D32" s="10"/>
      <c r="E32" s="10"/>
      <c r="F32" s="10"/>
      <c r="G32" s="10"/>
      <c r="H32" s="10"/>
      <c r="I32" s="10"/>
    </row>
    <row r="33" spans="2:9">
      <c r="B33" s="10"/>
      <c r="C33" s="10"/>
      <c r="D33" s="10"/>
      <c r="E33" s="10"/>
      <c r="F33" s="10"/>
      <c r="G33" s="10"/>
      <c r="H33" s="10"/>
      <c r="I33" s="10"/>
    </row>
    <row r="34" spans="2:9">
      <c r="B34" s="10"/>
      <c r="C34" s="10"/>
      <c r="D34" s="10"/>
      <c r="E34" s="10"/>
      <c r="F34" s="10"/>
      <c r="G34" s="10"/>
      <c r="H34" s="10"/>
      <c r="I34" s="10"/>
    </row>
    <row r="35" spans="2:9">
      <c r="B35" s="10"/>
      <c r="C35" s="10"/>
      <c r="D35" s="10"/>
      <c r="E35" s="10"/>
      <c r="F35" s="10"/>
      <c r="G35" s="10"/>
      <c r="H35" s="10"/>
      <c r="I35" s="10"/>
    </row>
    <row r="36" spans="2:9">
      <c r="B36" s="10"/>
      <c r="C36" s="10"/>
      <c r="D36" s="10"/>
      <c r="E36" s="10"/>
      <c r="F36" s="10"/>
      <c r="G36" s="10"/>
      <c r="H36" s="10"/>
      <c r="I36" s="10"/>
    </row>
    <row r="37" spans="2:9">
      <c r="B37" s="10"/>
      <c r="C37" s="10"/>
      <c r="D37" s="10"/>
      <c r="E37" s="10"/>
      <c r="F37" s="10"/>
      <c r="G37" s="10"/>
      <c r="H37" s="10"/>
      <c r="I37" s="10"/>
    </row>
    <row r="38" spans="2:9">
      <c r="B38" s="10"/>
      <c r="C38" s="10"/>
      <c r="D38" s="10"/>
      <c r="E38" s="10"/>
      <c r="F38" s="10"/>
      <c r="G38" s="10"/>
      <c r="H38" s="10"/>
      <c r="I38" s="10"/>
    </row>
    <row r="39" spans="2:9">
      <c r="B39" s="10"/>
      <c r="C39" s="10"/>
      <c r="D39" s="10"/>
      <c r="E39" s="10"/>
      <c r="F39" s="10"/>
      <c r="G39" s="10"/>
      <c r="H39" s="10"/>
      <c r="I39" s="10"/>
    </row>
    <row r="40" spans="2:9">
      <c r="B40" s="10"/>
      <c r="C40" s="10"/>
      <c r="D40" s="10"/>
      <c r="E40" s="10"/>
      <c r="F40" s="10"/>
      <c r="G40" s="10"/>
      <c r="H40" s="10"/>
      <c r="I40" s="10"/>
    </row>
    <row r="41" spans="2:9">
      <c r="B41" s="10"/>
      <c r="C41" s="10"/>
      <c r="D41" s="10"/>
      <c r="E41" s="10"/>
      <c r="F41" s="10"/>
      <c r="G41" s="10"/>
      <c r="H41" s="10"/>
      <c r="I41" s="10"/>
    </row>
    <row r="42" spans="2:9">
      <c r="B42" s="10"/>
      <c r="C42" s="10"/>
      <c r="D42" s="10"/>
      <c r="E42" s="10"/>
      <c r="F42" s="10"/>
      <c r="G42" s="10"/>
      <c r="H42" s="10"/>
      <c r="I42" s="10"/>
    </row>
    <row r="43" spans="2:9">
      <c r="B43" s="10"/>
      <c r="C43" s="10"/>
      <c r="D43" s="10"/>
      <c r="E43" s="10"/>
      <c r="F43" s="10"/>
      <c r="G43" s="10"/>
      <c r="H43" s="10"/>
      <c r="I43" s="10"/>
    </row>
    <row r="44" spans="2:9">
      <c r="B44" s="10"/>
      <c r="C44" s="10"/>
      <c r="D44" s="10"/>
      <c r="E44" s="10"/>
      <c r="F44" s="10"/>
      <c r="G44" s="10"/>
      <c r="H44" s="10"/>
      <c r="I44" s="10"/>
    </row>
    <row r="45" spans="2:9">
      <c r="B45" s="10"/>
      <c r="C45" s="10"/>
      <c r="D45" s="10"/>
      <c r="E45" s="10"/>
      <c r="F45" s="10"/>
      <c r="G45" s="10"/>
      <c r="H45" s="10"/>
      <c r="I45" s="10"/>
    </row>
    <row r="46" spans="2:9">
      <c r="B46" s="10"/>
      <c r="C46" s="10"/>
      <c r="D46" s="10"/>
      <c r="E46" s="10"/>
      <c r="F46" s="10"/>
      <c r="G46" s="10"/>
      <c r="H46" s="10"/>
      <c r="I46" s="10"/>
    </row>
    <row r="47" spans="2:9">
      <c r="B47" s="10"/>
      <c r="C47" s="10"/>
      <c r="D47" s="10"/>
      <c r="E47" s="10"/>
      <c r="F47" s="10"/>
      <c r="G47" s="10"/>
      <c r="H47" s="10"/>
      <c r="I47" s="10"/>
    </row>
    <row r="48" spans="2:9">
      <c r="B48" s="10"/>
      <c r="C48" s="10"/>
      <c r="D48" s="10"/>
      <c r="E48" s="10"/>
      <c r="F48" s="10"/>
      <c r="G48" s="10"/>
      <c r="H48" s="10"/>
      <c r="I48" s="10"/>
    </row>
    <row r="49" spans="2:9">
      <c r="B49" s="10"/>
      <c r="C49" s="10"/>
      <c r="D49" s="10"/>
      <c r="E49" s="10"/>
      <c r="F49" s="10"/>
      <c r="G49" s="10"/>
      <c r="H49" s="10"/>
      <c r="I49" s="10"/>
    </row>
    <row r="50" spans="2:9">
      <c r="B50" s="10"/>
      <c r="C50" s="10"/>
      <c r="D50" s="10"/>
      <c r="E50" s="10"/>
      <c r="F50" s="10"/>
      <c r="G50" s="10"/>
      <c r="H50" s="10"/>
      <c r="I50" s="10"/>
    </row>
    <row r="51" spans="2:9">
      <c r="B51" s="10"/>
      <c r="C51" s="10"/>
      <c r="D51" s="10"/>
      <c r="E51" s="10"/>
      <c r="F51" s="10"/>
      <c r="G51" s="10"/>
      <c r="H51" s="10"/>
      <c r="I51" s="10"/>
    </row>
    <row r="52" spans="2:9">
      <c r="B52" s="10"/>
      <c r="C52" s="10"/>
      <c r="D52" s="10"/>
      <c r="E52" s="10"/>
      <c r="F52" s="10"/>
      <c r="G52" s="10"/>
      <c r="H52" s="10"/>
      <c r="I52" s="10"/>
    </row>
    <row r="53" spans="2:9">
      <c r="B53" s="10"/>
      <c r="C53" s="10"/>
      <c r="D53" s="10"/>
      <c r="E53" s="10"/>
      <c r="F53" s="10"/>
      <c r="G53" s="10"/>
      <c r="H53" s="10"/>
      <c r="I53" s="10"/>
    </row>
    <row r="54" spans="2:9">
      <c r="B54" s="10"/>
      <c r="C54" s="10"/>
      <c r="D54" s="10"/>
      <c r="E54" s="10"/>
      <c r="F54" s="10"/>
      <c r="G54" s="10"/>
      <c r="H54" s="10"/>
      <c r="I54" s="10"/>
    </row>
    <row r="55" spans="2:9">
      <c r="B55" s="10"/>
      <c r="C55" s="10"/>
      <c r="D55" s="10"/>
      <c r="E55" s="10"/>
      <c r="F55" s="10"/>
      <c r="G55" s="10"/>
      <c r="H55" s="10"/>
      <c r="I55" s="10"/>
    </row>
    <row r="56" spans="2:9">
      <c r="B56" s="10"/>
      <c r="C56" s="10"/>
      <c r="D56" s="10"/>
      <c r="E56" s="10"/>
      <c r="F56" s="10"/>
      <c r="G56" s="10"/>
      <c r="H56" s="10"/>
      <c r="I56" s="10"/>
    </row>
    <row r="57" spans="2:9">
      <c r="B57" s="10"/>
      <c r="C57" s="10"/>
      <c r="D57" s="10"/>
      <c r="E57" s="10"/>
      <c r="F57" s="10"/>
      <c r="G57" s="10"/>
      <c r="H57" s="10"/>
      <c r="I57" s="10"/>
    </row>
    <row r="58" spans="2:9">
      <c r="B58" s="10"/>
      <c r="C58" s="10"/>
      <c r="D58" s="10"/>
      <c r="E58" s="10"/>
      <c r="F58" s="10"/>
      <c r="G58" s="10"/>
      <c r="H58" s="10"/>
      <c r="I58" s="10"/>
    </row>
    <row r="59" spans="2:9">
      <c r="B59" s="10"/>
      <c r="C59" s="10"/>
      <c r="D59" s="10"/>
      <c r="E59" s="10"/>
      <c r="F59" s="10"/>
      <c r="G59" s="10"/>
      <c r="H59" s="10"/>
      <c r="I59" s="10"/>
    </row>
    <row r="60" spans="2:9">
      <c r="B60" s="10"/>
      <c r="C60" s="10"/>
      <c r="D60" s="10"/>
      <c r="E60" s="10"/>
      <c r="F60" s="10"/>
      <c r="G60" s="10"/>
      <c r="H60" s="10"/>
      <c r="I60" s="10"/>
    </row>
    <row r="61" spans="2:9">
      <c r="B61" s="10"/>
      <c r="C61" s="10"/>
      <c r="D61" s="10"/>
      <c r="E61" s="10"/>
      <c r="F61" s="10"/>
      <c r="G61" s="10"/>
      <c r="H61" s="10"/>
      <c r="I61" s="10"/>
    </row>
    <row r="62" spans="2:9">
      <c r="B62" s="10"/>
      <c r="C62" s="10"/>
      <c r="D62" s="10"/>
      <c r="E62" s="10"/>
      <c r="F62" s="10"/>
      <c r="G62" s="10"/>
      <c r="H62" s="10"/>
      <c r="I62" s="10"/>
    </row>
    <row r="63" spans="2:9">
      <c r="B63" s="10"/>
      <c r="C63" s="10"/>
      <c r="D63" s="10"/>
      <c r="E63" s="10"/>
      <c r="F63" s="10"/>
      <c r="G63" s="10"/>
      <c r="H63" s="10"/>
      <c r="I63" s="10"/>
    </row>
    <row r="64" spans="2:9">
      <c r="B64" s="10"/>
      <c r="C64" s="10"/>
      <c r="D64" s="10"/>
      <c r="E64" s="10"/>
      <c r="F64" s="10"/>
      <c r="G64" s="10"/>
      <c r="H64" s="10"/>
      <c r="I64" s="10"/>
    </row>
    <row r="65" spans="2:9">
      <c r="B65" s="10"/>
      <c r="C65" s="10"/>
      <c r="D65" s="10"/>
      <c r="E65" s="10"/>
      <c r="F65" s="10"/>
      <c r="G65" s="10"/>
      <c r="H65" s="10"/>
      <c r="I65" s="10"/>
    </row>
    <row r="66" spans="2:9">
      <c r="B66" s="10"/>
      <c r="C66" s="10"/>
      <c r="D66" s="10"/>
      <c r="E66" s="10"/>
      <c r="F66" s="10"/>
      <c r="G66" s="10"/>
      <c r="H66" s="10"/>
      <c r="I66" s="10"/>
    </row>
    <row r="67" spans="2:9">
      <c r="B67" s="10"/>
      <c r="C67" s="10"/>
      <c r="D67" s="10"/>
      <c r="E67" s="10"/>
      <c r="F67" s="10"/>
      <c r="G67" s="10"/>
      <c r="H67" s="10"/>
      <c r="I67" s="10"/>
    </row>
    <row r="68" spans="2:9">
      <c r="B68" s="10"/>
      <c r="C68" s="10"/>
      <c r="D68" s="10"/>
      <c r="E68" s="10"/>
      <c r="F68" s="10"/>
      <c r="G68" s="10"/>
      <c r="H68" s="10"/>
      <c r="I68" s="10"/>
    </row>
    <row r="69" spans="2:9">
      <c r="B69" s="10"/>
      <c r="C69" s="10"/>
      <c r="D69" s="10"/>
      <c r="E69" s="10"/>
      <c r="F69" s="10"/>
      <c r="G69" s="10"/>
      <c r="H69" s="10"/>
      <c r="I69" s="10"/>
    </row>
    <row r="70" spans="2:9">
      <c r="B70" s="10"/>
      <c r="C70" s="10"/>
      <c r="D70" s="10"/>
      <c r="E70" s="10"/>
      <c r="F70" s="10"/>
      <c r="G70" s="10"/>
      <c r="H70" s="10"/>
      <c r="I70" s="10"/>
    </row>
    <row r="71" spans="2:9">
      <c r="B71" s="10"/>
      <c r="C71" s="10"/>
      <c r="D71" s="10"/>
      <c r="E71" s="10"/>
      <c r="F71" s="10"/>
      <c r="G71" s="10"/>
      <c r="H71" s="10"/>
      <c r="I71" s="10"/>
    </row>
    <row r="72" spans="2:9">
      <c r="B72" s="10"/>
      <c r="C72" s="10"/>
      <c r="D72" s="10"/>
      <c r="E72" s="10"/>
      <c r="F72" s="10"/>
      <c r="G72" s="10"/>
      <c r="H72" s="10"/>
      <c r="I72" s="10"/>
    </row>
    <row r="73" spans="2:9">
      <c r="B73" s="10"/>
      <c r="C73" s="10"/>
      <c r="D73" s="10"/>
      <c r="E73" s="10"/>
      <c r="F73" s="10"/>
      <c r="G73" s="10"/>
      <c r="H73" s="10"/>
      <c r="I73" s="10"/>
    </row>
    <row r="74" spans="2:9">
      <c r="B74" s="10"/>
      <c r="C74" s="10"/>
      <c r="D74" s="10"/>
      <c r="E74" s="10"/>
      <c r="F74" s="10"/>
      <c r="G74" s="10"/>
      <c r="H74" s="10"/>
      <c r="I74" s="10"/>
    </row>
    <row r="75" spans="2:9">
      <c r="B75" s="10"/>
      <c r="C75" s="10"/>
      <c r="D75" s="10"/>
      <c r="E75" s="10"/>
      <c r="F75" s="10"/>
      <c r="G75" s="10"/>
      <c r="H75" s="10"/>
      <c r="I75" s="10"/>
    </row>
    <row r="76" spans="2:9">
      <c r="B76" s="10"/>
      <c r="C76" s="10"/>
      <c r="D76" s="10"/>
      <c r="E76" s="10"/>
      <c r="F76" s="10"/>
      <c r="G76" s="10"/>
      <c r="H76" s="10"/>
      <c r="I76" s="10"/>
    </row>
    <row r="77" spans="2:9">
      <c r="B77" s="10"/>
      <c r="C77" s="10"/>
      <c r="D77" s="10"/>
      <c r="E77" s="10"/>
      <c r="F77" s="10"/>
      <c r="G77" s="10"/>
      <c r="H77" s="10"/>
      <c r="I77" s="10"/>
    </row>
    <row r="78" spans="2:9">
      <c r="B78" s="10"/>
      <c r="C78" s="10"/>
      <c r="D78" s="10"/>
      <c r="E78" s="10"/>
      <c r="F78" s="10"/>
      <c r="G78" s="10"/>
      <c r="H78" s="10"/>
      <c r="I78" s="10"/>
    </row>
    <row r="79" spans="2:9">
      <c r="B79" s="10"/>
      <c r="C79" s="10"/>
      <c r="D79" s="10"/>
      <c r="E79" s="10"/>
      <c r="F79" s="10"/>
      <c r="G79" s="10"/>
      <c r="H79" s="10"/>
      <c r="I79" s="10"/>
    </row>
    <row r="80" spans="2:9">
      <c r="B80" s="10"/>
      <c r="C80" s="10"/>
      <c r="D80" s="10"/>
      <c r="E80" s="10"/>
      <c r="F80" s="10"/>
      <c r="G80" s="10"/>
      <c r="H80" s="10"/>
      <c r="I80" s="10"/>
    </row>
    <row r="81" spans="2:9">
      <c r="B81" s="10"/>
      <c r="C81" s="10"/>
      <c r="D81" s="10"/>
      <c r="E81" s="10"/>
      <c r="F81" s="10"/>
      <c r="G81" s="10"/>
      <c r="H81" s="10"/>
      <c r="I81" s="10"/>
    </row>
    <row r="82" spans="2:9">
      <c r="B82" s="10"/>
      <c r="C82" s="10"/>
      <c r="D82" s="10"/>
      <c r="E82" s="10"/>
      <c r="F82" s="10"/>
      <c r="G82" s="10"/>
      <c r="H82" s="10"/>
      <c r="I82" s="10"/>
    </row>
    <row r="83" spans="2:9">
      <c r="B83" s="10"/>
      <c r="C83" s="10"/>
      <c r="D83" s="10"/>
      <c r="E83" s="10"/>
      <c r="F83" s="10"/>
      <c r="G83" s="10"/>
      <c r="H83" s="10"/>
      <c r="I83" s="10"/>
    </row>
    <row r="84" spans="2:9">
      <c r="B84" s="10"/>
      <c r="C84" s="10"/>
      <c r="D84" s="10"/>
      <c r="E84" s="10"/>
      <c r="F84" s="10"/>
      <c r="G84" s="10"/>
      <c r="H84" s="10"/>
      <c r="I84" s="10"/>
    </row>
    <row r="85" spans="2:9">
      <c r="B85" s="10"/>
      <c r="C85" s="10"/>
      <c r="D85" s="10"/>
      <c r="E85" s="10"/>
      <c r="F85" s="10"/>
      <c r="G85" s="10"/>
      <c r="H85" s="10"/>
      <c r="I85" s="10"/>
    </row>
    <row r="86" spans="2:9">
      <c r="B86" s="10"/>
      <c r="C86" s="10"/>
      <c r="D86" s="10"/>
      <c r="E86" s="10"/>
      <c r="F86" s="10"/>
      <c r="G86" s="10"/>
      <c r="H86" s="10"/>
      <c r="I86" s="10"/>
    </row>
    <row r="87" spans="2:9">
      <c r="B87" s="10"/>
      <c r="C87" s="10"/>
      <c r="D87" s="10"/>
      <c r="E87" s="10"/>
      <c r="F87" s="10"/>
      <c r="G87" s="10"/>
      <c r="H87" s="10"/>
      <c r="I87" s="10"/>
    </row>
    <row r="88" spans="2:9">
      <c r="B88" s="10"/>
      <c r="C88" s="10"/>
      <c r="D88" s="10"/>
      <c r="E88" s="10"/>
      <c r="F88" s="10"/>
      <c r="G88" s="10"/>
      <c r="H88" s="10"/>
      <c r="I88" s="10"/>
    </row>
    <row r="89" spans="2:9">
      <c r="B89" s="10"/>
      <c r="C89" s="10"/>
      <c r="D89" s="10"/>
      <c r="E89" s="10"/>
      <c r="F89" s="10"/>
      <c r="G89" s="10"/>
      <c r="H89" s="10"/>
      <c r="I89" s="10"/>
    </row>
    <row r="90" spans="2:9">
      <c r="B90" s="10"/>
      <c r="C90" s="10"/>
      <c r="D90" s="10"/>
      <c r="E90" s="10"/>
      <c r="F90" s="10"/>
      <c r="G90" s="10"/>
      <c r="H90" s="10"/>
      <c r="I90" s="10"/>
    </row>
    <row r="91" spans="2:9">
      <c r="B91" s="10"/>
      <c r="C91" s="10"/>
      <c r="D91" s="10"/>
      <c r="E91" s="10"/>
      <c r="F91" s="10"/>
      <c r="G91" s="10"/>
      <c r="H91" s="10"/>
      <c r="I91" s="10"/>
    </row>
    <row r="92" spans="2:9">
      <c r="B92" s="10"/>
      <c r="C92" s="10"/>
      <c r="D92" s="10"/>
      <c r="E92" s="10"/>
      <c r="F92" s="10"/>
      <c r="G92" s="10"/>
      <c r="H92" s="10"/>
      <c r="I92" s="10"/>
    </row>
    <row r="93" spans="2:9">
      <c r="B93" s="10"/>
      <c r="C93" s="10"/>
      <c r="D93" s="10"/>
      <c r="E93" s="10"/>
      <c r="F93" s="10"/>
      <c r="G93" s="10"/>
      <c r="H93" s="10"/>
      <c r="I93" s="10"/>
    </row>
    <row r="94" spans="2:9">
      <c r="B94" s="10"/>
      <c r="C94" s="10"/>
      <c r="D94" s="10"/>
      <c r="E94" s="10"/>
      <c r="F94" s="10"/>
      <c r="G94" s="10"/>
      <c r="H94" s="10"/>
      <c r="I94" s="10"/>
    </row>
    <row r="95" spans="2:9">
      <c r="B95" s="10"/>
      <c r="C95" s="10"/>
      <c r="D95" s="10"/>
      <c r="E95" s="10"/>
      <c r="F95" s="10"/>
      <c r="G95" s="10"/>
      <c r="H95" s="10"/>
      <c r="I95" s="10"/>
    </row>
    <row r="96" spans="2:9">
      <c r="B96" s="10"/>
      <c r="C96" s="10"/>
      <c r="D96" s="10"/>
      <c r="E96" s="10"/>
      <c r="F96" s="10"/>
      <c r="G96" s="10"/>
      <c r="H96" s="10"/>
      <c r="I96" s="10"/>
    </row>
    <row r="97" spans="2:9">
      <c r="B97" s="10"/>
      <c r="C97" s="10"/>
      <c r="D97" s="10"/>
      <c r="E97" s="10"/>
      <c r="F97" s="10"/>
      <c r="G97" s="10"/>
      <c r="H97" s="10"/>
      <c r="I97" s="10"/>
    </row>
    <row r="98" spans="2:9">
      <c r="B98" s="10"/>
      <c r="C98" s="10"/>
      <c r="D98" s="10"/>
      <c r="E98" s="10"/>
      <c r="F98" s="10"/>
      <c r="G98" s="10"/>
      <c r="H98" s="10"/>
      <c r="I98" s="10"/>
    </row>
    <row r="99" spans="2:9">
      <c r="B99" s="10"/>
      <c r="C99" s="10"/>
      <c r="D99" s="10"/>
      <c r="E99" s="10"/>
      <c r="F99" s="10"/>
      <c r="G99" s="10"/>
      <c r="H99" s="10"/>
      <c r="I99" s="10"/>
    </row>
    <row r="100" spans="2:9">
      <c r="B100" s="10"/>
      <c r="C100" s="10"/>
      <c r="D100" s="10"/>
      <c r="E100" s="10"/>
      <c r="F100" s="10"/>
      <c r="G100" s="10"/>
      <c r="H100" s="10"/>
      <c r="I100" s="10"/>
    </row>
    <row r="101" spans="2:9">
      <c r="B101" s="10"/>
      <c r="C101" s="10"/>
      <c r="D101" s="10"/>
      <c r="E101" s="10"/>
      <c r="F101" s="10"/>
      <c r="G101" s="10"/>
      <c r="H101" s="10"/>
      <c r="I101" s="10"/>
    </row>
    <row r="102" spans="2:9">
      <c r="B102" s="10"/>
      <c r="C102" s="10"/>
      <c r="D102" s="10"/>
      <c r="E102" s="10"/>
      <c r="F102" s="10"/>
      <c r="G102" s="10"/>
      <c r="H102" s="10"/>
      <c r="I102" s="10"/>
    </row>
    <row r="103" spans="2:9">
      <c r="B103" s="10"/>
      <c r="C103" s="10"/>
      <c r="D103" s="10"/>
      <c r="E103" s="10"/>
      <c r="F103" s="10"/>
      <c r="G103" s="10"/>
      <c r="H103" s="10"/>
      <c r="I103" s="10"/>
    </row>
    <row r="104" spans="2:9">
      <c r="B104" s="10"/>
      <c r="C104" s="10"/>
      <c r="D104" s="10"/>
      <c r="E104" s="10"/>
      <c r="F104" s="10"/>
      <c r="G104" s="10"/>
      <c r="H104" s="10"/>
      <c r="I104" s="10"/>
    </row>
    <row r="105" spans="2:9">
      <c r="B105" s="10"/>
      <c r="C105" s="10"/>
      <c r="D105" s="10"/>
      <c r="E105" s="10"/>
      <c r="F105" s="10"/>
      <c r="G105" s="10"/>
      <c r="H105" s="10"/>
      <c r="I105" s="10"/>
    </row>
    <row r="106" spans="2:9">
      <c r="B106" s="10"/>
      <c r="C106" s="10"/>
      <c r="D106" s="10"/>
      <c r="E106" s="10"/>
      <c r="F106" s="10"/>
      <c r="G106" s="10"/>
      <c r="H106" s="10"/>
      <c r="I106" s="10"/>
    </row>
    <row r="107" spans="2:9">
      <c r="B107" s="10"/>
      <c r="C107" s="10"/>
      <c r="D107" s="10"/>
      <c r="E107" s="10"/>
      <c r="F107" s="10"/>
      <c r="G107" s="10"/>
      <c r="H107" s="10"/>
      <c r="I107" s="10"/>
    </row>
    <row r="108" spans="2:9">
      <c r="B108" s="10"/>
      <c r="C108" s="10"/>
      <c r="D108" s="10"/>
      <c r="E108" s="10"/>
      <c r="F108" s="10"/>
      <c r="G108" s="10"/>
      <c r="H108" s="10"/>
      <c r="I108" s="10"/>
    </row>
    <row r="109" spans="2:9">
      <c r="B109" s="10"/>
      <c r="C109" s="10"/>
      <c r="D109" s="10"/>
      <c r="E109" s="10"/>
      <c r="F109" s="10"/>
      <c r="G109" s="10"/>
      <c r="H109" s="10"/>
      <c r="I109" s="10"/>
    </row>
    <row r="110" spans="2:9">
      <c r="B110" s="10"/>
      <c r="C110" s="10"/>
      <c r="D110" s="10"/>
      <c r="E110" s="10"/>
      <c r="F110" s="10"/>
      <c r="G110" s="10"/>
      <c r="H110" s="10"/>
      <c r="I110" s="10"/>
    </row>
    <row r="111" spans="2:9">
      <c r="B111" s="10"/>
      <c r="C111" s="10"/>
      <c r="D111" s="10"/>
      <c r="E111" s="10"/>
      <c r="F111" s="10"/>
      <c r="G111" s="10"/>
      <c r="H111" s="10"/>
      <c r="I111" s="10"/>
    </row>
    <row r="112" spans="2:9">
      <c r="B112" s="10"/>
      <c r="C112" s="10"/>
      <c r="D112" s="10"/>
      <c r="E112" s="10"/>
      <c r="F112" s="10"/>
      <c r="G112" s="10"/>
      <c r="H112" s="10"/>
      <c r="I112" s="10"/>
    </row>
    <row r="113" spans="2:9">
      <c r="B113" s="10"/>
      <c r="C113" s="10"/>
      <c r="D113" s="10"/>
      <c r="E113" s="10"/>
      <c r="F113" s="10"/>
      <c r="G113" s="10"/>
      <c r="H113" s="10"/>
      <c r="I113" s="10"/>
    </row>
    <row r="114" spans="2:9">
      <c r="B114" s="10"/>
      <c r="C114" s="10"/>
      <c r="D114" s="10"/>
      <c r="E114" s="10"/>
      <c r="F114" s="10"/>
      <c r="G114" s="10"/>
      <c r="H114" s="10"/>
      <c r="I114" s="10"/>
    </row>
    <row r="115" spans="2:9">
      <c r="B115" s="10"/>
      <c r="C115" s="10"/>
      <c r="D115" s="10"/>
      <c r="E115" s="10"/>
      <c r="F115" s="10"/>
      <c r="G115" s="10"/>
      <c r="H115" s="10"/>
      <c r="I115" s="10"/>
    </row>
    <row r="116" spans="2:9">
      <c r="B116" s="10"/>
      <c r="C116" s="10"/>
      <c r="D116" s="10"/>
      <c r="E116" s="10"/>
      <c r="F116" s="10"/>
      <c r="G116" s="10"/>
      <c r="H116" s="10"/>
      <c r="I116" s="10"/>
    </row>
    <row r="117" spans="2:9">
      <c r="B117" s="10"/>
      <c r="C117" s="10"/>
      <c r="D117" s="10"/>
      <c r="E117" s="10"/>
      <c r="F117" s="10"/>
      <c r="G117" s="10"/>
      <c r="H117" s="10"/>
      <c r="I117" s="10"/>
    </row>
    <row r="118" spans="2:9">
      <c r="B118" s="10"/>
      <c r="C118" s="10"/>
      <c r="D118" s="10"/>
      <c r="E118" s="10"/>
      <c r="F118" s="10"/>
      <c r="G118" s="10"/>
      <c r="H118" s="10"/>
      <c r="I118" s="10"/>
    </row>
    <row r="119" spans="2:9">
      <c r="B119" s="10"/>
      <c r="C119" s="10"/>
      <c r="D119" s="10"/>
      <c r="E119" s="10"/>
      <c r="F119" s="10"/>
      <c r="G119" s="10"/>
      <c r="H119" s="10"/>
      <c r="I119" s="10"/>
    </row>
    <row r="120" spans="2:9">
      <c r="B120" s="10"/>
      <c r="C120" s="10"/>
      <c r="D120" s="10"/>
      <c r="E120" s="10"/>
      <c r="F120" s="10"/>
      <c r="G120" s="10"/>
      <c r="H120" s="10"/>
      <c r="I120" s="10"/>
    </row>
    <row r="121" spans="2:9">
      <c r="B121" s="10"/>
      <c r="C121" s="10"/>
      <c r="D121" s="10"/>
      <c r="E121" s="10"/>
      <c r="F121" s="10"/>
      <c r="G121" s="10"/>
      <c r="H121" s="10"/>
      <c r="I121" s="10"/>
    </row>
    <row r="122" spans="2:9">
      <c r="B122" s="10"/>
      <c r="C122" s="10"/>
      <c r="D122" s="10"/>
      <c r="E122" s="10"/>
      <c r="F122" s="10"/>
      <c r="G122" s="10"/>
      <c r="H122" s="10"/>
      <c r="I122" s="10"/>
    </row>
    <row r="123" spans="2:9">
      <c r="B123" s="10"/>
      <c r="C123" s="10"/>
      <c r="D123" s="10"/>
      <c r="E123" s="10"/>
      <c r="F123" s="10"/>
      <c r="G123" s="10"/>
      <c r="H123" s="10"/>
      <c r="I123" s="10"/>
    </row>
    <row r="124" spans="2:9">
      <c r="B124" s="10"/>
      <c r="C124" s="10"/>
      <c r="D124" s="10"/>
      <c r="E124" s="10"/>
      <c r="F124" s="10"/>
      <c r="G124" s="10"/>
      <c r="H124" s="10"/>
      <c r="I124" s="10"/>
    </row>
    <row r="125" spans="2:9">
      <c r="B125" s="10"/>
      <c r="C125" s="10"/>
      <c r="D125" s="10"/>
      <c r="E125" s="10"/>
      <c r="F125" s="10"/>
      <c r="G125" s="10"/>
      <c r="H125" s="10"/>
      <c r="I125" s="10"/>
    </row>
    <row r="126" spans="2:9">
      <c r="B126" s="10"/>
      <c r="C126" s="10"/>
      <c r="D126" s="10"/>
      <c r="E126" s="10"/>
      <c r="F126" s="10"/>
      <c r="G126" s="10"/>
      <c r="H126" s="10"/>
      <c r="I126" s="10"/>
    </row>
    <row r="127" spans="2:9">
      <c r="B127" s="10"/>
      <c r="C127" s="10"/>
      <c r="D127" s="10"/>
      <c r="E127" s="10"/>
      <c r="F127" s="10"/>
      <c r="G127" s="10"/>
      <c r="H127" s="10"/>
      <c r="I127" s="10"/>
    </row>
    <row r="128" spans="2:9">
      <c r="B128" s="10"/>
      <c r="C128" s="10"/>
      <c r="D128" s="10"/>
      <c r="E128" s="10"/>
      <c r="F128" s="10"/>
      <c r="G128" s="10"/>
      <c r="H128" s="10"/>
      <c r="I128" s="10"/>
    </row>
    <row r="129" spans="2:9">
      <c r="B129" s="10"/>
      <c r="C129" s="10"/>
      <c r="D129" s="10"/>
      <c r="E129" s="10"/>
      <c r="F129" s="10"/>
      <c r="G129" s="10"/>
      <c r="H129" s="10"/>
      <c r="I129" s="10"/>
    </row>
    <row r="130" spans="2:9">
      <c r="B130" s="10"/>
      <c r="C130" s="10"/>
      <c r="D130" s="10"/>
      <c r="E130" s="10"/>
      <c r="F130" s="10"/>
      <c r="G130" s="10"/>
      <c r="H130" s="10"/>
      <c r="I130" s="10"/>
    </row>
    <row r="131" spans="2:9">
      <c r="B131" s="10"/>
      <c r="C131" s="10"/>
      <c r="D131" s="10"/>
      <c r="E131" s="10"/>
      <c r="F131" s="10"/>
      <c r="G131" s="10"/>
      <c r="H131" s="10"/>
      <c r="I131" s="10"/>
    </row>
    <row r="132" spans="2:9">
      <c r="B132" s="10"/>
      <c r="C132" s="10"/>
      <c r="D132" s="10"/>
      <c r="E132" s="10"/>
      <c r="F132" s="10"/>
      <c r="G132" s="10"/>
      <c r="H132" s="10"/>
      <c r="I132" s="10"/>
    </row>
    <row r="133" spans="2:9">
      <c r="B133" s="10"/>
      <c r="C133" s="10"/>
      <c r="D133" s="10"/>
      <c r="E133" s="10"/>
      <c r="F133" s="10"/>
      <c r="G133" s="10"/>
      <c r="H133" s="10"/>
      <c r="I133" s="10"/>
    </row>
    <row r="134" spans="2:9">
      <c r="B134" s="10"/>
      <c r="C134" s="10"/>
      <c r="D134" s="10"/>
      <c r="E134" s="10"/>
      <c r="F134" s="10"/>
      <c r="G134" s="10"/>
      <c r="H134" s="10"/>
      <c r="I134" s="10"/>
    </row>
    <row r="135" spans="2:9">
      <c r="B135" s="10"/>
      <c r="C135" s="10"/>
      <c r="D135" s="10"/>
      <c r="E135" s="10"/>
      <c r="F135" s="10"/>
      <c r="G135" s="10"/>
      <c r="H135" s="10"/>
      <c r="I135" s="10"/>
    </row>
    <row r="136" spans="2:9">
      <c r="B136" s="10"/>
      <c r="C136" s="10"/>
      <c r="D136" s="10"/>
      <c r="E136" s="10"/>
      <c r="F136" s="10"/>
      <c r="G136" s="10"/>
      <c r="H136" s="10"/>
      <c r="I136" s="10"/>
    </row>
    <row r="137" spans="2:9">
      <c r="B137" s="10"/>
      <c r="C137" s="10"/>
      <c r="D137" s="10"/>
      <c r="E137" s="10"/>
      <c r="F137" s="10"/>
      <c r="G137" s="10"/>
      <c r="H137" s="10"/>
      <c r="I137" s="10"/>
    </row>
    <row r="138" spans="2:9">
      <c r="B138" s="10"/>
      <c r="C138" s="10"/>
      <c r="D138" s="10"/>
      <c r="E138" s="10"/>
      <c r="F138" s="10"/>
      <c r="G138" s="10"/>
      <c r="H138" s="10"/>
      <c r="I138" s="10"/>
    </row>
    <row r="139" spans="2:9">
      <c r="B139" s="10"/>
      <c r="C139" s="10"/>
      <c r="D139" s="10"/>
      <c r="E139" s="10"/>
      <c r="F139" s="10"/>
      <c r="G139" s="10"/>
      <c r="H139" s="10"/>
      <c r="I139" s="10"/>
    </row>
    <row r="140" spans="2:9">
      <c r="B140" s="10"/>
      <c r="C140" s="10"/>
      <c r="D140" s="10"/>
      <c r="E140" s="10"/>
      <c r="F140" s="10"/>
      <c r="G140" s="10"/>
      <c r="H140" s="10"/>
      <c r="I140" s="10"/>
    </row>
    <row r="141" spans="2:9">
      <c r="B141" s="10"/>
      <c r="C141" s="10"/>
      <c r="D141" s="10"/>
      <c r="E141" s="10"/>
      <c r="F141" s="10"/>
      <c r="G141" s="10"/>
      <c r="H141" s="10"/>
      <c r="I141" s="10"/>
    </row>
    <row r="142" spans="2:9">
      <c r="B142" s="10"/>
      <c r="C142" s="10"/>
      <c r="D142" s="10"/>
      <c r="E142" s="10"/>
      <c r="F142" s="10"/>
      <c r="G142" s="10"/>
      <c r="H142" s="10"/>
      <c r="I142" s="10"/>
    </row>
    <row r="143" spans="2:9">
      <c r="B143" s="10"/>
      <c r="C143" s="10"/>
      <c r="D143" s="10"/>
      <c r="E143" s="10"/>
      <c r="F143" s="10"/>
      <c r="G143" s="10"/>
      <c r="H143" s="10"/>
      <c r="I143" s="10"/>
    </row>
    <row r="144" spans="2:9">
      <c r="B144" s="10"/>
      <c r="C144" s="10"/>
      <c r="D144" s="10"/>
      <c r="E144" s="10"/>
      <c r="F144" s="10"/>
      <c r="G144" s="10"/>
      <c r="H144" s="10"/>
      <c r="I144" s="10"/>
    </row>
    <row r="145" spans="2:9">
      <c r="B145" s="10"/>
      <c r="C145" s="10"/>
      <c r="D145" s="10"/>
      <c r="E145" s="10"/>
      <c r="F145" s="10"/>
      <c r="G145" s="10"/>
      <c r="H145" s="10"/>
      <c r="I145" s="10"/>
    </row>
    <row r="146" spans="2:9">
      <c r="B146" s="10"/>
      <c r="C146" s="10"/>
      <c r="D146" s="10"/>
      <c r="E146" s="10"/>
      <c r="F146" s="10"/>
      <c r="G146" s="10"/>
      <c r="H146" s="10"/>
      <c r="I146" s="10"/>
    </row>
    <row r="147" spans="2:9">
      <c r="B147" s="10"/>
      <c r="C147" s="10"/>
      <c r="D147" s="10"/>
      <c r="E147" s="10"/>
      <c r="F147" s="10"/>
      <c r="G147" s="10"/>
      <c r="H147" s="10"/>
      <c r="I147" s="10"/>
    </row>
    <row r="148" spans="2:9">
      <c r="B148" s="10"/>
      <c r="C148" s="10"/>
      <c r="D148" s="10"/>
      <c r="E148" s="10"/>
      <c r="F148" s="10"/>
      <c r="G148" s="10"/>
      <c r="H148" s="10"/>
      <c r="I148" s="10"/>
    </row>
    <row r="149" spans="2:9">
      <c r="B149" s="10"/>
      <c r="C149" s="10"/>
      <c r="D149" s="10"/>
      <c r="E149" s="10"/>
      <c r="F149" s="10"/>
      <c r="G149" s="10"/>
      <c r="H149" s="10"/>
      <c r="I149" s="10"/>
    </row>
    <row r="150" spans="2:9">
      <c r="B150" s="10"/>
      <c r="C150" s="10"/>
      <c r="D150" s="10"/>
      <c r="E150" s="10"/>
      <c r="F150" s="10"/>
      <c r="G150" s="10"/>
      <c r="H150" s="10"/>
      <c r="I150" s="10"/>
    </row>
    <row r="151" spans="2:9">
      <c r="B151" s="10"/>
      <c r="C151" s="10"/>
      <c r="D151" s="10"/>
      <c r="E151" s="10"/>
      <c r="F151" s="10"/>
      <c r="G151" s="10"/>
      <c r="H151" s="10"/>
      <c r="I151" s="10"/>
    </row>
    <row r="152" spans="2:9">
      <c r="B152" s="10"/>
      <c r="C152" s="10"/>
      <c r="D152" s="10"/>
      <c r="E152" s="10"/>
      <c r="F152" s="10"/>
      <c r="G152" s="10"/>
      <c r="H152" s="10"/>
      <c r="I152" s="10"/>
    </row>
    <row r="153" spans="2:9">
      <c r="B153" s="10"/>
      <c r="C153" s="10"/>
      <c r="D153" s="10"/>
      <c r="E153" s="10"/>
      <c r="F153" s="10"/>
      <c r="G153" s="10"/>
      <c r="H153" s="10"/>
      <c r="I153" s="10"/>
    </row>
    <row r="154" spans="2:9">
      <c r="B154" s="10"/>
      <c r="C154" s="10"/>
      <c r="D154" s="10"/>
      <c r="E154" s="10"/>
      <c r="F154" s="10"/>
      <c r="G154" s="10"/>
      <c r="H154" s="10"/>
      <c r="I154" s="10"/>
    </row>
    <row r="155" spans="2:9">
      <c r="B155" s="10"/>
      <c r="C155" s="10"/>
      <c r="D155" s="10"/>
      <c r="E155" s="10"/>
      <c r="F155" s="10"/>
      <c r="G155" s="10"/>
      <c r="H155" s="10"/>
      <c r="I155" s="10"/>
    </row>
    <row r="156" spans="2:9">
      <c r="B156" s="10"/>
      <c r="C156" s="10"/>
      <c r="D156" s="10"/>
      <c r="E156" s="10"/>
      <c r="F156" s="10"/>
      <c r="G156" s="10"/>
      <c r="H156" s="10"/>
      <c r="I156" s="10"/>
    </row>
    <row r="157" spans="2:9">
      <c r="B157" s="10"/>
      <c r="C157" s="10"/>
      <c r="D157" s="10"/>
      <c r="E157" s="10"/>
      <c r="F157" s="10"/>
      <c r="G157" s="10"/>
      <c r="H157" s="10"/>
      <c r="I157" s="10"/>
    </row>
    <row r="158" spans="2:9">
      <c r="B158" s="10"/>
      <c r="C158" s="10"/>
      <c r="D158" s="10"/>
      <c r="E158" s="10"/>
      <c r="F158" s="10"/>
      <c r="G158" s="10"/>
      <c r="H158" s="10"/>
      <c r="I158" s="10"/>
    </row>
    <row r="159" spans="2:9">
      <c r="B159" s="10"/>
      <c r="C159" s="10"/>
      <c r="D159" s="10"/>
      <c r="E159" s="10"/>
      <c r="F159" s="10"/>
      <c r="G159" s="10"/>
      <c r="H159" s="10"/>
      <c r="I159" s="10"/>
    </row>
    <row r="160" spans="2:9">
      <c r="B160" s="10"/>
      <c r="C160" s="10"/>
      <c r="D160" s="10"/>
      <c r="E160" s="10"/>
      <c r="F160" s="10"/>
      <c r="G160" s="10"/>
      <c r="H160" s="10"/>
      <c r="I160" s="10"/>
    </row>
    <row r="161" spans="2:9">
      <c r="B161" s="10"/>
      <c r="C161" s="10"/>
      <c r="D161" s="10"/>
      <c r="E161" s="10"/>
      <c r="F161" s="10"/>
      <c r="G161" s="10"/>
      <c r="H161" s="10"/>
      <c r="I161" s="10"/>
    </row>
    <row r="162" spans="2:9">
      <c r="B162" s="10"/>
      <c r="C162" s="10"/>
      <c r="D162" s="10"/>
      <c r="E162" s="10"/>
      <c r="F162" s="10"/>
      <c r="G162" s="10"/>
      <c r="H162" s="10"/>
      <c r="I162" s="10"/>
    </row>
    <row r="163" spans="2:9">
      <c r="B163" s="10"/>
      <c r="C163" s="10"/>
      <c r="D163" s="10"/>
      <c r="E163" s="10"/>
      <c r="F163" s="10"/>
      <c r="G163" s="10"/>
      <c r="H163" s="10"/>
      <c r="I163" s="10"/>
    </row>
    <row r="164" spans="2:9">
      <c r="B164" s="10"/>
      <c r="C164" s="10"/>
      <c r="D164" s="10"/>
      <c r="E164" s="10"/>
      <c r="F164" s="10"/>
      <c r="G164" s="10"/>
      <c r="H164" s="10"/>
      <c r="I164" s="10"/>
    </row>
    <row r="165" spans="2:9">
      <c r="B165" s="10"/>
      <c r="C165" s="10"/>
      <c r="D165" s="10"/>
      <c r="E165" s="10"/>
      <c r="F165" s="10"/>
      <c r="G165" s="10"/>
      <c r="H165" s="10"/>
      <c r="I165" s="10"/>
    </row>
    <row r="166" spans="2:9">
      <c r="B166" s="10"/>
      <c r="C166" s="10"/>
      <c r="D166" s="10"/>
      <c r="E166" s="10"/>
      <c r="F166" s="10"/>
      <c r="G166" s="10"/>
      <c r="H166" s="10"/>
      <c r="I166" s="10"/>
    </row>
    <row r="167" spans="2:9">
      <c r="B167" s="10"/>
      <c r="C167" s="10"/>
      <c r="D167" s="10"/>
      <c r="E167" s="10"/>
      <c r="F167" s="10"/>
      <c r="G167" s="10"/>
      <c r="H167" s="10"/>
      <c r="I167" s="10"/>
    </row>
    <row r="168" spans="2:9">
      <c r="B168" s="10"/>
      <c r="C168" s="10"/>
      <c r="D168" s="10"/>
      <c r="E168" s="10"/>
      <c r="F168" s="10"/>
      <c r="G168" s="10"/>
      <c r="H168" s="10"/>
      <c r="I168" s="10"/>
    </row>
    <row r="169" spans="2:9">
      <c r="B169" s="10"/>
      <c r="C169" s="10"/>
      <c r="D169" s="10"/>
      <c r="E169" s="10"/>
      <c r="F169" s="10"/>
      <c r="G169" s="10"/>
      <c r="H169" s="10"/>
      <c r="I169" s="10"/>
    </row>
    <row r="170" spans="2:9">
      <c r="B170" s="10"/>
      <c r="C170" s="10"/>
      <c r="D170" s="10"/>
      <c r="E170" s="10"/>
      <c r="F170" s="10"/>
      <c r="G170" s="10"/>
      <c r="H170" s="10"/>
      <c r="I170" s="10"/>
    </row>
    <row r="171" spans="2:9">
      <c r="B171" s="10"/>
      <c r="C171" s="10"/>
      <c r="D171" s="10"/>
      <c r="E171" s="10"/>
      <c r="F171" s="10"/>
      <c r="G171" s="10"/>
      <c r="H171" s="10"/>
      <c r="I171" s="10"/>
    </row>
    <row r="172" spans="2:9">
      <c r="B172" s="10"/>
      <c r="C172" s="10"/>
      <c r="D172" s="10"/>
      <c r="E172" s="10"/>
      <c r="F172" s="10"/>
      <c r="G172" s="10"/>
      <c r="H172" s="10"/>
      <c r="I172" s="10"/>
    </row>
    <row r="173" spans="2:9">
      <c r="B173" s="10"/>
      <c r="C173" s="10"/>
      <c r="D173" s="10"/>
      <c r="E173" s="10"/>
      <c r="F173" s="10"/>
      <c r="G173" s="10"/>
      <c r="H173" s="10"/>
      <c r="I173" s="10"/>
    </row>
    <row r="174" spans="2:9">
      <c r="B174" s="10"/>
      <c r="C174" s="10"/>
      <c r="D174" s="10"/>
      <c r="E174" s="10"/>
      <c r="F174" s="10"/>
      <c r="G174" s="10"/>
      <c r="H174" s="10"/>
      <c r="I174" s="10"/>
    </row>
    <row r="175" spans="2:9">
      <c r="B175" s="10"/>
      <c r="C175" s="10"/>
      <c r="D175" s="10"/>
      <c r="E175" s="10"/>
      <c r="F175" s="10"/>
      <c r="G175" s="10"/>
      <c r="H175" s="10"/>
      <c r="I175" s="10"/>
    </row>
    <row r="176" spans="2:9">
      <c r="B176" s="10"/>
      <c r="C176" s="10"/>
      <c r="D176" s="10"/>
      <c r="E176" s="10"/>
      <c r="F176" s="10"/>
      <c r="G176" s="10"/>
      <c r="H176" s="10"/>
      <c r="I176" s="10"/>
    </row>
    <row r="177" spans="2:9">
      <c r="B177" s="10"/>
      <c r="C177" s="10"/>
      <c r="D177" s="10"/>
      <c r="E177" s="10"/>
      <c r="F177" s="10"/>
      <c r="G177" s="10"/>
      <c r="H177" s="10"/>
      <c r="I177" s="10"/>
    </row>
    <row r="178" spans="2:9">
      <c r="B178" s="10"/>
      <c r="C178" s="10"/>
      <c r="D178" s="10"/>
      <c r="E178" s="10"/>
      <c r="F178" s="10"/>
      <c r="G178" s="10"/>
      <c r="H178" s="10"/>
      <c r="I178" s="10"/>
    </row>
    <row r="179" spans="2:9">
      <c r="B179" s="10"/>
      <c r="C179" s="10"/>
      <c r="D179" s="10"/>
      <c r="E179" s="10"/>
      <c r="F179" s="10"/>
      <c r="G179" s="10"/>
      <c r="H179" s="10"/>
      <c r="I179" s="10"/>
    </row>
    <row r="180" spans="2:9">
      <c r="B180" s="10"/>
      <c r="C180" s="10"/>
      <c r="D180" s="10"/>
      <c r="E180" s="10"/>
      <c r="F180" s="10"/>
      <c r="G180" s="10"/>
      <c r="H180" s="10"/>
      <c r="I180" s="10"/>
    </row>
    <row r="181" spans="2:9">
      <c r="B181" s="10"/>
      <c r="C181" s="10"/>
      <c r="D181" s="10"/>
      <c r="E181" s="10"/>
      <c r="F181" s="10"/>
      <c r="G181" s="10"/>
      <c r="H181" s="10"/>
      <c r="I181" s="10"/>
    </row>
    <row r="182" spans="2:9">
      <c r="B182" s="10"/>
      <c r="C182" s="10"/>
      <c r="D182" s="10"/>
      <c r="E182" s="10"/>
      <c r="F182" s="10"/>
      <c r="G182" s="10"/>
      <c r="H182" s="10"/>
      <c r="I182" s="10"/>
    </row>
    <row r="183" spans="2:9">
      <c r="B183" s="10"/>
      <c r="C183" s="10"/>
      <c r="D183" s="10"/>
      <c r="E183" s="10"/>
      <c r="F183" s="10"/>
      <c r="G183" s="10"/>
      <c r="H183" s="10"/>
      <c r="I183" s="10"/>
    </row>
    <row r="184" spans="2:9">
      <c r="B184" s="10"/>
      <c r="C184" s="10"/>
      <c r="D184" s="10"/>
      <c r="E184" s="10"/>
      <c r="F184" s="10"/>
      <c r="G184" s="10"/>
      <c r="H184" s="10"/>
      <c r="I184" s="10"/>
    </row>
    <row r="185" spans="2:9">
      <c r="B185" s="10"/>
      <c r="C185" s="10"/>
      <c r="D185" s="10"/>
      <c r="E185" s="10"/>
      <c r="F185" s="10"/>
      <c r="G185" s="10"/>
      <c r="H185" s="10"/>
      <c r="I185" s="10"/>
    </row>
    <row r="186" spans="2:9">
      <c r="B186" s="10"/>
      <c r="C186" s="10"/>
      <c r="D186" s="10"/>
      <c r="E186" s="10"/>
      <c r="F186" s="10"/>
      <c r="G186" s="10"/>
      <c r="H186" s="10"/>
      <c r="I186" s="10"/>
    </row>
    <row r="187" spans="2:9">
      <c r="B187" s="10"/>
      <c r="C187" s="10"/>
      <c r="D187" s="10"/>
      <c r="E187" s="10"/>
      <c r="F187" s="10"/>
      <c r="G187" s="10"/>
      <c r="H187" s="10"/>
      <c r="I187" s="10"/>
    </row>
    <row r="188" spans="2:9">
      <c r="B188" s="10"/>
      <c r="C188" s="10"/>
      <c r="D188" s="10"/>
      <c r="E188" s="10"/>
      <c r="F188" s="10"/>
      <c r="G188" s="10"/>
      <c r="H188" s="10"/>
      <c r="I188" s="10"/>
    </row>
    <row r="189" spans="2:9">
      <c r="B189" s="10"/>
      <c r="C189" s="10"/>
      <c r="D189" s="10"/>
      <c r="E189" s="10"/>
      <c r="F189" s="10"/>
      <c r="G189" s="10"/>
      <c r="H189" s="10"/>
      <c r="I189" s="10"/>
    </row>
    <row r="190" spans="2:9">
      <c r="B190" s="10"/>
      <c r="C190" s="10"/>
      <c r="D190" s="10"/>
      <c r="E190" s="10"/>
      <c r="F190" s="10"/>
      <c r="G190" s="10"/>
      <c r="H190" s="10"/>
      <c r="I190" s="10"/>
    </row>
    <row r="191" spans="2:9">
      <c r="B191" s="10"/>
      <c r="C191" s="10"/>
      <c r="D191" s="10"/>
      <c r="E191" s="10"/>
      <c r="F191" s="10"/>
      <c r="G191" s="10"/>
      <c r="H191" s="10"/>
      <c r="I191" s="10"/>
    </row>
    <row r="192" spans="2:9">
      <c r="B192" s="10"/>
      <c r="C192" s="10"/>
      <c r="D192" s="10"/>
      <c r="E192" s="10"/>
      <c r="F192" s="10"/>
      <c r="G192" s="10"/>
      <c r="H192" s="10"/>
      <c r="I192" s="10"/>
    </row>
    <row r="193" spans="2:9">
      <c r="B193" s="10"/>
      <c r="C193" s="10"/>
      <c r="D193" s="10"/>
      <c r="E193" s="10"/>
      <c r="F193" s="10"/>
      <c r="G193" s="10"/>
      <c r="H193" s="10"/>
      <c r="I193" s="10"/>
    </row>
    <row r="194" spans="2:9">
      <c r="B194" s="10"/>
      <c r="C194" s="10"/>
      <c r="D194" s="10"/>
      <c r="E194" s="10"/>
      <c r="F194" s="10"/>
      <c r="G194" s="10"/>
      <c r="H194" s="10"/>
      <c r="I194" s="10"/>
    </row>
    <row r="195" spans="2:9">
      <c r="B195" s="10"/>
      <c r="C195" s="10"/>
      <c r="D195" s="10"/>
      <c r="E195" s="10"/>
      <c r="F195" s="10"/>
      <c r="G195" s="10"/>
      <c r="H195" s="10"/>
      <c r="I195" s="10"/>
    </row>
    <row r="196" spans="2:9">
      <c r="B196" s="10"/>
      <c r="C196" s="10"/>
      <c r="D196" s="10"/>
      <c r="E196" s="10"/>
      <c r="F196" s="10"/>
      <c r="G196" s="10"/>
      <c r="H196" s="10"/>
      <c r="I196" s="10"/>
    </row>
    <row r="197" spans="2:9">
      <c r="B197" s="10"/>
      <c r="C197" s="10"/>
      <c r="D197" s="10"/>
      <c r="E197" s="10"/>
      <c r="F197" s="10"/>
      <c r="G197" s="10"/>
      <c r="H197" s="10"/>
      <c r="I197" s="10"/>
    </row>
    <row r="198" spans="2:9">
      <c r="B198" s="10"/>
      <c r="C198" s="10"/>
      <c r="D198" s="10"/>
      <c r="E198" s="10"/>
      <c r="F198" s="10"/>
      <c r="G198" s="10"/>
      <c r="H198" s="10"/>
      <c r="I198" s="10"/>
    </row>
    <row r="199" spans="2:9">
      <c r="B199" s="10"/>
      <c r="C199" s="10"/>
      <c r="D199" s="10"/>
      <c r="E199" s="10"/>
      <c r="F199" s="10"/>
      <c r="G199" s="10"/>
      <c r="H199" s="10"/>
      <c r="I199" s="10"/>
    </row>
    <row r="200" spans="2:9">
      <c r="B200" s="10"/>
      <c r="C200" s="10"/>
      <c r="D200" s="10"/>
      <c r="E200" s="10"/>
      <c r="F200" s="10"/>
      <c r="G200" s="10"/>
      <c r="H200" s="10"/>
      <c r="I200" s="10"/>
    </row>
    <row r="201" spans="2:9">
      <c r="B201" s="10"/>
      <c r="C201" s="10"/>
      <c r="D201" s="10"/>
      <c r="E201" s="10"/>
      <c r="F201" s="10"/>
      <c r="G201" s="10"/>
      <c r="H201" s="10"/>
      <c r="I201" s="10"/>
    </row>
    <row r="202" spans="2:9">
      <c r="B202" s="10"/>
      <c r="C202" s="10"/>
      <c r="D202" s="10"/>
      <c r="E202" s="10"/>
      <c r="F202" s="10"/>
      <c r="G202" s="10"/>
      <c r="H202" s="10"/>
      <c r="I202" s="10"/>
    </row>
    <row r="203" spans="2:9">
      <c r="B203" s="10"/>
      <c r="C203" s="10"/>
      <c r="D203" s="10"/>
      <c r="E203" s="10"/>
      <c r="F203" s="10"/>
      <c r="G203" s="10"/>
      <c r="H203" s="10"/>
      <c r="I203" s="10"/>
    </row>
    <row r="204" spans="2:9">
      <c r="B204" s="10"/>
      <c r="C204" s="10"/>
      <c r="D204" s="10"/>
      <c r="E204" s="10"/>
      <c r="F204" s="10"/>
      <c r="G204" s="10"/>
      <c r="H204" s="10"/>
      <c r="I204" s="10"/>
    </row>
    <row r="205" spans="2:9">
      <c r="B205" s="10"/>
      <c r="C205" s="10"/>
      <c r="D205" s="10"/>
      <c r="E205" s="10"/>
      <c r="F205" s="10"/>
      <c r="G205" s="10"/>
      <c r="H205" s="10"/>
      <c r="I205" s="10"/>
    </row>
    <row r="206" spans="2:9">
      <c r="B206" s="10"/>
      <c r="C206" s="10"/>
      <c r="D206" s="10"/>
      <c r="E206" s="10"/>
      <c r="F206" s="10"/>
      <c r="G206" s="10"/>
      <c r="H206" s="10"/>
      <c r="I206" s="10"/>
    </row>
    <row r="207" spans="2:9">
      <c r="B207" s="10"/>
      <c r="C207" s="10"/>
      <c r="D207" s="10"/>
      <c r="E207" s="10"/>
      <c r="F207" s="10"/>
      <c r="G207" s="10"/>
      <c r="H207" s="10"/>
      <c r="I207" s="10"/>
    </row>
    <row r="208" spans="2:9">
      <c r="B208" s="10"/>
      <c r="C208" s="10"/>
      <c r="D208" s="10"/>
      <c r="E208" s="10"/>
      <c r="F208" s="10"/>
      <c r="G208" s="10"/>
      <c r="H208" s="10"/>
      <c r="I208" s="10"/>
    </row>
    <row r="209" spans="2:9">
      <c r="B209" s="10"/>
      <c r="C209" s="10"/>
      <c r="D209" s="10"/>
      <c r="E209" s="10"/>
      <c r="F209" s="10"/>
      <c r="G209" s="10"/>
      <c r="H209" s="10"/>
      <c r="I209" s="10"/>
    </row>
    <row r="210" spans="2:9">
      <c r="B210" s="10"/>
      <c r="C210" s="10"/>
      <c r="D210" s="10"/>
      <c r="E210" s="10"/>
      <c r="F210" s="10"/>
      <c r="G210" s="10"/>
      <c r="H210" s="10"/>
      <c r="I210" s="10"/>
    </row>
    <row r="211" spans="2:9">
      <c r="B211" s="10"/>
      <c r="C211" s="10"/>
      <c r="D211" s="10"/>
      <c r="E211" s="10"/>
      <c r="F211" s="10"/>
      <c r="G211" s="10"/>
      <c r="H211" s="10"/>
      <c r="I211" s="10"/>
    </row>
    <row r="212" spans="2:9">
      <c r="B212" s="10"/>
      <c r="C212" s="10"/>
      <c r="D212" s="10"/>
      <c r="E212" s="10"/>
      <c r="F212" s="10"/>
      <c r="G212" s="10"/>
      <c r="H212" s="10"/>
      <c r="I212" s="10"/>
    </row>
    <row r="213" spans="2:9">
      <c r="B213" s="10"/>
      <c r="C213" s="10"/>
      <c r="D213" s="10"/>
      <c r="E213" s="10"/>
      <c r="F213" s="10"/>
      <c r="G213" s="10"/>
      <c r="H213" s="10"/>
      <c r="I213" s="10"/>
    </row>
    <row r="214" spans="2:9">
      <c r="B214" s="10"/>
      <c r="C214" s="10"/>
      <c r="D214" s="10"/>
      <c r="E214" s="10"/>
      <c r="F214" s="10"/>
      <c r="G214" s="10"/>
      <c r="H214" s="10"/>
      <c r="I214" s="10"/>
    </row>
    <row r="215" spans="2:9">
      <c r="B215" s="10"/>
      <c r="C215" s="10"/>
      <c r="D215" s="10"/>
      <c r="E215" s="10"/>
      <c r="F215" s="10"/>
      <c r="G215" s="10"/>
      <c r="H215" s="10"/>
      <c r="I215" s="10"/>
    </row>
    <row r="216" spans="2:9">
      <c r="B216" s="10"/>
      <c r="C216" s="10"/>
      <c r="D216" s="10"/>
      <c r="E216" s="10"/>
      <c r="F216" s="10"/>
      <c r="G216" s="10"/>
      <c r="H216" s="10"/>
      <c r="I216" s="10"/>
    </row>
    <row r="217" spans="2:9">
      <c r="B217" s="10"/>
      <c r="C217" s="10"/>
      <c r="D217" s="10"/>
      <c r="E217" s="10"/>
      <c r="F217" s="10"/>
      <c r="G217" s="10"/>
      <c r="H217" s="10"/>
      <c r="I217" s="10"/>
    </row>
    <row r="218" spans="2:9">
      <c r="B218" s="10"/>
      <c r="C218" s="10"/>
      <c r="D218" s="10"/>
      <c r="E218" s="10"/>
      <c r="F218" s="10"/>
      <c r="G218" s="10"/>
      <c r="H218" s="10"/>
      <c r="I218" s="10"/>
    </row>
    <row r="219" spans="2:9">
      <c r="B219" s="10"/>
      <c r="C219" s="10"/>
      <c r="D219" s="10"/>
      <c r="E219" s="10"/>
      <c r="F219" s="10"/>
      <c r="G219" s="10"/>
      <c r="H219" s="10"/>
      <c r="I219" s="10"/>
    </row>
    <row r="220" spans="2:9">
      <c r="B220" s="10"/>
      <c r="C220" s="10"/>
      <c r="D220" s="10"/>
      <c r="E220" s="10"/>
      <c r="F220" s="10"/>
      <c r="G220" s="10"/>
      <c r="H220" s="10"/>
      <c r="I220" s="10"/>
    </row>
    <row r="221" spans="2:9">
      <c r="B221" s="10"/>
      <c r="C221" s="10"/>
      <c r="D221" s="10"/>
      <c r="E221" s="10"/>
      <c r="F221" s="10"/>
      <c r="G221" s="10"/>
      <c r="H221" s="10"/>
      <c r="I221" s="10"/>
    </row>
    <row r="222" spans="2:9">
      <c r="B222" s="10"/>
      <c r="C222" s="10"/>
      <c r="D222" s="10"/>
      <c r="E222" s="10"/>
      <c r="F222" s="10"/>
      <c r="G222" s="10"/>
      <c r="H222" s="10"/>
      <c r="I222" s="10"/>
    </row>
    <row r="223" spans="2:9">
      <c r="B223" s="10"/>
      <c r="C223" s="10"/>
      <c r="D223" s="10"/>
      <c r="E223" s="10"/>
      <c r="F223" s="10"/>
      <c r="G223" s="10"/>
      <c r="H223" s="10"/>
      <c r="I223" s="10"/>
    </row>
    <row r="224" spans="2:9">
      <c r="B224" s="10"/>
      <c r="C224" s="10"/>
      <c r="D224" s="10"/>
      <c r="E224" s="10"/>
      <c r="F224" s="10"/>
      <c r="G224" s="10"/>
      <c r="H224" s="10"/>
      <c r="I224" s="10"/>
    </row>
    <row r="225" spans="2:9">
      <c r="B225" s="10"/>
      <c r="C225" s="10"/>
      <c r="D225" s="10"/>
      <c r="E225" s="10"/>
      <c r="F225" s="10"/>
      <c r="G225" s="10"/>
      <c r="H225" s="10"/>
      <c r="I225" s="10"/>
    </row>
    <row r="226" spans="2:9">
      <c r="B226" s="10"/>
      <c r="C226" s="10"/>
      <c r="D226" s="10"/>
      <c r="E226" s="10"/>
      <c r="F226" s="10"/>
      <c r="G226" s="10"/>
      <c r="H226" s="10"/>
      <c r="I226" s="10"/>
    </row>
    <row r="227" spans="2:9">
      <c r="B227" s="10"/>
      <c r="C227" s="10"/>
      <c r="D227" s="10"/>
      <c r="E227" s="10"/>
      <c r="F227" s="10"/>
      <c r="G227" s="10"/>
      <c r="H227" s="10"/>
      <c r="I227" s="10"/>
    </row>
    <row r="228" spans="2:9">
      <c r="B228" s="10"/>
      <c r="C228" s="10"/>
      <c r="D228" s="10"/>
      <c r="E228" s="10"/>
      <c r="F228" s="10"/>
      <c r="G228" s="10"/>
      <c r="H228" s="10"/>
      <c r="I228" s="10"/>
    </row>
    <row r="229" spans="2:9">
      <c r="B229" s="10"/>
      <c r="C229" s="10"/>
      <c r="D229" s="10"/>
      <c r="E229" s="10"/>
      <c r="F229" s="10"/>
      <c r="G229" s="10"/>
      <c r="H229" s="10"/>
      <c r="I229" s="10"/>
    </row>
    <row r="230" spans="2:9">
      <c r="B230" s="10"/>
      <c r="C230" s="10"/>
      <c r="D230" s="10"/>
      <c r="E230" s="10"/>
      <c r="F230" s="10"/>
      <c r="G230" s="10"/>
      <c r="H230" s="10"/>
      <c r="I230" s="10"/>
    </row>
    <row r="231" spans="2:9">
      <c r="B231" s="10"/>
      <c r="C231" s="10"/>
      <c r="D231" s="10"/>
      <c r="E231" s="10"/>
      <c r="F231" s="10"/>
      <c r="G231" s="10"/>
      <c r="H231" s="10"/>
      <c r="I231" s="10"/>
    </row>
    <row r="232" spans="2:9">
      <c r="B232" s="10"/>
      <c r="C232" s="10"/>
      <c r="D232" s="10"/>
      <c r="E232" s="10"/>
      <c r="F232" s="10"/>
      <c r="G232" s="10"/>
      <c r="H232" s="10"/>
      <c r="I232" s="10"/>
    </row>
    <row r="233" spans="2:9">
      <c r="B233" s="10"/>
      <c r="C233" s="10"/>
      <c r="D233" s="10"/>
      <c r="E233" s="10"/>
      <c r="F233" s="10"/>
      <c r="G233" s="10"/>
      <c r="H233" s="10"/>
      <c r="I233" s="10"/>
    </row>
    <row r="234" spans="2:9">
      <c r="B234" s="10"/>
      <c r="C234" s="10"/>
      <c r="D234" s="10"/>
      <c r="E234" s="10"/>
      <c r="F234" s="10"/>
      <c r="G234" s="10"/>
      <c r="H234" s="10"/>
      <c r="I234" s="10"/>
    </row>
    <row r="235" spans="2:9">
      <c r="B235" s="10"/>
      <c r="C235" s="10"/>
      <c r="D235" s="10"/>
      <c r="E235" s="10"/>
      <c r="F235" s="10"/>
      <c r="G235" s="10"/>
      <c r="H235" s="10"/>
      <c r="I235" s="10"/>
    </row>
    <row r="236" spans="2:9">
      <c r="B236" s="10"/>
      <c r="C236" s="10"/>
      <c r="D236" s="10"/>
      <c r="E236" s="10"/>
      <c r="F236" s="10"/>
      <c r="G236" s="10"/>
      <c r="H236" s="10"/>
      <c r="I236" s="10"/>
    </row>
    <row r="237" spans="2:9">
      <c r="B237" s="10"/>
      <c r="C237" s="10"/>
      <c r="D237" s="10"/>
      <c r="E237" s="10"/>
      <c r="F237" s="10"/>
      <c r="G237" s="10"/>
      <c r="H237" s="10"/>
      <c r="I237" s="10"/>
    </row>
    <row r="238" spans="2:9">
      <c r="B238" s="10"/>
      <c r="C238" s="10"/>
      <c r="D238" s="10"/>
      <c r="E238" s="10"/>
      <c r="F238" s="10"/>
      <c r="G238" s="10"/>
      <c r="H238" s="10"/>
      <c r="I238" s="10"/>
    </row>
    <row r="239" spans="2:9">
      <c r="B239" s="10"/>
      <c r="C239" s="10"/>
      <c r="D239" s="10"/>
      <c r="E239" s="10"/>
      <c r="F239" s="10"/>
      <c r="G239" s="10"/>
      <c r="H239" s="10"/>
      <c r="I239" s="10"/>
    </row>
    <row r="240" spans="2:9">
      <c r="B240" s="10"/>
      <c r="C240" s="10"/>
      <c r="D240" s="10"/>
      <c r="E240" s="10"/>
      <c r="F240" s="10"/>
      <c r="G240" s="10"/>
      <c r="H240" s="10"/>
      <c r="I240" s="10"/>
    </row>
    <row r="241" spans="2:9">
      <c r="B241" s="10"/>
      <c r="C241" s="10"/>
      <c r="D241" s="10"/>
      <c r="E241" s="10"/>
      <c r="F241" s="10"/>
      <c r="G241" s="10"/>
      <c r="H241" s="10"/>
      <c r="I241" s="10"/>
    </row>
    <row r="242" spans="2:9">
      <c r="B242" s="10"/>
      <c r="C242" s="10"/>
      <c r="D242" s="10"/>
      <c r="E242" s="10"/>
      <c r="F242" s="10"/>
      <c r="G242" s="10"/>
      <c r="H242" s="10"/>
      <c r="I242" s="10"/>
    </row>
    <row r="243" spans="2:9">
      <c r="B243" s="10"/>
      <c r="C243" s="10"/>
      <c r="D243" s="10"/>
      <c r="E243" s="10"/>
      <c r="F243" s="10"/>
      <c r="G243" s="10"/>
      <c r="H243" s="10"/>
      <c r="I243" s="10"/>
    </row>
    <row r="244" spans="2:9">
      <c r="B244" s="10"/>
      <c r="C244" s="10"/>
      <c r="D244" s="10"/>
      <c r="E244" s="10"/>
      <c r="F244" s="10"/>
      <c r="G244" s="10"/>
      <c r="H244" s="10"/>
      <c r="I244" s="10"/>
    </row>
    <row r="245" spans="2:9">
      <c r="B245" s="10"/>
      <c r="C245" s="10"/>
      <c r="D245" s="10"/>
      <c r="E245" s="10"/>
      <c r="F245" s="10"/>
      <c r="G245" s="10"/>
      <c r="H245" s="10"/>
      <c r="I245" s="10"/>
    </row>
    <row r="246" spans="2:9">
      <c r="B246" s="10"/>
      <c r="C246" s="10"/>
      <c r="D246" s="10"/>
      <c r="E246" s="10"/>
      <c r="F246" s="10"/>
      <c r="G246" s="10"/>
      <c r="H246" s="10"/>
      <c r="I246" s="10"/>
    </row>
    <row r="247" spans="2:9">
      <c r="B247" s="10"/>
      <c r="C247" s="10"/>
      <c r="D247" s="10"/>
      <c r="E247" s="10"/>
      <c r="F247" s="10"/>
      <c r="G247" s="10"/>
      <c r="H247" s="10"/>
      <c r="I247" s="10"/>
    </row>
    <row r="248" spans="2:9">
      <c r="B248" s="10"/>
      <c r="C248" s="10"/>
      <c r="D248" s="10"/>
      <c r="E248" s="10"/>
      <c r="F248" s="10"/>
      <c r="G248" s="10"/>
      <c r="H248" s="10"/>
      <c r="I248" s="10"/>
    </row>
    <row r="249" spans="2:9">
      <c r="B249" s="10"/>
      <c r="C249" s="10"/>
      <c r="D249" s="10"/>
      <c r="E249" s="10"/>
      <c r="F249" s="10"/>
      <c r="G249" s="10"/>
      <c r="H249" s="10"/>
      <c r="I249" s="10"/>
    </row>
    <row r="250" spans="2:9">
      <c r="B250" s="10"/>
      <c r="C250" s="10"/>
      <c r="D250" s="10"/>
      <c r="E250" s="10"/>
      <c r="F250" s="10"/>
      <c r="G250" s="10"/>
      <c r="H250" s="10"/>
      <c r="I250" s="10"/>
    </row>
    <row r="251" spans="2:9">
      <c r="B251" s="10"/>
      <c r="C251" s="10"/>
      <c r="D251" s="10"/>
      <c r="E251" s="10"/>
      <c r="F251" s="10"/>
      <c r="G251" s="10"/>
      <c r="H251" s="10"/>
      <c r="I251" s="10"/>
    </row>
    <row r="252" spans="2:9">
      <c r="B252" s="10"/>
      <c r="C252" s="10"/>
      <c r="D252" s="10"/>
      <c r="E252" s="10"/>
      <c r="F252" s="10"/>
      <c r="G252" s="10"/>
      <c r="H252" s="10"/>
      <c r="I252" s="10"/>
    </row>
    <row r="253" spans="2:9">
      <c r="B253" s="10"/>
      <c r="C253" s="10"/>
      <c r="D253" s="10"/>
      <c r="E253" s="10"/>
      <c r="F253" s="10"/>
      <c r="G253" s="10"/>
      <c r="H253" s="10"/>
      <c r="I253" s="10"/>
    </row>
    <row r="254" spans="2:9">
      <c r="B254" s="10"/>
      <c r="C254" s="10"/>
      <c r="D254" s="10"/>
      <c r="E254" s="10"/>
      <c r="F254" s="10"/>
      <c r="G254" s="10"/>
      <c r="H254" s="10"/>
      <c r="I254" s="10"/>
    </row>
    <row r="255" spans="2:9">
      <c r="B255" s="10"/>
      <c r="C255" s="10"/>
      <c r="D255" s="10"/>
      <c r="E255" s="10"/>
      <c r="F255" s="10"/>
      <c r="G255" s="10"/>
      <c r="H255" s="10"/>
      <c r="I255" s="10"/>
    </row>
    <row r="256" spans="2:9">
      <c r="B256" s="10"/>
      <c r="C256" s="10"/>
      <c r="D256" s="10"/>
      <c r="E256" s="10"/>
      <c r="F256" s="10"/>
      <c r="G256" s="10"/>
      <c r="H256" s="10"/>
      <c r="I256" s="10"/>
    </row>
    <row r="257" spans="2:9">
      <c r="B257" s="10"/>
      <c r="C257" s="10"/>
      <c r="D257" s="10"/>
      <c r="E257" s="10"/>
      <c r="F257" s="10"/>
      <c r="G257" s="10"/>
      <c r="H257" s="10"/>
      <c r="I257" s="10"/>
    </row>
    <row r="258" spans="2:9">
      <c r="B258" s="10"/>
      <c r="C258" s="10"/>
      <c r="D258" s="10"/>
      <c r="E258" s="10"/>
      <c r="F258" s="10"/>
      <c r="G258" s="10"/>
      <c r="H258" s="10"/>
      <c r="I258" s="10"/>
    </row>
    <row r="259" spans="2:9">
      <c r="B259" s="10"/>
      <c r="C259" s="10"/>
      <c r="D259" s="10"/>
      <c r="E259" s="10"/>
      <c r="F259" s="10"/>
      <c r="G259" s="10"/>
      <c r="H259" s="10"/>
      <c r="I259" s="10"/>
    </row>
    <row r="260" spans="2:9">
      <c r="B260" s="10"/>
      <c r="C260" s="10"/>
      <c r="D260" s="10"/>
      <c r="E260" s="10"/>
      <c r="F260" s="10"/>
      <c r="G260" s="10"/>
      <c r="H260" s="10"/>
      <c r="I260" s="10"/>
    </row>
    <row r="261" spans="2:9">
      <c r="B261" s="10"/>
      <c r="C261" s="10"/>
      <c r="D261" s="10"/>
      <c r="E261" s="10"/>
      <c r="F261" s="10"/>
      <c r="G261" s="10"/>
      <c r="H261" s="10"/>
      <c r="I261" s="10"/>
    </row>
    <row r="262" spans="2:9">
      <c r="B262" s="10"/>
      <c r="C262" s="10"/>
      <c r="D262" s="10"/>
      <c r="E262" s="10"/>
      <c r="F262" s="10"/>
      <c r="G262" s="10"/>
      <c r="H262" s="10"/>
      <c r="I262" s="10"/>
    </row>
    <row r="263" spans="2:9">
      <c r="B263" s="10"/>
      <c r="C263" s="10"/>
      <c r="D263" s="10"/>
      <c r="E263" s="10"/>
      <c r="F263" s="10"/>
      <c r="G263" s="10"/>
      <c r="H263" s="10"/>
      <c r="I263" s="10"/>
    </row>
    <row r="264" spans="2:9">
      <c r="B264" s="10"/>
      <c r="C264" s="10"/>
      <c r="D264" s="10"/>
      <c r="E264" s="10"/>
      <c r="F264" s="10"/>
      <c r="G264" s="10"/>
      <c r="H264" s="10"/>
      <c r="I264" s="10"/>
    </row>
    <row r="265" spans="2:9">
      <c r="B265" s="10"/>
      <c r="C265" s="10"/>
      <c r="D265" s="10"/>
      <c r="E265" s="10"/>
      <c r="F265" s="10"/>
      <c r="G265" s="10"/>
      <c r="H265" s="10"/>
      <c r="I265" s="10"/>
    </row>
    <row r="266" spans="2:9">
      <c r="B266" s="10"/>
      <c r="C266" s="10"/>
      <c r="D266" s="10"/>
      <c r="E266" s="10"/>
      <c r="F266" s="10"/>
      <c r="G266" s="10"/>
      <c r="H266" s="10"/>
      <c r="I266" s="10"/>
    </row>
    <row r="267" spans="2:9">
      <c r="B267" s="10"/>
      <c r="C267" s="10"/>
      <c r="D267" s="10"/>
      <c r="E267" s="10"/>
      <c r="F267" s="10"/>
      <c r="G267" s="10"/>
      <c r="H267" s="10"/>
      <c r="I267" s="10"/>
    </row>
    <row r="268" spans="2:9">
      <c r="B268" s="10"/>
      <c r="C268" s="10"/>
      <c r="D268" s="10"/>
      <c r="E268" s="10"/>
      <c r="F268" s="10"/>
      <c r="G268" s="10"/>
      <c r="H268" s="10"/>
      <c r="I268" s="10"/>
    </row>
    <row r="269" spans="2:9">
      <c r="B269" s="10"/>
      <c r="C269" s="10"/>
      <c r="D269" s="10"/>
      <c r="E269" s="10"/>
      <c r="F269" s="10"/>
      <c r="G269" s="10"/>
      <c r="H269" s="10"/>
      <c r="I269" s="10"/>
    </row>
    <row r="270" spans="2:9">
      <c r="B270" s="10"/>
      <c r="C270" s="10"/>
      <c r="D270" s="10"/>
      <c r="E270" s="10"/>
      <c r="F270" s="10"/>
      <c r="G270" s="10"/>
      <c r="H270" s="10"/>
      <c r="I270" s="10"/>
    </row>
    <row r="271" spans="2:9">
      <c r="B271" s="10"/>
      <c r="C271" s="10"/>
      <c r="D271" s="10"/>
      <c r="E271" s="10"/>
      <c r="F271" s="10"/>
      <c r="G271" s="10"/>
      <c r="H271" s="10"/>
      <c r="I271" s="10"/>
    </row>
    <row r="272" spans="2:9">
      <c r="B272" s="10"/>
      <c r="C272" s="10"/>
      <c r="D272" s="10"/>
      <c r="E272" s="10"/>
      <c r="F272" s="10"/>
      <c r="G272" s="10"/>
      <c r="H272" s="10"/>
      <c r="I272" s="10"/>
    </row>
    <row r="273" spans="2:9">
      <c r="B273" s="10"/>
      <c r="C273" s="10"/>
      <c r="D273" s="10"/>
      <c r="E273" s="10"/>
      <c r="F273" s="10"/>
      <c r="G273" s="10"/>
      <c r="H273" s="10"/>
      <c r="I273" s="10"/>
    </row>
    <row r="274" spans="2:9">
      <c r="B274" s="10"/>
      <c r="C274" s="10"/>
      <c r="D274" s="10"/>
      <c r="E274" s="10"/>
      <c r="F274" s="10"/>
      <c r="G274" s="10"/>
      <c r="H274" s="10"/>
      <c r="I274" s="10"/>
    </row>
    <row r="275" spans="2:9">
      <c r="B275" s="10"/>
      <c r="C275" s="10"/>
      <c r="D275" s="10"/>
      <c r="E275" s="10"/>
      <c r="F275" s="10"/>
      <c r="G275" s="10"/>
      <c r="H275" s="10"/>
      <c r="I275" s="10"/>
    </row>
    <row r="276" spans="2:9">
      <c r="B276" s="10"/>
      <c r="C276" s="10"/>
      <c r="D276" s="10"/>
      <c r="E276" s="10"/>
      <c r="F276" s="10"/>
      <c r="G276" s="10"/>
      <c r="H276" s="10"/>
      <c r="I276" s="10"/>
    </row>
    <row r="277" spans="2:9">
      <c r="B277" s="10"/>
      <c r="C277" s="10"/>
      <c r="D277" s="10"/>
      <c r="E277" s="10"/>
      <c r="F277" s="10"/>
      <c r="G277" s="10"/>
      <c r="H277" s="10"/>
      <c r="I277" s="10"/>
    </row>
    <row r="278" spans="2:9">
      <c r="B278" s="10"/>
      <c r="C278" s="10"/>
      <c r="D278" s="10"/>
      <c r="E278" s="10"/>
      <c r="F278" s="10"/>
      <c r="G278" s="10"/>
      <c r="H278" s="10"/>
      <c r="I278" s="10"/>
    </row>
    <row r="279" spans="2:9">
      <c r="B279" s="10"/>
      <c r="C279" s="10"/>
      <c r="D279" s="10"/>
      <c r="E279" s="10"/>
      <c r="F279" s="10"/>
      <c r="G279" s="10"/>
      <c r="H279" s="10"/>
      <c r="I279" s="10"/>
    </row>
    <row r="280" spans="2:9">
      <c r="B280" s="10"/>
      <c r="C280" s="10"/>
      <c r="D280" s="10"/>
      <c r="E280" s="10"/>
      <c r="F280" s="10"/>
      <c r="G280" s="10"/>
      <c r="H280" s="10"/>
      <c r="I280" s="10"/>
    </row>
    <row r="281" spans="2:9">
      <c r="B281" s="10"/>
      <c r="C281" s="10"/>
      <c r="D281" s="10"/>
      <c r="E281" s="10"/>
      <c r="F281" s="10"/>
      <c r="G281" s="10"/>
      <c r="H281" s="10"/>
      <c r="I281" s="10"/>
    </row>
    <row r="282" spans="2:9">
      <c r="B282" s="10"/>
      <c r="C282" s="10"/>
      <c r="D282" s="10"/>
      <c r="E282" s="10"/>
      <c r="F282" s="10"/>
      <c r="G282" s="10"/>
      <c r="H282" s="10"/>
      <c r="I282" s="10"/>
    </row>
    <row r="283" spans="2:9">
      <c r="B283" s="10"/>
      <c r="C283" s="10"/>
      <c r="D283" s="10"/>
      <c r="E283" s="10"/>
      <c r="F283" s="10"/>
      <c r="G283" s="10"/>
      <c r="H283" s="10"/>
      <c r="I283" s="10"/>
    </row>
    <row r="284" spans="2:9">
      <c r="B284" s="10"/>
      <c r="C284" s="10"/>
      <c r="D284" s="10"/>
      <c r="E284" s="10"/>
      <c r="F284" s="10"/>
      <c r="G284" s="10"/>
      <c r="H284" s="10"/>
      <c r="I284" s="10"/>
    </row>
    <row r="285" spans="2:9">
      <c r="B285" s="10"/>
      <c r="C285" s="10"/>
      <c r="D285" s="10"/>
      <c r="E285" s="10"/>
      <c r="F285" s="10"/>
      <c r="G285" s="10"/>
      <c r="H285" s="10"/>
      <c r="I285" s="10"/>
    </row>
    <row r="286" spans="2:9">
      <c r="B286" s="10"/>
      <c r="C286" s="10"/>
      <c r="D286" s="10"/>
      <c r="E286" s="10"/>
      <c r="F286" s="10"/>
      <c r="G286" s="10"/>
      <c r="H286" s="10"/>
      <c r="I286" s="10"/>
    </row>
    <row r="287" spans="2:9">
      <c r="B287" s="10"/>
      <c r="C287" s="10"/>
      <c r="D287" s="10"/>
      <c r="E287" s="10"/>
      <c r="F287" s="10"/>
      <c r="G287" s="10"/>
      <c r="H287" s="10"/>
      <c r="I287" s="10"/>
    </row>
    <row r="288" spans="2:9">
      <c r="B288" s="10"/>
      <c r="C288" s="10"/>
      <c r="D288" s="10"/>
      <c r="E288" s="10"/>
      <c r="F288" s="10"/>
      <c r="G288" s="10"/>
      <c r="H288" s="10"/>
      <c r="I288" s="10"/>
    </row>
    <row r="289" spans="2:9">
      <c r="B289" s="10"/>
      <c r="C289" s="10"/>
      <c r="D289" s="10"/>
      <c r="E289" s="10"/>
      <c r="F289" s="10"/>
      <c r="G289" s="10"/>
      <c r="H289" s="10"/>
      <c r="I289" s="10"/>
    </row>
    <row r="290" spans="2:9">
      <c r="B290" s="10"/>
      <c r="C290" s="10"/>
      <c r="D290" s="10"/>
      <c r="E290" s="10"/>
      <c r="F290" s="10"/>
      <c r="G290" s="10"/>
      <c r="H290" s="10"/>
      <c r="I290" s="10"/>
    </row>
    <row r="291" spans="2:9">
      <c r="B291" s="10"/>
      <c r="C291" s="10"/>
      <c r="D291" s="10"/>
      <c r="E291" s="10"/>
      <c r="F291" s="10"/>
      <c r="G291" s="10"/>
      <c r="H291" s="10"/>
      <c r="I291" s="10"/>
    </row>
    <row r="292" spans="2:9">
      <c r="B292" s="10"/>
      <c r="C292" s="10"/>
      <c r="D292" s="10"/>
      <c r="E292" s="10"/>
      <c r="F292" s="10"/>
      <c r="G292" s="10"/>
      <c r="H292" s="10"/>
      <c r="I292" s="10"/>
    </row>
    <row r="293" spans="2:9">
      <c r="B293" s="10"/>
      <c r="C293" s="10"/>
      <c r="D293" s="10"/>
      <c r="E293" s="10"/>
      <c r="F293" s="10"/>
      <c r="G293" s="10"/>
      <c r="H293" s="10"/>
      <c r="I293" s="10"/>
    </row>
    <row r="294" spans="2:9">
      <c r="B294" s="10"/>
      <c r="C294" s="10"/>
      <c r="D294" s="10"/>
      <c r="E294" s="10"/>
      <c r="F294" s="10"/>
      <c r="G294" s="10"/>
      <c r="H294" s="10"/>
      <c r="I294" s="10"/>
    </row>
    <row r="295" spans="2:9">
      <c r="B295" s="10"/>
      <c r="C295" s="10"/>
      <c r="D295" s="10"/>
      <c r="E295" s="10"/>
      <c r="F295" s="10"/>
      <c r="G295" s="10"/>
      <c r="H295" s="10"/>
      <c r="I295" s="10"/>
    </row>
    <row r="296" spans="2:9">
      <c r="B296" s="10"/>
      <c r="C296" s="10"/>
      <c r="D296" s="10"/>
      <c r="E296" s="10"/>
      <c r="F296" s="10"/>
      <c r="G296" s="10"/>
      <c r="H296" s="10"/>
      <c r="I296" s="10"/>
    </row>
    <row r="297" spans="2:9">
      <c r="B297" s="10"/>
      <c r="C297" s="10"/>
      <c r="D297" s="10"/>
      <c r="E297" s="10"/>
      <c r="F297" s="10"/>
      <c r="G297" s="10"/>
      <c r="H297" s="10"/>
      <c r="I297" s="10"/>
    </row>
    <row r="298" spans="2:9">
      <c r="B298" s="10"/>
      <c r="C298" s="10"/>
      <c r="D298" s="10"/>
      <c r="E298" s="10"/>
      <c r="F298" s="10"/>
      <c r="G298" s="10"/>
      <c r="H298" s="10"/>
      <c r="I298" s="10"/>
    </row>
    <row r="299" spans="2:9">
      <c r="B299" s="10"/>
      <c r="C299" s="10"/>
      <c r="D299" s="10"/>
      <c r="E299" s="10"/>
      <c r="F299" s="10"/>
      <c r="G299" s="10"/>
      <c r="H299" s="10"/>
      <c r="I299" s="10"/>
    </row>
    <row r="300" spans="2:9">
      <c r="B300" s="10"/>
      <c r="C300" s="10"/>
      <c r="D300" s="10"/>
      <c r="E300" s="10"/>
      <c r="F300" s="10"/>
      <c r="G300" s="10"/>
      <c r="H300" s="10"/>
      <c r="I300" s="10"/>
    </row>
    <row r="301" spans="2:9">
      <c r="B301" s="10"/>
      <c r="C301" s="10"/>
      <c r="D301" s="10"/>
      <c r="E301" s="10"/>
      <c r="F301" s="10"/>
      <c r="G301" s="10"/>
      <c r="H301" s="10"/>
      <c r="I301" s="10"/>
    </row>
    <row r="302" spans="2:9">
      <c r="B302" s="10"/>
      <c r="C302" s="10"/>
      <c r="D302" s="10"/>
      <c r="E302" s="10"/>
      <c r="F302" s="10"/>
      <c r="G302" s="10"/>
      <c r="H302" s="10"/>
      <c r="I302" s="10"/>
    </row>
    <row r="303" spans="2:9">
      <c r="B303" s="10"/>
      <c r="C303" s="10"/>
      <c r="D303" s="10"/>
      <c r="E303" s="10"/>
      <c r="F303" s="10"/>
      <c r="G303" s="10"/>
      <c r="H303" s="10"/>
      <c r="I303" s="10"/>
    </row>
    <row r="304" spans="2:9">
      <c r="B304" s="10"/>
      <c r="C304" s="10"/>
      <c r="D304" s="10"/>
      <c r="E304" s="10"/>
      <c r="F304" s="10"/>
      <c r="G304" s="10"/>
      <c r="H304" s="10"/>
      <c r="I304" s="10"/>
    </row>
    <row r="305" spans="2:9">
      <c r="B305" s="10"/>
      <c r="C305" s="10"/>
      <c r="D305" s="10"/>
      <c r="E305" s="10"/>
      <c r="F305" s="10"/>
      <c r="G305" s="10"/>
      <c r="H305" s="10"/>
      <c r="I305" s="10"/>
    </row>
    <row r="306" spans="2:9">
      <c r="B306" s="10"/>
      <c r="C306" s="10"/>
      <c r="D306" s="10"/>
      <c r="E306" s="10"/>
      <c r="F306" s="10"/>
      <c r="G306" s="10"/>
      <c r="H306" s="10"/>
      <c r="I306" s="10"/>
    </row>
    <row r="307" spans="2:9">
      <c r="B307" s="10"/>
      <c r="C307" s="10"/>
      <c r="D307" s="10"/>
      <c r="E307" s="10"/>
      <c r="F307" s="10"/>
      <c r="G307" s="10"/>
      <c r="H307" s="10"/>
      <c r="I307" s="10"/>
    </row>
    <row r="308" spans="2:9">
      <c r="B308" s="10"/>
      <c r="C308" s="10"/>
      <c r="D308" s="10"/>
      <c r="E308" s="10"/>
      <c r="F308" s="10"/>
      <c r="G308" s="10"/>
      <c r="H308" s="10"/>
      <c r="I308" s="10"/>
    </row>
    <row r="309" spans="2:9">
      <c r="B309" s="10"/>
      <c r="C309" s="10"/>
      <c r="D309" s="10"/>
      <c r="E309" s="10"/>
      <c r="F309" s="10"/>
      <c r="G309" s="10"/>
      <c r="H309" s="10"/>
      <c r="I309" s="10"/>
    </row>
    <row r="310" spans="2:9">
      <c r="B310" s="10"/>
      <c r="C310" s="10"/>
      <c r="D310" s="10"/>
      <c r="E310" s="10"/>
      <c r="F310" s="10"/>
      <c r="G310" s="10"/>
      <c r="H310" s="10"/>
      <c r="I310" s="10"/>
    </row>
    <row r="311" spans="2:9">
      <c r="B311" s="10"/>
      <c r="C311" s="10"/>
      <c r="D311" s="10"/>
      <c r="E311" s="10"/>
      <c r="F311" s="10"/>
      <c r="G311" s="10"/>
      <c r="H311" s="10"/>
      <c r="I311" s="10"/>
    </row>
    <row r="312" spans="2:9">
      <c r="B312" s="10"/>
      <c r="C312" s="10"/>
      <c r="D312" s="10"/>
      <c r="E312" s="10"/>
      <c r="F312" s="10"/>
      <c r="G312" s="10"/>
      <c r="H312" s="10"/>
      <c r="I312" s="10"/>
    </row>
    <row r="313" spans="2:9">
      <c r="B313" s="10"/>
      <c r="C313" s="10"/>
      <c r="D313" s="10"/>
      <c r="E313" s="10"/>
      <c r="F313" s="10"/>
      <c r="G313" s="10"/>
      <c r="H313" s="10"/>
      <c r="I313" s="10"/>
    </row>
    <row r="314" spans="2:9">
      <c r="B314" s="10"/>
      <c r="C314" s="10"/>
      <c r="D314" s="10"/>
      <c r="E314" s="10"/>
      <c r="F314" s="10"/>
      <c r="G314" s="10"/>
      <c r="H314" s="10"/>
      <c r="I314" s="10"/>
    </row>
    <row r="315" spans="2:9">
      <c r="B315" s="10"/>
      <c r="C315" s="10"/>
      <c r="D315" s="10"/>
      <c r="E315" s="10"/>
      <c r="F315" s="10"/>
      <c r="G315" s="10"/>
      <c r="H315" s="10"/>
      <c r="I315" s="10"/>
    </row>
    <row r="316" spans="2:9">
      <c r="B316" s="10"/>
      <c r="C316" s="10"/>
      <c r="D316" s="10"/>
      <c r="E316" s="10"/>
      <c r="F316" s="10"/>
      <c r="G316" s="10"/>
      <c r="H316" s="10"/>
      <c r="I316" s="10"/>
    </row>
    <row r="317" spans="2:9">
      <c r="B317" s="10"/>
      <c r="C317" s="10"/>
      <c r="D317" s="10"/>
      <c r="E317" s="10"/>
      <c r="F317" s="10"/>
      <c r="G317" s="10"/>
      <c r="H317" s="10"/>
      <c r="I317" s="10"/>
    </row>
    <row r="318" spans="2:9">
      <c r="B318" s="10"/>
      <c r="C318" s="10"/>
      <c r="D318" s="10"/>
      <c r="E318" s="10"/>
      <c r="F318" s="10"/>
      <c r="G318" s="10"/>
      <c r="H318" s="10"/>
      <c r="I318" s="10"/>
    </row>
    <row r="319" spans="2:9">
      <c r="B319" s="10"/>
      <c r="C319" s="10"/>
      <c r="D319" s="10"/>
      <c r="E319" s="10"/>
      <c r="F319" s="10"/>
      <c r="G319" s="10"/>
      <c r="H319" s="10"/>
      <c r="I319" s="10"/>
    </row>
    <row r="320" spans="2:9">
      <c r="B320" s="10"/>
      <c r="C320" s="10"/>
      <c r="D320" s="10"/>
      <c r="E320" s="10"/>
      <c r="F320" s="10"/>
      <c r="G320" s="10"/>
      <c r="H320" s="10"/>
      <c r="I320" s="10"/>
    </row>
    <row r="321" spans="2:9">
      <c r="B321" s="10"/>
      <c r="C321" s="10"/>
      <c r="D321" s="10"/>
      <c r="E321" s="10"/>
      <c r="F321" s="10"/>
      <c r="G321" s="10"/>
      <c r="H321" s="10"/>
      <c r="I321" s="10"/>
    </row>
    <row r="322" spans="2:9">
      <c r="B322" s="10"/>
      <c r="C322" s="10"/>
      <c r="D322" s="10"/>
      <c r="E322" s="10"/>
      <c r="F322" s="10"/>
      <c r="G322" s="10"/>
      <c r="H322" s="10"/>
      <c r="I322" s="10"/>
    </row>
    <row r="323" spans="2:9">
      <c r="B323" s="10"/>
      <c r="C323" s="10"/>
      <c r="D323" s="10"/>
      <c r="E323" s="10"/>
      <c r="F323" s="10"/>
      <c r="G323" s="10"/>
      <c r="H323" s="10"/>
      <c r="I323" s="10"/>
    </row>
    <row r="324" spans="2:9">
      <c r="B324" s="10"/>
      <c r="C324" s="10"/>
      <c r="D324" s="10"/>
      <c r="E324" s="10"/>
      <c r="F324" s="10"/>
      <c r="G324" s="10"/>
      <c r="H324" s="10"/>
      <c r="I324" s="10"/>
    </row>
    <row r="325" spans="2:9">
      <c r="B325" s="10"/>
      <c r="C325" s="10"/>
      <c r="D325" s="10"/>
      <c r="E325" s="10"/>
      <c r="F325" s="10"/>
      <c r="G325" s="10"/>
      <c r="H325" s="10"/>
      <c r="I325" s="10"/>
    </row>
    <row r="326" spans="2:9">
      <c r="B326" s="10"/>
      <c r="C326" s="10"/>
      <c r="D326" s="10"/>
      <c r="E326" s="10"/>
      <c r="F326" s="10"/>
      <c r="G326" s="10"/>
      <c r="H326" s="10"/>
      <c r="I326" s="10"/>
    </row>
    <row r="327" spans="2:9">
      <c r="B327" s="10"/>
      <c r="C327" s="10"/>
      <c r="D327" s="10"/>
      <c r="E327" s="10"/>
      <c r="F327" s="10"/>
      <c r="G327" s="10"/>
      <c r="H327" s="10"/>
      <c r="I327" s="10"/>
    </row>
    <row r="328" spans="2:9">
      <c r="B328" s="10"/>
      <c r="C328" s="10"/>
      <c r="D328" s="10"/>
      <c r="E328" s="10"/>
      <c r="F328" s="10"/>
      <c r="G328" s="10"/>
      <c r="H328" s="10"/>
      <c r="I328" s="10"/>
    </row>
    <row r="329" spans="2:9">
      <c r="B329" s="10"/>
      <c r="C329" s="10"/>
      <c r="D329" s="10"/>
      <c r="E329" s="10"/>
      <c r="F329" s="10"/>
      <c r="G329" s="10"/>
      <c r="H329" s="10"/>
      <c r="I329" s="10"/>
    </row>
    <row r="330" spans="2:9">
      <c r="B330" s="10"/>
      <c r="C330" s="10"/>
      <c r="D330" s="10"/>
      <c r="E330" s="10"/>
      <c r="F330" s="10"/>
      <c r="G330" s="10"/>
      <c r="H330" s="10"/>
      <c r="I330" s="10"/>
    </row>
    <row r="331" spans="2:9">
      <c r="B331" s="10"/>
      <c r="C331" s="10"/>
      <c r="D331" s="10"/>
      <c r="E331" s="10"/>
      <c r="F331" s="10"/>
      <c r="G331" s="10"/>
      <c r="H331" s="10"/>
      <c r="I331" s="10"/>
    </row>
    <row r="332" spans="2:9">
      <c r="B332" s="10"/>
      <c r="C332" s="10"/>
      <c r="D332" s="10"/>
      <c r="E332" s="10"/>
      <c r="F332" s="10"/>
      <c r="G332" s="10"/>
      <c r="H332" s="10"/>
      <c r="I332" s="10"/>
    </row>
    <row r="333" spans="2:9">
      <c r="B333" s="10"/>
      <c r="C333" s="10"/>
      <c r="D333" s="10"/>
      <c r="E333" s="10"/>
      <c r="F333" s="10"/>
      <c r="G333" s="10"/>
      <c r="H333" s="10"/>
      <c r="I333" s="10"/>
    </row>
    <row r="334" spans="2:9">
      <c r="B334" s="10"/>
      <c r="C334" s="10"/>
      <c r="D334" s="10"/>
      <c r="E334" s="10"/>
      <c r="F334" s="10"/>
      <c r="G334" s="10"/>
      <c r="H334" s="10"/>
      <c r="I334" s="10"/>
    </row>
    <row r="335" spans="2:9">
      <c r="B335" s="10"/>
      <c r="C335" s="10"/>
      <c r="D335" s="10"/>
      <c r="E335" s="10"/>
      <c r="F335" s="10"/>
      <c r="G335" s="10"/>
      <c r="H335" s="10"/>
      <c r="I335" s="10"/>
    </row>
    <row r="336" spans="2:9">
      <c r="B336" s="10"/>
      <c r="C336" s="10"/>
      <c r="D336" s="10"/>
      <c r="E336" s="10"/>
      <c r="F336" s="10"/>
      <c r="G336" s="10"/>
      <c r="H336" s="10"/>
      <c r="I336" s="10"/>
    </row>
    <row r="337" spans="2:9">
      <c r="B337" s="10"/>
      <c r="C337" s="10"/>
      <c r="D337" s="10"/>
      <c r="E337" s="10"/>
      <c r="F337" s="10"/>
      <c r="G337" s="10"/>
      <c r="H337" s="10"/>
      <c r="I337" s="10"/>
    </row>
    <row r="338" spans="2:9">
      <c r="B338" s="10"/>
      <c r="C338" s="10"/>
      <c r="D338" s="10"/>
      <c r="E338" s="10"/>
      <c r="F338" s="10"/>
      <c r="G338" s="10"/>
      <c r="H338" s="10"/>
      <c r="I338" s="10"/>
    </row>
    <row r="339" spans="2:9">
      <c r="B339" s="10"/>
      <c r="C339" s="10"/>
      <c r="D339" s="10"/>
      <c r="E339" s="10"/>
      <c r="F339" s="10"/>
      <c r="G339" s="10"/>
      <c r="H339" s="10"/>
      <c r="I339" s="10"/>
    </row>
    <row r="340" spans="2:9">
      <c r="B340" s="10"/>
      <c r="C340" s="10"/>
      <c r="D340" s="10"/>
      <c r="E340" s="10"/>
      <c r="F340" s="10"/>
      <c r="G340" s="10"/>
      <c r="H340" s="10"/>
      <c r="I340" s="10"/>
    </row>
    <row r="341" spans="2:9">
      <c r="B341" s="10"/>
      <c r="C341" s="10"/>
      <c r="D341" s="10"/>
      <c r="E341" s="10"/>
      <c r="F341" s="10"/>
      <c r="G341" s="10"/>
      <c r="H341" s="10"/>
      <c r="I341" s="10"/>
    </row>
    <row r="342" spans="2:9">
      <c r="B342" s="10"/>
      <c r="C342" s="10"/>
      <c r="D342" s="10"/>
      <c r="E342" s="10"/>
      <c r="F342" s="10"/>
      <c r="G342" s="10"/>
      <c r="H342" s="10"/>
      <c r="I342" s="10"/>
    </row>
    <row r="343" spans="2:9">
      <c r="B343" s="10"/>
      <c r="C343" s="10"/>
      <c r="D343" s="10"/>
      <c r="E343" s="10"/>
      <c r="F343" s="10"/>
      <c r="G343" s="10"/>
      <c r="H343" s="10"/>
      <c r="I343" s="10"/>
    </row>
    <row r="344" spans="2:9">
      <c r="B344" s="10"/>
      <c r="C344" s="10"/>
      <c r="D344" s="10"/>
      <c r="E344" s="10"/>
      <c r="F344" s="10"/>
      <c r="G344" s="10"/>
      <c r="H344" s="10"/>
      <c r="I344" s="10"/>
    </row>
    <row r="345" spans="2:9">
      <c r="B345" s="10"/>
      <c r="C345" s="10"/>
      <c r="D345" s="10"/>
      <c r="E345" s="10"/>
      <c r="F345" s="10"/>
      <c r="G345" s="10"/>
      <c r="H345" s="10"/>
      <c r="I345" s="10"/>
    </row>
    <row r="346" spans="2:9">
      <c r="B346" s="10"/>
      <c r="C346" s="10"/>
      <c r="D346" s="10"/>
      <c r="E346" s="10"/>
      <c r="F346" s="10"/>
      <c r="G346" s="10"/>
      <c r="H346" s="10"/>
      <c r="I346" s="10"/>
    </row>
    <row r="347" spans="2:9">
      <c r="B347" s="10"/>
      <c r="C347" s="10"/>
      <c r="D347" s="10"/>
      <c r="E347" s="10"/>
      <c r="F347" s="10"/>
      <c r="G347" s="10"/>
      <c r="H347" s="10"/>
      <c r="I347" s="10"/>
    </row>
    <row r="348" spans="2:9">
      <c r="B348" s="10"/>
      <c r="C348" s="10"/>
      <c r="D348" s="10"/>
      <c r="E348" s="10"/>
      <c r="F348" s="10"/>
      <c r="G348" s="10"/>
      <c r="H348" s="10"/>
      <c r="I348" s="10"/>
    </row>
    <row r="349" spans="2:9">
      <c r="B349" s="10"/>
      <c r="C349" s="10"/>
      <c r="D349" s="10"/>
      <c r="E349" s="10"/>
      <c r="F349" s="10"/>
      <c r="G349" s="10"/>
      <c r="H349" s="10"/>
      <c r="I349" s="10"/>
    </row>
    <row r="350" spans="2:9">
      <c r="B350" s="10"/>
      <c r="C350" s="10"/>
      <c r="D350" s="10"/>
      <c r="E350" s="10"/>
      <c r="F350" s="10"/>
      <c r="G350" s="10"/>
      <c r="H350" s="10"/>
      <c r="I350" s="10"/>
    </row>
    <row r="351" spans="2:9">
      <c r="B351" s="10"/>
      <c r="C351" s="10"/>
      <c r="D351" s="10"/>
      <c r="E351" s="10"/>
      <c r="F351" s="10"/>
      <c r="G351" s="10"/>
      <c r="H351" s="10"/>
      <c r="I351" s="10"/>
    </row>
    <row r="352" spans="2:9">
      <c r="B352" s="10"/>
      <c r="C352" s="10"/>
      <c r="D352" s="10"/>
      <c r="E352" s="10"/>
      <c r="F352" s="10"/>
      <c r="G352" s="10"/>
      <c r="H352" s="10"/>
      <c r="I352" s="10"/>
    </row>
    <row r="353" spans="2:9">
      <c r="B353" s="10"/>
      <c r="C353" s="10"/>
      <c r="D353" s="10"/>
      <c r="E353" s="10"/>
      <c r="F353" s="10"/>
      <c r="G353" s="10"/>
      <c r="H353" s="10"/>
      <c r="I353" s="10"/>
    </row>
    <row r="354" spans="2:9">
      <c r="B354" s="10"/>
      <c r="C354" s="10"/>
      <c r="D354" s="10"/>
      <c r="E354" s="10"/>
      <c r="F354" s="10"/>
      <c r="G354" s="10"/>
      <c r="H354" s="10"/>
      <c r="I354" s="10"/>
    </row>
    <row r="355" spans="2:9">
      <c r="B355" s="10"/>
      <c r="C355" s="10"/>
      <c r="D355" s="10"/>
      <c r="E355" s="10"/>
      <c r="F355" s="10"/>
      <c r="G355" s="10"/>
      <c r="H355" s="10"/>
      <c r="I355" s="10"/>
    </row>
    <row r="356" spans="2:9">
      <c r="B356" s="10"/>
      <c r="C356" s="10"/>
      <c r="D356" s="10"/>
      <c r="E356" s="10"/>
      <c r="F356" s="10"/>
      <c r="G356" s="10"/>
      <c r="H356" s="10"/>
      <c r="I356" s="10"/>
    </row>
    <row r="357" spans="2:9">
      <c r="B357" s="10"/>
      <c r="C357" s="10"/>
      <c r="D357" s="10"/>
      <c r="E357" s="10"/>
      <c r="F357" s="10"/>
      <c r="G357" s="10"/>
      <c r="H357" s="10"/>
      <c r="I357" s="10"/>
    </row>
    <row r="358" spans="2:9">
      <c r="B358" s="10"/>
      <c r="C358" s="10"/>
      <c r="D358" s="10"/>
      <c r="E358" s="10"/>
      <c r="F358" s="10"/>
      <c r="G358" s="10"/>
      <c r="H358" s="10"/>
      <c r="I358" s="10"/>
    </row>
    <row r="359" spans="2:9">
      <c r="B359" s="10"/>
      <c r="C359" s="10"/>
      <c r="D359" s="10"/>
      <c r="E359" s="10"/>
      <c r="F359" s="10"/>
      <c r="G359" s="10"/>
      <c r="H359" s="10"/>
      <c r="I359" s="10"/>
    </row>
    <row r="360" spans="2:9">
      <c r="B360" s="10"/>
      <c r="C360" s="10"/>
      <c r="D360" s="10"/>
      <c r="E360" s="10"/>
      <c r="F360" s="10"/>
      <c r="G360" s="10"/>
      <c r="H360" s="10"/>
      <c r="I360" s="10"/>
    </row>
    <row r="361" spans="2:9">
      <c r="B361" s="10"/>
      <c r="C361" s="10"/>
      <c r="D361" s="10"/>
      <c r="E361" s="10"/>
      <c r="F361" s="10"/>
      <c r="G361" s="10"/>
      <c r="H361" s="10"/>
      <c r="I361" s="10"/>
    </row>
    <row r="362" spans="2:9">
      <c r="B362" s="10"/>
      <c r="C362" s="10"/>
      <c r="D362" s="10"/>
      <c r="E362" s="10"/>
      <c r="F362" s="10"/>
      <c r="G362" s="10"/>
      <c r="H362" s="10"/>
      <c r="I362" s="10"/>
    </row>
    <row r="363" spans="2:9">
      <c r="B363" s="10"/>
      <c r="C363" s="10"/>
      <c r="D363" s="10"/>
      <c r="E363" s="10"/>
      <c r="F363" s="10"/>
      <c r="G363" s="10"/>
      <c r="H363" s="10"/>
      <c r="I363" s="10"/>
    </row>
    <row r="364" spans="2:9">
      <c r="B364" s="10"/>
      <c r="C364" s="10"/>
      <c r="D364" s="10"/>
      <c r="E364" s="10"/>
      <c r="F364" s="10"/>
      <c r="G364" s="10"/>
      <c r="H364" s="10"/>
      <c r="I364" s="10"/>
    </row>
    <row r="365" spans="2:9">
      <c r="B365" s="10"/>
      <c r="C365" s="10"/>
      <c r="D365" s="10"/>
      <c r="E365" s="10"/>
      <c r="F365" s="10"/>
      <c r="G365" s="10"/>
      <c r="H365" s="10"/>
      <c r="I365" s="10"/>
    </row>
    <row r="366" spans="2:9">
      <c r="B366" s="10"/>
      <c r="C366" s="10"/>
      <c r="D366" s="10"/>
      <c r="E366" s="10"/>
      <c r="F366" s="10"/>
      <c r="G366" s="10"/>
      <c r="H366" s="10"/>
      <c r="I366" s="10"/>
    </row>
    <row r="367" spans="2:9">
      <c r="B367" s="10"/>
      <c r="C367" s="10"/>
      <c r="D367" s="10"/>
      <c r="E367" s="10"/>
      <c r="F367" s="10"/>
      <c r="G367" s="10"/>
      <c r="H367" s="10"/>
      <c r="I367" s="10"/>
    </row>
    <row r="368" spans="2:9">
      <c r="B368" s="10"/>
      <c r="C368" s="10"/>
      <c r="D368" s="10"/>
      <c r="E368" s="10"/>
      <c r="F368" s="10"/>
      <c r="G368" s="10"/>
      <c r="H368" s="10"/>
      <c r="I368" s="10"/>
    </row>
    <row r="369" spans="2:9">
      <c r="B369" s="10"/>
      <c r="C369" s="10"/>
      <c r="D369" s="10"/>
      <c r="E369" s="10"/>
      <c r="F369" s="10"/>
      <c r="G369" s="10"/>
      <c r="H369" s="10"/>
      <c r="I369" s="10"/>
    </row>
    <row r="370" spans="2:9">
      <c r="B370" s="10"/>
      <c r="C370" s="10"/>
      <c r="D370" s="10"/>
      <c r="E370" s="10"/>
      <c r="F370" s="10"/>
      <c r="G370" s="10"/>
      <c r="H370" s="10"/>
      <c r="I370" s="10"/>
    </row>
    <row r="371" spans="2:9">
      <c r="B371" s="10"/>
      <c r="C371" s="10"/>
      <c r="D371" s="10"/>
      <c r="E371" s="10"/>
      <c r="F371" s="10"/>
      <c r="G371" s="10"/>
      <c r="H371" s="10"/>
      <c r="I371" s="10"/>
    </row>
    <row r="372" spans="2:9">
      <c r="B372" s="10"/>
      <c r="C372" s="10"/>
      <c r="D372" s="10"/>
      <c r="E372" s="10"/>
      <c r="F372" s="10"/>
      <c r="G372" s="10"/>
      <c r="H372" s="10"/>
      <c r="I372" s="10"/>
    </row>
    <row r="373" spans="2:9">
      <c r="B373" s="10"/>
      <c r="C373" s="10"/>
      <c r="D373" s="10"/>
      <c r="E373" s="10"/>
      <c r="F373" s="10"/>
      <c r="G373" s="10"/>
      <c r="H373" s="10"/>
      <c r="I373" s="10"/>
    </row>
    <row r="374" spans="2:9">
      <c r="B374" s="10"/>
      <c r="C374" s="10"/>
      <c r="D374" s="10"/>
      <c r="E374" s="10"/>
      <c r="F374" s="10"/>
      <c r="G374" s="10"/>
      <c r="H374" s="10"/>
      <c r="I374" s="10"/>
    </row>
    <row r="375" spans="2:9">
      <c r="B375" s="10"/>
      <c r="C375" s="10"/>
      <c r="D375" s="10"/>
      <c r="E375" s="10"/>
      <c r="F375" s="10"/>
      <c r="G375" s="10"/>
      <c r="H375" s="10"/>
      <c r="I375" s="10"/>
    </row>
    <row r="376" spans="2:9">
      <c r="B376" s="10"/>
      <c r="C376" s="10"/>
      <c r="D376" s="10"/>
      <c r="E376" s="10"/>
      <c r="F376" s="10"/>
      <c r="G376" s="10"/>
      <c r="H376" s="10"/>
      <c r="I376" s="10"/>
    </row>
    <row r="377" spans="2:9">
      <c r="B377" s="10"/>
      <c r="C377" s="10"/>
      <c r="D377" s="10"/>
      <c r="E377" s="10"/>
      <c r="F377" s="10"/>
      <c r="G377" s="10"/>
      <c r="H377" s="10"/>
      <c r="I377" s="10"/>
    </row>
    <row r="378" spans="2:9">
      <c r="B378" s="10"/>
      <c r="C378" s="10"/>
      <c r="D378" s="10"/>
      <c r="E378" s="10"/>
      <c r="F378" s="10"/>
      <c r="G378" s="10"/>
      <c r="H378" s="10"/>
      <c r="I378" s="10"/>
    </row>
    <row r="379" spans="2:9">
      <c r="B379" s="10"/>
      <c r="C379" s="10"/>
      <c r="D379" s="10"/>
      <c r="E379" s="10"/>
      <c r="F379" s="10"/>
      <c r="G379" s="10"/>
      <c r="H379" s="10"/>
      <c r="I379" s="10"/>
    </row>
    <row r="380" spans="2:9">
      <c r="B380" s="10"/>
      <c r="C380" s="10"/>
      <c r="D380" s="10"/>
      <c r="E380" s="10"/>
      <c r="F380" s="10"/>
      <c r="G380" s="10"/>
      <c r="H380" s="10"/>
      <c r="I380" s="10"/>
    </row>
    <row r="381" spans="2:9">
      <c r="B381" s="10"/>
      <c r="C381" s="10"/>
      <c r="D381" s="10"/>
      <c r="E381" s="10"/>
      <c r="F381" s="10"/>
      <c r="G381" s="10"/>
      <c r="H381" s="10"/>
      <c r="I381" s="10"/>
    </row>
    <row r="382" spans="2:9">
      <c r="B382" s="10"/>
      <c r="C382" s="10"/>
      <c r="D382" s="10"/>
      <c r="E382" s="10"/>
      <c r="F382" s="10"/>
      <c r="G382" s="10"/>
      <c r="H382" s="10"/>
      <c r="I382" s="10"/>
    </row>
    <row r="383" spans="2:9">
      <c r="B383" s="10"/>
      <c r="C383" s="10"/>
      <c r="D383" s="10"/>
      <c r="E383" s="10"/>
      <c r="F383" s="10"/>
      <c r="G383" s="10"/>
      <c r="H383" s="10"/>
      <c r="I383" s="10"/>
    </row>
    <row r="384" spans="2:9">
      <c r="B384" s="10"/>
      <c r="C384" s="10"/>
      <c r="D384" s="10"/>
      <c r="E384" s="10"/>
      <c r="F384" s="10"/>
      <c r="G384" s="10"/>
      <c r="H384" s="10"/>
      <c r="I384" s="10"/>
    </row>
    <row r="385" spans="2:9">
      <c r="B385" s="10"/>
      <c r="C385" s="10"/>
      <c r="D385" s="10"/>
      <c r="E385" s="10"/>
      <c r="F385" s="10"/>
      <c r="G385" s="10"/>
      <c r="H385" s="10"/>
      <c r="I385" s="10"/>
    </row>
    <row r="386" spans="2:9">
      <c r="B386" s="10"/>
      <c r="C386" s="10"/>
      <c r="D386" s="10"/>
      <c r="E386" s="10"/>
      <c r="F386" s="10"/>
      <c r="G386" s="10"/>
      <c r="H386" s="10"/>
      <c r="I386" s="10"/>
    </row>
    <row r="387" spans="2:9">
      <c r="B387" s="10"/>
      <c r="C387" s="10"/>
      <c r="D387" s="10"/>
      <c r="E387" s="10"/>
      <c r="F387" s="10"/>
      <c r="G387" s="10"/>
      <c r="H387" s="10"/>
      <c r="I387" s="10"/>
    </row>
    <row r="388" spans="2:9">
      <c r="B388" s="10"/>
      <c r="C388" s="10"/>
      <c r="D388" s="10"/>
      <c r="E388" s="10"/>
      <c r="F388" s="10"/>
      <c r="G388" s="10"/>
      <c r="H388" s="10"/>
      <c r="I388" s="10"/>
    </row>
    <row r="389" spans="2:9">
      <c r="B389" s="10"/>
      <c r="C389" s="10"/>
      <c r="D389" s="10"/>
      <c r="E389" s="10"/>
      <c r="F389" s="10"/>
      <c r="G389" s="10"/>
      <c r="H389" s="10"/>
      <c r="I389" s="10"/>
    </row>
    <row r="390" spans="2:9">
      <c r="B390" s="10"/>
      <c r="C390" s="10"/>
      <c r="D390" s="10"/>
      <c r="E390" s="10"/>
      <c r="F390" s="10"/>
      <c r="G390" s="10"/>
      <c r="H390" s="10"/>
      <c r="I390" s="10"/>
    </row>
    <row r="391" spans="2:9">
      <c r="B391" s="10"/>
      <c r="C391" s="10"/>
      <c r="D391" s="10"/>
      <c r="E391" s="10"/>
      <c r="F391" s="10"/>
      <c r="G391" s="10"/>
      <c r="H391" s="10"/>
      <c r="I391" s="10"/>
    </row>
    <row r="392" spans="2:9">
      <c r="B392" s="10"/>
      <c r="C392" s="10"/>
      <c r="D392" s="10"/>
      <c r="E392" s="10"/>
      <c r="F392" s="10"/>
      <c r="G392" s="10"/>
      <c r="H392" s="10"/>
      <c r="I392" s="10"/>
    </row>
    <row r="393" spans="2:9">
      <c r="B393" s="10"/>
      <c r="C393" s="10"/>
      <c r="D393" s="10"/>
      <c r="E393" s="10"/>
      <c r="F393" s="10"/>
      <c r="G393" s="10"/>
      <c r="H393" s="10"/>
      <c r="I393" s="10"/>
    </row>
    <row r="394" spans="2:9">
      <c r="B394" s="10"/>
      <c r="C394" s="10"/>
      <c r="D394" s="10"/>
      <c r="E394" s="10"/>
      <c r="F394" s="10"/>
      <c r="G394" s="10"/>
      <c r="H394" s="10"/>
      <c r="I394" s="10"/>
    </row>
    <row r="395" spans="2:9">
      <c r="B395" s="10"/>
      <c r="C395" s="10"/>
      <c r="D395" s="10"/>
      <c r="E395" s="10"/>
      <c r="F395" s="10"/>
      <c r="G395" s="10"/>
      <c r="H395" s="10"/>
      <c r="I395" s="10"/>
    </row>
    <row r="396" spans="2:9">
      <c r="B396" s="10"/>
      <c r="C396" s="10"/>
      <c r="D396" s="10"/>
      <c r="E396" s="10"/>
      <c r="F396" s="10"/>
      <c r="G396" s="10"/>
      <c r="H396" s="10"/>
      <c r="I396" s="10"/>
    </row>
    <row r="397" spans="2:9">
      <c r="B397" s="10"/>
      <c r="C397" s="10"/>
      <c r="D397" s="10"/>
      <c r="E397" s="10"/>
      <c r="F397" s="10"/>
      <c r="G397" s="10"/>
      <c r="H397" s="10"/>
      <c r="I397" s="10"/>
    </row>
    <row r="398" spans="2:9">
      <c r="B398" s="10"/>
      <c r="C398" s="10"/>
      <c r="D398" s="10"/>
      <c r="E398" s="10"/>
      <c r="F398" s="10"/>
      <c r="G398" s="10"/>
      <c r="H398" s="10"/>
      <c r="I398" s="10"/>
    </row>
    <row r="399" spans="2:9">
      <c r="B399" s="10"/>
      <c r="C399" s="10"/>
      <c r="D399" s="10"/>
      <c r="E399" s="10"/>
      <c r="F399" s="10"/>
      <c r="G399" s="10"/>
      <c r="H399" s="10"/>
      <c r="I399" s="10"/>
    </row>
    <row r="400" spans="2:9">
      <c r="B400" s="10"/>
      <c r="C400" s="10"/>
      <c r="D400" s="10"/>
      <c r="E400" s="10"/>
      <c r="F400" s="10"/>
      <c r="G400" s="10"/>
      <c r="H400" s="10"/>
      <c r="I400" s="10"/>
    </row>
    <row r="401" spans="2:9">
      <c r="B401" s="10"/>
      <c r="C401" s="10"/>
      <c r="D401" s="10"/>
      <c r="E401" s="10"/>
      <c r="F401" s="10"/>
      <c r="G401" s="10"/>
      <c r="H401" s="10"/>
      <c r="I401" s="10"/>
    </row>
    <row r="402" spans="2:9">
      <c r="B402" s="10"/>
      <c r="C402" s="10"/>
      <c r="D402" s="10"/>
      <c r="E402" s="10"/>
      <c r="F402" s="10"/>
      <c r="G402" s="10"/>
      <c r="H402" s="10"/>
      <c r="I402" s="10"/>
    </row>
    <row r="403" spans="2:9">
      <c r="B403" s="10"/>
      <c r="C403" s="10"/>
      <c r="D403" s="10"/>
      <c r="E403" s="10"/>
      <c r="F403" s="10"/>
      <c r="G403" s="10"/>
      <c r="H403" s="10"/>
      <c r="I403" s="10"/>
    </row>
    <row r="404" spans="2:9">
      <c r="B404" s="10"/>
      <c r="C404" s="10"/>
      <c r="D404" s="10"/>
      <c r="E404" s="10"/>
      <c r="F404" s="10"/>
      <c r="G404" s="10"/>
      <c r="H404" s="10"/>
      <c r="I404" s="10"/>
    </row>
    <row r="405" spans="2:9">
      <c r="B405" s="10"/>
      <c r="C405" s="10"/>
      <c r="D405" s="10"/>
      <c r="E405" s="10"/>
      <c r="F405" s="10"/>
      <c r="G405" s="10"/>
      <c r="H405" s="10"/>
      <c r="I405" s="10"/>
    </row>
    <row r="406" spans="2:9">
      <c r="B406" s="10"/>
      <c r="C406" s="10"/>
      <c r="D406" s="10"/>
      <c r="E406" s="10"/>
      <c r="F406" s="10"/>
      <c r="G406" s="10"/>
      <c r="H406" s="10"/>
      <c r="I406" s="10"/>
    </row>
    <row r="407" spans="2:9">
      <c r="B407" s="10"/>
      <c r="C407" s="10"/>
      <c r="D407" s="10"/>
      <c r="E407" s="10"/>
      <c r="F407" s="10"/>
      <c r="G407" s="10"/>
      <c r="H407" s="10"/>
      <c r="I407" s="10"/>
    </row>
    <row r="408" spans="2:9">
      <c r="B408" s="10"/>
      <c r="C408" s="10"/>
      <c r="D408" s="10"/>
      <c r="E408" s="10"/>
      <c r="F408" s="10"/>
      <c r="G408" s="10"/>
      <c r="H408" s="10"/>
      <c r="I408" s="10"/>
    </row>
    <row r="409" spans="2:9">
      <c r="B409" s="10"/>
      <c r="C409" s="10"/>
      <c r="D409" s="10"/>
      <c r="E409" s="10"/>
      <c r="F409" s="10"/>
      <c r="G409" s="10"/>
      <c r="H409" s="10"/>
      <c r="I409" s="10"/>
    </row>
    <row r="410" spans="2:9">
      <c r="B410" s="10"/>
      <c r="C410" s="10"/>
      <c r="D410" s="10"/>
      <c r="E410" s="10"/>
      <c r="F410" s="10"/>
      <c r="G410" s="10"/>
      <c r="H410" s="10"/>
      <c r="I410" s="10"/>
    </row>
    <row r="411" spans="2:9">
      <c r="B411" s="10"/>
      <c r="C411" s="10"/>
      <c r="D411" s="10"/>
      <c r="E411" s="10"/>
      <c r="F411" s="10"/>
      <c r="G411" s="10"/>
      <c r="H411" s="10"/>
      <c r="I411" s="10"/>
    </row>
    <row r="412" spans="2:9">
      <c r="B412" s="10"/>
      <c r="C412" s="10"/>
      <c r="D412" s="10"/>
      <c r="E412" s="10"/>
      <c r="F412" s="10"/>
      <c r="G412" s="10"/>
      <c r="H412" s="10"/>
      <c r="I412" s="10"/>
    </row>
    <row r="413" spans="2:9">
      <c r="B413" s="10"/>
      <c r="C413" s="10"/>
      <c r="D413" s="10"/>
      <c r="E413" s="10"/>
      <c r="F413" s="10"/>
      <c r="G413" s="10"/>
      <c r="H413" s="10"/>
      <c r="I413" s="10"/>
    </row>
    <row r="414" spans="2:9">
      <c r="B414" s="10"/>
      <c r="C414" s="10"/>
      <c r="D414" s="10"/>
      <c r="E414" s="10"/>
      <c r="F414" s="10"/>
      <c r="G414" s="10"/>
      <c r="H414" s="10"/>
      <c r="I414" s="10"/>
    </row>
    <row r="415" spans="2:9">
      <c r="B415" s="10"/>
      <c r="C415" s="10"/>
      <c r="D415" s="10"/>
      <c r="E415" s="10"/>
      <c r="F415" s="10"/>
      <c r="G415" s="10"/>
      <c r="H415" s="10"/>
      <c r="I415" s="10"/>
    </row>
    <row r="416" spans="2:9">
      <c r="B416" s="10"/>
      <c r="C416" s="10"/>
      <c r="D416" s="10"/>
      <c r="E416" s="10"/>
      <c r="F416" s="10"/>
      <c r="G416" s="10"/>
      <c r="H416" s="10"/>
      <c r="I416" s="10"/>
    </row>
    <row r="417" spans="2:9">
      <c r="B417" s="10"/>
      <c r="C417" s="10"/>
      <c r="D417" s="10"/>
      <c r="E417" s="10"/>
      <c r="F417" s="10"/>
      <c r="G417" s="10"/>
      <c r="H417" s="10"/>
      <c r="I417" s="10"/>
    </row>
    <row r="418" spans="2:9">
      <c r="B418" s="10"/>
      <c r="C418" s="10"/>
      <c r="D418" s="10"/>
      <c r="E418" s="10"/>
      <c r="F418" s="10"/>
      <c r="G418" s="10"/>
      <c r="H418" s="10"/>
      <c r="I418" s="10"/>
    </row>
    <row r="419" spans="2:9">
      <c r="B419" s="10"/>
      <c r="C419" s="10"/>
      <c r="D419" s="10"/>
      <c r="E419" s="10"/>
      <c r="F419" s="10"/>
      <c r="G419" s="10"/>
      <c r="H419" s="10"/>
      <c r="I419" s="10"/>
    </row>
    <row r="420" spans="2:9">
      <c r="B420" s="10"/>
      <c r="C420" s="10"/>
      <c r="D420" s="10"/>
      <c r="E420" s="10"/>
      <c r="F420" s="10"/>
      <c r="G420" s="10"/>
      <c r="H420" s="10"/>
      <c r="I420" s="10"/>
    </row>
    <row r="421" spans="2:9">
      <c r="B421" s="10"/>
      <c r="C421" s="10"/>
      <c r="D421" s="10"/>
      <c r="E421" s="10"/>
      <c r="F421" s="10"/>
      <c r="G421" s="10"/>
      <c r="H421" s="10"/>
      <c r="I421" s="10"/>
    </row>
    <row r="422" spans="2:9">
      <c r="B422" s="10"/>
      <c r="C422" s="10"/>
      <c r="D422" s="10"/>
      <c r="E422" s="10"/>
      <c r="F422" s="10"/>
      <c r="G422" s="10"/>
      <c r="H422" s="10"/>
      <c r="I422" s="10"/>
    </row>
    <row r="423" spans="2:9">
      <c r="B423" s="10"/>
      <c r="C423" s="10"/>
      <c r="D423" s="10"/>
      <c r="E423" s="10"/>
      <c r="F423" s="10"/>
      <c r="G423" s="10"/>
      <c r="H423" s="10"/>
      <c r="I423" s="10"/>
    </row>
    <row r="424" spans="2:9">
      <c r="B424" s="10"/>
      <c r="C424" s="10"/>
      <c r="D424" s="10"/>
      <c r="E424" s="10"/>
      <c r="F424" s="10"/>
      <c r="G424" s="10"/>
      <c r="H424" s="10"/>
      <c r="I424" s="10"/>
    </row>
    <row r="425" spans="2:9">
      <c r="B425" s="10"/>
      <c r="C425" s="10"/>
      <c r="D425" s="10"/>
      <c r="E425" s="10"/>
      <c r="F425" s="10"/>
      <c r="G425" s="10"/>
      <c r="H425" s="10"/>
      <c r="I425" s="10"/>
    </row>
    <row r="426" spans="2:9">
      <c r="B426" s="10"/>
      <c r="C426" s="10"/>
      <c r="D426" s="10"/>
      <c r="E426" s="10"/>
      <c r="F426" s="10"/>
      <c r="G426" s="10"/>
      <c r="H426" s="10"/>
      <c r="I426" s="10"/>
    </row>
    <row r="427" spans="2:9">
      <c r="B427" s="10"/>
      <c r="C427" s="10"/>
      <c r="D427" s="10"/>
      <c r="E427" s="10"/>
      <c r="F427" s="10"/>
      <c r="G427" s="10"/>
      <c r="H427" s="10"/>
      <c r="I427" s="10"/>
    </row>
    <row r="428" spans="2:9">
      <c r="B428" s="10"/>
      <c r="C428" s="10"/>
      <c r="D428" s="10"/>
      <c r="E428" s="10"/>
      <c r="F428" s="10"/>
      <c r="G428" s="10"/>
      <c r="H428" s="10"/>
      <c r="I428" s="10"/>
    </row>
    <row r="429" spans="2:9">
      <c r="B429" s="10"/>
      <c r="C429" s="10"/>
      <c r="D429" s="10"/>
      <c r="E429" s="10"/>
      <c r="F429" s="10"/>
      <c r="G429" s="10"/>
      <c r="H429" s="10"/>
      <c r="I429" s="10"/>
    </row>
    <row r="430" spans="2:9">
      <c r="B430" s="10"/>
      <c r="C430" s="10"/>
      <c r="D430" s="10"/>
      <c r="E430" s="10"/>
      <c r="F430" s="10"/>
      <c r="G430" s="10"/>
      <c r="H430" s="10"/>
      <c r="I430" s="10"/>
    </row>
    <row r="431" spans="2:9">
      <c r="B431" s="10"/>
      <c r="C431" s="10"/>
      <c r="D431" s="10"/>
      <c r="E431" s="10"/>
      <c r="F431" s="10"/>
      <c r="G431" s="10"/>
      <c r="H431" s="10"/>
      <c r="I431" s="10"/>
    </row>
    <row r="432" spans="2:9">
      <c r="B432" s="10"/>
      <c r="C432" s="10"/>
      <c r="D432" s="10"/>
      <c r="E432" s="10"/>
      <c r="F432" s="10"/>
      <c r="G432" s="10"/>
      <c r="H432" s="10"/>
      <c r="I432" s="10"/>
    </row>
    <row r="433" spans="2:9">
      <c r="B433" s="10"/>
      <c r="C433" s="10"/>
      <c r="D433" s="10"/>
      <c r="E433" s="10"/>
      <c r="F433" s="10"/>
      <c r="G433" s="10"/>
      <c r="H433" s="10"/>
      <c r="I433" s="10"/>
    </row>
    <row r="434" spans="2:9">
      <c r="B434" s="10"/>
      <c r="C434" s="10"/>
      <c r="D434" s="10"/>
      <c r="E434" s="10"/>
      <c r="F434" s="10"/>
      <c r="G434" s="10"/>
      <c r="H434" s="10"/>
      <c r="I434" s="10"/>
    </row>
    <row r="435" spans="2:9">
      <c r="B435" s="10"/>
      <c r="C435" s="10"/>
      <c r="D435" s="10"/>
      <c r="E435" s="10"/>
      <c r="F435" s="10"/>
      <c r="G435" s="10"/>
      <c r="H435" s="10"/>
      <c r="I435" s="10"/>
    </row>
    <row r="436" spans="2:9">
      <c r="B436" s="10"/>
      <c r="C436" s="10"/>
      <c r="D436" s="10"/>
      <c r="E436" s="10"/>
      <c r="F436" s="10"/>
      <c r="G436" s="10"/>
      <c r="H436" s="10"/>
      <c r="I436" s="10"/>
    </row>
    <row r="437" spans="2:9">
      <c r="B437" s="10"/>
      <c r="C437" s="10"/>
      <c r="D437" s="10"/>
      <c r="E437" s="10"/>
      <c r="F437" s="10"/>
      <c r="G437" s="10"/>
      <c r="H437" s="10"/>
      <c r="I437" s="10"/>
    </row>
    <row r="438" spans="2:9">
      <c r="B438" s="10"/>
      <c r="C438" s="10"/>
      <c r="D438" s="10"/>
      <c r="E438" s="10"/>
      <c r="F438" s="10"/>
      <c r="G438" s="10"/>
      <c r="H438" s="10"/>
      <c r="I438" s="10"/>
    </row>
    <row r="439" spans="2:9">
      <c r="B439" s="10"/>
      <c r="C439" s="10"/>
      <c r="D439" s="10"/>
      <c r="E439" s="10"/>
      <c r="F439" s="10"/>
      <c r="G439" s="10"/>
      <c r="H439" s="10"/>
      <c r="I439" s="10"/>
    </row>
    <row r="440" spans="2:9">
      <c r="B440" s="10"/>
      <c r="C440" s="10"/>
      <c r="D440" s="10"/>
      <c r="E440" s="10"/>
      <c r="F440" s="10"/>
      <c r="G440" s="10"/>
      <c r="H440" s="10"/>
      <c r="I440" s="10"/>
    </row>
    <row r="441" spans="2:9">
      <c r="B441" s="10"/>
      <c r="C441" s="10"/>
      <c r="D441" s="10"/>
      <c r="E441" s="10"/>
      <c r="F441" s="10"/>
      <c r="G441" s="10"/>
      <c r="H441" s="10"/>
      <c r="I441" s="10"/>
    </row>
    <row r="442" spans="2:9">
      <c r="B442" s="10"/>
      <c r="C442" s="10"/>
      <c r="D442" s="10"/>
      <c r="E442" s="10"/>
      <c r="F442" s="10"/>
      <c r="G442" s="10"/>
      <c r="H442" s="10"/>
      <c r="I442" s="10"/>
    </row>
    <row r="443" spans="2:9">
      <c r="B443" s="10"/>
      <c r="C443" s="10"/>
      <c r="D443" s="10"/>
      <c r="E443" s="10"/>
      <c r="F443" s="10"/>
      <c r="G443" s="10"/>
      <c r="H443" s="10"/>
      <c r="I443" s="10"/>
    </row>
    <row r="444" spans="2:9">
      <c r="B444" s="10"/>
      <c r="C444" s="10"/>
      <c r="D444" s="10"/>
      <c r="E444" s="10"/>
      <c r="F444" s="10"/>
      <c r="G444" s="10"/>
      <c r="H444" s="10"/>
      <c r="I444" s="10"/>
    </row>
    <row r="445" spans="2:9">
      <c r="B445" s="10"/>
      <c r="C445" s="10"/>
      <c r="D445" s="10"/>
      <c r="E445" s="10"/>
      <c r="F445" s="10"/>
      <c r="G445" s="10"/>
      <c r="H445" s="10"/>
      <c r="I445" s="10"/>
    </row>
    <row r="446" spans="2:9">
      <c r="B446" s="10"/>
      <c r="C446" s="10"/>
      <c r="D446" s="10"/>
      <c r="E446" s="10"/>
      <c r="F446" s="10"/>
      <c r="G446" s="10"/>
      <c r="H446" s="10"/>
      <c r="I446" s="10"/>
    </row>
    <row r="447" spans="2:9">
      <c r="B447" s="10"/>
      <c r="C447" s="10"/>
      <c r="D447" s="10"/>
      <c r="E447" s="10"/>
      <c r="F447" s="10"/>
      <c r="G447" s="10"/>
      <c r="H447" s="10"/>
      <c r="I447" s="10"/>
    </row>
    <row r="448" spans="2:9">
      <c r="B448" s="10"/>
      <c r="C448" s="10"/>
      <c r="D448" s="10"/>
      <c r="E448" s="10"/>
      <c r="F448" s="10"/>
      <c r="G448" s="10"/>
      <c r="H448" s="10"/>
      <c r="I448" s="10"/>
    </row>
    <row r="449" spans="2:9">
      <c r="B449" s="10"/>
      <c r="C449" s="10"/>
      <c r="D449" s="10"/>
      <c r="E449" s="10"/>
      <c r="F449" s="10"/>
      <c r="G449" s="10"/>
      <c r="H449" s="10"/>
      <c r="I449" s="10"/>
    </row>
    <row r="450" spans="2:9">
      <c r="B450" s="10"/>
      <c r="C450" s="10"/>
      <c r="D450" s="10"/>
      <c r="E450" s="10"/>
      <c r="F450" s="10"/>
      <c r="G450" s="10"/>
      <c r="H450" s="10"/>
      <c r="I450" s="10"/>
    </row>
    <row r="451" spans="2:9">
      <c r="B451" s="10"/>
      <c r="C451" s="10"/>
      <c r="D451" s="10"/>
      <c r="E451" s="10"/>
      <c r="F451" s="10"/>
      <c r="G451" s="10"/>
      <c r="H451" s="10"/>
      <c r="I451" s="10"/>
    </row>
    <row r="452" spans="2:9">
      <c r="B452" s="10"/>
      <c r="C452" s="10"/>
      <c r="D452" s="10"/>
      <c r="E452" s="10"/>
      <c r="F452" s="10"/>
      <c r="G452" s="10"/>
      <c r="H452" s="10"/>
      <c r="I452" s="10"/>
    </row>
    <row r="453" spans="2:9">
      <c r="B453" s="10"/>
      <c r="C453" s="10"/>
      <c r="D453" s="10"/>
      <c r="E453" s="10"/>
      <c r="F453" s="10"/>
      <c r="G453" s="10"/>
      <c r="H453" s="10"/>
      <c r="I453" s="10"/>
    </row>
    <row r="454" spans="2:9">
      <c r="B454" s="10"/>
      <c r="C454" s="10"/>
      <c r="D454" s="10"/>
      <c r="E454" s="10"/>
      <c r="F454" s="10"/>
      <c r="G454" s="10"/>
      <c r="H454" s="10"/>
      <c r="I454" s="10"/>
    </row>
    <row r="455" spans="2:9">
      <c r="B455" s="10"/>
      <c r="C455" s="10"/>
      <c r="D455" s="10"/>
      <c r="E455" s="10"/>
      <c r="F455" s="10"/>
      <c r="G455" s="10"/>
      <c r="H455" s="10"/>
      <c r="I455" s="10"/>
    </row>
    <row r="456" spans="2:9">
      <c r="B456" s="10"/>
      <c r="C456" s="10"/>
      <c r="D456" s="10"/>
      <c r="E456" s="10"/>
      <c r="F456" s="10"/>
      <c r="G456" s="10"/>
      <c r="H456" s="10"/>
      <c r="I456" s="10"/>
    </row>
    <row r="457" spans="2:9">
      <c r="B457" s="10"/>
      <c r="C457" s="10"/>
      <c r="D457" s="10"/>
      <c r="E457" s="10"/>
      <c r="F457" s="10"/>
      <c r="G457" s="10"/>
      <c r="H457" s="10"/>
      <c r="I457" s="10"/>
    </row>
    <row r="458" spans="2:9">
      <c r="B458" s="10"/>
      <c r="C458" s="10"/>
      <c r="D458" s="10"/>
      <c r="E458" s="10"/>
      <c r="F458" s="10"/>
      <c r="G458" s="10"/>
      <c r="H458" s="10"/>
      <c r="I458" s="10"/>
    </row>
    <row r="459" spans="2:9">
      <c r="B459" s="10"/>
      <c r="C459" s="10"/>
      <c r="D459" s="10"/>
      <c r="E459" s="10"/>
      <c r="F459" s="10"/>
      <c r="G459" s="10"/>
      <c r="H459" s="10"/>
      <c r="I459" s="10"/>
    </row>
    <row r="460" spans="2:9">
      <c r="B460" s="10"/>
      <c r="C460" s="10"/>
      <c r="D460" s="10"/>
      <c r="E460" s="10"/>
      <c r="F460" s="10"/>
      <c r="G460" s="10"/>
      <c r="H460" s="10"/>
      <c r="I460" s="10"/>
    </row>
    <row r="461" spans="2:9">
      <c r="B461" s="10"/>
      <c r="C461" s="10"/>
      <c r="D461" s="10"/>
      <c r="E461" s="10"/>
      <c r="F461" s="10"/>
      <c r="G461" s="10"/>
      <c r="H461" s="10"/>
      <c r="I461" s="10"/>
    </row>
    <row r="462" spans="2:9">
      <c r="B462" s="10"/>
      <c r="C462" s="10"/>
      <c r="D462" s="10"/>
      <c r="E462" s="10"/>
      <c r="F462" s="10"/>
      <c r="G462" s="10"/>
      <c r="H462" s="10"/>
      <c r="I462" s="10"/>
    </row>
    <row r="463" spans="2:9">
      <c r="B463" s="10"/>
      <c r="C463" s="10"/>
      <c r="D463" s="10"/>
      <c r="E463" s="10"/>
      <c r="F463" s="10"/>
      <c r="G463" s="10"/>
      <c r="H463" s="10"/>
      <c r="I463" s="10"/>
    </row>
    <row r="464" spans="2:9">
      <c r="B464" s="10"/>
      <c r="C464" s="10"/>
      <c r="D464" s="10"/>
      <c r="E464" s="10"/>
      <c r="F464" s="10"/>
      <c r="G464" s="10"/>
      <c r="H464" s="10"/>
      <c r="I464" s="10"/>
    </row>
    <row r="465" spans="2:9">
      <c r="B465" s="10"/>
      <c r="C465" s="10"/>
      <c r="D465" s="10"/>
      <c r="E465" s="10"/>
      <c r="F465" s="10"/>
      <c r="G465" s="10"/>
      <c r="H465" s="10"/>
      <c r="I465" s="10"/>
    </row>
    <row r="466" spans="2:9">
      <c r="B466" s="10"/>
      <c r="C466" s="10"/>
      <c r="D466" s="10"/>
      <c r="E466" s="10"/>
      <c r="F466" s="10"/>
      <c r="G466" s="10"/>
      <c r="H466" s="10"/>
      <c r="I466" s="10"/>
    </row>
    <row r="467" spans="2:9">
      <c r="B467" s="10"/>
      <c r="C467" s="10"/>
      <c r="D467" s="10"/>
      <c r="E467" s="10"/>
      <c r="F467" s="10"/>
      <c r="G467" s="10"/>
      <c r="H467" s="10"/>
      <c r="I467" s="10"/>
    </row>
    <row r="468" spans="2:9">
      <c r="B468" s="10"/>
      <c r="C468" s="10"/>
      <c r="D468" s="10"/>
      <c r="E468" s="10"/>
      <c r="F468" s="10"/>
      <c r="G468" s="10"/>
      <c r="H468" s="10"/>
      <c r="I468" s="10"/>
    </row>
    <row r="469" spans="2:9">
      <c r="B469" s="10"/>
      <c r="C469" s="10"/>
      <c r="D469" s="10"/>
      <c r="E469" s="10"/>
      <c r="F469" s="10"/>
      <c r="G469" s="10"/>
      <c r="H469" s="10"/>
      <c r="I469" s="10"/>
    </row>
    <row r="470" spans="2:9">
      <c r="B470" s="10"/>
      <c r="C470" s="10"/>
      <c r="D470" s="10"/>
      <c r="E470" s="10"/>
      <c r="F470" s="10"/>
      <c r="G470" s="10"/>
      <c r="H470" s="10"/>
      <c r="I470" s="10"/>
    </row>
    <row r="471" spans="2:9">
      <c r="B471" s="10"/>
      <c r="C471" s="10"/>
      <c r="D471" s="10"/>
      <c r="E471" s="10"/>
      <c r="F471" s="10"/>
      <c r="G471" s="10"/>
      <c r="H471" s="10"/>
      <c r="I471" s="10"/>
    </row>
    <row r="472" spans="2:9">
      <c r="B472" s="10"/>
      <c r="C472" s="10"/>
      <c r="D472" s="10"/>
      <c r="E472" s="10"/>
      <c r="F472" s="10"/>
      <c r="G472" s="10"/>
      <c r="H472" s="10"/>
      <c r="I472" s="10"/>
    </row>
    <row r="473" spans="2:9">
      <c r="B473" s="10"/>
      <c r="C473" s="10"/>
      <c r="D473" s="10"/>
      <c r="E473" s="10"/>
      <c r="F473" s="10"/>
      <c r="G473" s="10"/>
      <c r="H473" s="10"/>
      <c r="I473" s="10"/>
    </row>
    <row r="474" spans="2:9">
      <c r="B474" s="10"/>
      <c r="C474" s="10"/>
      <c r="D474" s="10"/>
      <c r="E474" s="10"/>
      <c r="F474" s="10"/>
      <c r="G474" s="10"/>
      <c r="H474" s="10"/>
      <c r="I474" s="10"/>
    </row>
    <row r="475" spans="2:9">
      <c r="B475" s="10"/>
      <c r="C475" s="10"/>
      <c r="D475" s="10"/>
      <c r="E475" s="10"/>
      <c r="F475" s="10"/>
      <c r="G475" s="10"/>
      <c r="H475" s="10"/>
      <c r="I475" s="10"/>
    </row>
    <row r="476" spans="2:9">
      <c r="B476" s="10"/>
      <c r="C476" s="10"/>
      <c r="D476" s="10"/>
      <c r="E476" s="10"/>
      <c r="F476" s="10"/>
      <c r="G476" s="10"/>
      <c r="H476" s="10"/>
      <c r="I476" s="10"/>
    </row>
    <row r="477" spans="2:9">
      <c r="B477" s="10"/>
      <c r="C477" s="10"/>
      <c r="D477" s="10"/>
      <c r="E477" s="10"/>
      <c r="F477" s="10"/>
      <c r="G477" s="10"/>
      <c r="H477" s="10"/>
      <c r="I477" s="10"/>
    </row>
    <row r="478" spans="2:9">
      <c r="B478" s="10"/>
      <c r="C478" s="10"/>
      <c r="D478" s="10"/>
      <c r="E478" s="10"/>
      <c r="F478" s="10"/>
      <c r="G478" s="10"/>
      <c r="H478" s="10"/>
      <c r="I478" s="10"/>
    </row>
    <row r="479" spans="2:9">
      <c r="B479" s="10"/>
      <c r="C479" s="10"/>
      <c r="D479" s="10"/>
      <c r="E479" s="10"/>
      <c r="F479" s="10"/>
      <c r="G479" s="10"/>
      <c r="H479" s="10"/>
      <c r="I479" s="10"/>
    </row>
    <row r="480" spans="2:9">
      <c r="B480" s="10"/>
      <c r="C480" s="10"/>
      <c r="D480" s="10"/>
      <c r="E480" s="10"/>
      <c r="F480" s="10"/>
      <c r="G480" s="10"/>
      <c r="H480" s="10"/>
      <c r="I480" s="10"/>
    </row>
    <row r="481" spans="2:9">
      <c r="B481" s="10"/>
      <c r="C481" s="10"/>
      <c r="D481" s="10"/>
      <c r="E481" s="10"/>
      <c r="F481" s="10"/>
      <c r="G481" s="10"/>
      <c r="H481" s="10"/>
      <c r="I481" s="10"/>
    </row>
    <row r="482" spans="2:9">
      <c r="B482" s="10"/>
      <c r="C482" s="10"/>
      <c r="D482" s="10"/>
      <c r="E482" s="10"/>
      <c r="F482" s="10"/>
      <c r="G482" s="10"/>
      <c r="H482" s="10"/>
      <c r="I482" s="10"/>
    </row>
    <row r="483" spans="2:9">
      <c r="B483" s="10"/>
      <c r="C483" s="10"/>
      <c r="D483" s="10"/>
      <c r="E483" s="10"/>
      <c r="F483" s="10"/>
      <c r="G483" s="10"/>
      <c r="H483" s="10"/>
      <c r="I483" s="10"/>
    </row>
    <row r="484" spans="2:9">
      <c r="B484" s="10"/>
      <c r="C484" s="10"/>
      <c r="D484" s="10"/>
      <c r="E484" s="10"/>
      <c r="F484" s="10"/>
      <c r="G484" s="10"/>
      <c r="H484" s="10"/>
      <c r="I484" s="10"/>
    </row>
    <row r="485" spans="2:9">
      <c r="B485" s="10"/>
      <c r="C485" s="10"/>
      <c r="D485" s="10"/>
      <c r="E485" s="10"/>
      <c r="F485" s="10"/>
      <c r="G485" s="10"/>
      <c r="H485" s="10"/>
      <c r="I485" s="10"/>
    </row>
    <row r="486" spans="2:9">
      <c r="B486" s="10"/>
      <c r="C486" s="10"/>
      <c r="D486" s="10"/>
      <c r="E486" s="10"/>
      <c r="F486" s="10"/>
      <c r="G486" s="10"/>
      <c r="H486" s="10"/>
      <c r="I486" s="10"/>
    </row>
    <row r="487" spans="2:9">
      <c r="B487" s="10"/>
      <c r="C487" s="10"/>
      <c r="D487" s="10"/>
      <c r="E487" s="10"/>
      <c r="F487" s="10"/>
      <c r="G487" s="10"/>
      <c r="H487" s="10"/>
      <c r="I487" s="10"/>
    </row>
    <row r="488" spans="2:9">
      <c r="B488" s="10"/>
      <c r="C488" s="10"/>
      <c r="D488" s="10"/>
      <c r="E488" s="10"/>
      <c r="F488" s="10"/>
      <c r="G488" s="10"/>
      <c r="H488" s="10"/>
      <c r="I488" s="10"/>
    </row>
    <row r="489" spans="2:9">
      <c r="B489" s="10"/>
      <c r="C489" s="10"/>
      <c r="D489" s="10"/>
      <c r="E489" s="10"/>
      <c r="F489" s="10"/>
      <c r="G489" s="10"/>
      <c r="H489" s="10"/>
      <c r="I489" s="10"/>
    </row>
    <row r="490" spans="2:9">
      <c r="B490" s="10"/>
      <c r="C490" s="10"/>
      <c r="D490" s="10"/>
      <c r="E490" s="10"/>
      <c r="F490" s="10"/>
      <c r="G490" s="10"/>
      <c r="H490" s="10"/>
      <c r="I490" s="10"/>
    </row>
    <row r="491" spans="2:9">
      <c r="B491" s="10"/>
      <c r="C491" s="10"/>
      <c r="D491" s="10"/>
      <c r="E491" s="10"/>
      <c r="F491" s="10"/>
      <c r="G491" s="10"/>
      <c r="H491" s="10"/>
      <c r="I491" s="10"/>
    </row>
    <row r="492" spans="2:9">
      <c r="B492" s="10"/>
      <c r="C492" s="10"/>
      <c r="D492" s="10"/>
      <c r="E492" s="10"/>
      <c r="F492" s="10"/>
      <c r="G492" s="10"/>
      <c r="H492" s="10"/>
      <c r="I492" s="10"/>
    </row>
    <row r="493" spans="2:9">
      <c r="B493" s="10"/>
      <c r="C493" s="10"/>
      <c r="D493" s="10"/>
      <c r="E493" s="10"/>
      <c r="F493" s="10"/>
      <c r="G493" s="10"/>
      <c r="H493" s="10"/>
      <c r="I493" s="10"/>
    </row>
    <row r="494" spans="2:9">
      <c r="B494" s="10"/>
      <c r="C494" s="10"/>
      <c r="D494" s="10"/>
      <c r="E494" s="10"/>
      <c r="F494" s="10"/>
      <c r="G494" s="10"/>
      <c r="H494" s="10"/>
      <c r="I494" s="10"/>
    </row>
    <row r="495" spans="2:9">
      <c r="B495" s="10"/>
      <c r="C495" s="10"/>
      <c r="D495" s="10"/>
      <c r="E495" s="10"/>
      <c r="F495" s="10"/>
      <c r="G495" s="10"/>
      <c r="H495" s="10"/>
      <c r="I495" s="10"/>
    </row>
    <row r="496" spans="2:9">
      <c r="B496" s="10"/>
      <c r="C496" s="10"/>
      <c r="D496" s="10"/>
      <c r="E496" s="10"/>
      <c r="F496" s="10"/>
      <c r="G496" s="10"/>
      <c r="H496" s="10"/>
      <c r="I496" s="10"/>
    </row>
    <row r="497" spans="2:9">
      <c r="B497" s="10"/>
      <c r="C497" s="10"/>
      <c r="D497" s="10"/>
      <c r="E497" s="10"/>
      <c r="F497" s="10"/>
      <c r="G497" s="10"/>
      <c r="H497" s="10"/>
      <c r="I497" s="10"/>
    </row>
    <row r="498" spans="2:9">
      <c r="B498" s="10"/>
      <c r="C498" s="10"/>
      <c r="D498" s="10"/>
      <c r="E498" s="10"/>
      <c r="F498" s="10"/>
      <c r="G498" s="10"/>
      <c r="H498" s="10"/>
      <c r="I498" s="10"/>
    </row>
    <row r="499" spans="2:9">
      <c r="B499" s="10"/>
      <c r="C499" s="10"/>
      <c r="D499" s="10"/>
      <c r="E499" s="10"/>
      <c r="F499" s="10"/>
      <c r="G499" s="10"/>
      <c r="H499" s="10"/>
      <c r="I499" s="10"/>
    </row>
    <row r="500" spans="2:9">
      <c r="B500" s="10"/>
      <c r="C500" s="10"/>
      <c r="D500" s="10"/>
      <c r="E500" s="10"/>
      <c r="F500" s="10"/>
      <c r="G500" s="10"/>
      <c r="H500" s="10"/>
      <c r="I500" s="10"/>
    </row>
    <row r="501" spans="2:9">
      <c r="B501" s="10"/>
      <c r="C501" s="10"/>
      <c r="D501" s="10"/>
      <c r="E501" s="10"/>
      <c r="F501" s="10"/>
      <c r="G501" s="10"/>
      <c r="H501" s="10"/>
      <c r="I501" s="10"/>
    </row>
    <row r="502" spans="2:9">
      <c r="B502" s="10"/>
      <c r="C502" s="10"/>
      <c r="D502" s="10"/>
      <c r="E502" s="10"/>
      <c r="F502" s="10"/>
      <c r="G502" s="10"/>
      <c r="H502" s="10"/>
      <c r="I502" s="10"/>
    </row>
    <row r="503" spans="2:9">
      <c r="B503" s="10"/>
      <c r="C503" s="10"/>
      <c r="D503" s="10"/>
      <c r="E503" s="10"/>
      <c r="F503" s="10"/>
      <c r="G503" s="10"/>
      <c r="H503" s="10"/>
      <c r="I503" s="10"/>
    </row>
    <row r="504" spans="2:9">
      <c r="B504" s="10"/>
      <c r="C504" s="10"/>
      <c r="D504" s="10"/>
      <c r="E504" s="10"/>
      <c r="F504" s="10"/>
      <c r="G504" s="10"/>
      <c r="H504" s="10"/>
      <c r="I504" s="10"/>
    </row>
    <row r="505" spans="2:9">
      <c r="B505" s="10"/>
      <c r="C505" s="10"/>
      <c r="D505" s="10"/>
      <c r="E505" s="10"/>
      <c r="F505" s="10"/>
      <c r="G505" s="10"/>
      <c r="H505" s="10"/>
      <c r="I505" s="10"/>
    </row>
    <row r="506" spans="2:9">
      <c r="B506" s="10"/>
      <c r="C506" s="10"/>
      <c r="D506" s="10"/>
      <c r="E506" s="10"/>
      <c r="F506" s="10"/>
      <c r="G506" s="10"/>
      <c r="H506" s="10"/>
      <c r="I506" s="10"/>
    </row>
    <row r="507" spans="2:9">
      <c r="B507" s="10"/>
      <c r="C507" s="10"/>
      <c r="D507" s="10"/>
      <c r="E507" s="10"/>
      <c r="F507" s="10"/>
      <c r="G507" s="10"/>
      <c r="H507" s="10"/>
      <c r="I507" s="10"/>
    </row>
    <row r="508" spans="2:9">
      <c r="B508" s="10"/>
      <c r="C508" s="10"/>
      <c r="D508" s="10"/>
      <c r="E508" s="10"/>
      <c r="F508" s="10"/>
      <c r="G508" s="10"/>
      <c r="H508" s="10"/>
      <c r="I508" s="10"/>
    </row>
    <row r="509" spans="2:9">
      <c r="B509" s="10"/>
      <c r="C509" s="10"/>
      <c r="D509" s="10"/>
      <c r="E509" s="10"/>
      <c r="F509" s="10"/>
      <c r="G509" s="10"/>
      <c r="H509" s="10"/>
      <c r="I509" s="10"/>
    </row>
    <row r="510" spans="2:9">
      <c r="B510" s="10"/>
      <c r="C510" s="10"/>
      <c r="D510" s="10"/>
      <c r="E510" s="10"/>
      <c r="F510" s="10"/>
      <c r="G510" s="10"/>
      <c r="H510" s="10"/>
      <c r="I510" s="10"/>
    </row>
    <row r="511" spans="2:9">
      <c r="B511" s="10"/>
      <c r="C511" s="10"/>
      <c r="D511" s="10"/>
      <c r="E511" s="10"/>
      <c r="F511" s="10"/>
      <c r="G511" s="10"/>
      <c r="H511" s="10"/>
      <c r="I511" s="10"/>
    </row>
    <row r="512" spans="2:9">
      <c r="B512" s="10"/>
      <c r="C512" s="10"/>
      <c r="D512" s="10"/>
      <c r="E512" s="10"/>
      <c r="F512" s="10"/>
      <c r="G512" s="10"/>
      <c r="H512" s="10"/>
      <c r="I512" s="10"/>
    </row>
    <row r="513" spans="2:9">
      <c r="B513" s="10"/>
      <c r="C513" s="10"/>
      <c r="D513" s="10"/>
      <c r="E513" s="10"/>
      <c r="F513" s="10"/>
      <c r="G513" s="10"/>
      <c r="H513" s="10"/>
      <c r="I513" s="10"/>
    </row>
    <row r="514" spans="2:9">
      <c r="B514" s="10"/>
      <c r="C514" s="10"/>
      <c r="D514" s="10"/>
      <c r="E514" s="10"/>
      <c r="F514" s="10"/>
      <c r="G514" s="10"/>
      <c r="H514" s="10"/>
      <c r="I514" s="10"/>
    </row>
    <row r="515" spans="2:9">
      <c r="B515" s="10"/>
      <c r="C515" s="10"/>
      <c r="D515" s="10"/>
      <c r="E515" s="10"/>
      <c r="F515" s="10"/>
      <c r="G515" s="10"/>
      <c r="H515" s="10"/>
      <c r="I515" s="10"/>
    </row>
    <row r="516" spans="2:9">
      <c r="B516" s="10"/>
      <c r="C516" s="10"/>
      <c r="D516" s="10"/>
      <c r="E516" s="10"/>
      <c r="F516" s="10"/>
      <c r="G516" s="10"/>
      <c r="H516" s="10"/>
      <c r="I516" s="10"/>
    </row>
    <row r="517" spans="2:9">
      <c r="B517" s="10"/>
      <c r="C517" s="10"/>
      <c r="D517" s="10"/>
      <c r="E517" s="10"/>
      <c r="F517" s="10"/>
      <c r="G517" s="10"/>
      <c r="H517" s="10"/>
      <c r="I517" s="10"/>
    </row>
    <row r="518" spans="2:9">
      <c r="B518" s="10"/>
      <c r="C518" s="10"/>
      <c r="D518" s="10"/>
      <c r="E518" s="10"/>
      <c r="F518" s="10"/>
      <c r="G518" s="10"/>
      <c r="H518" s="10"/>
      <c r="I518" s="10"/>
    </row>
    <row r="519" spans="2:9">
      <c r="B519" s="10"/>
      <c r="C519" s="10"/>
      <c r="D519" s="10"/>
      <c r="E519" s="10"/>
      <c r="F519" s="10"/>
      <c r="G519" s="10"/>
      <c r="H519" s="10"/>
      <c r="I519" s="10"/>
    </row>
    <row r="520" spans="2:9">
      <c r="B520" s="10"/>
      <c r="C520" s="10"/>
      <c r="D520" s="10"/>
      <c r="E520" s="10"/>
      <c r="F520" s="10"/>
      <c r="G520" s="10"/>
      <c r="H520" s="10"/>
      <c r="I520" s="10"/>
    </row>
    <row r="521" spans="2:9">
      <c r="B521" s="10"/>
      <c r="C521" s="10"/>
      <c r="D521" s="10"/>
      <c r="E521" s="10"/>
      <c r="F521" s="10"/>
      <c r="G521" s="10"/>
      <c r="H521" s="10"/>
      <c r="I521" s="10"/>
    </row>
    <row r="522" spans="2:9">
      <c r="B522" s="10"/>
      <c r="C522" s="10"/>
      <c r="D522" s="10"/>
      <c r="E522" s="10"/>
      <c r="F522" s="10"/>
      <c r="G522" s="10"/>
      <c r="H522" s="10"/>
      <c r="I522" s="10"/>
    </row>
    <row r="523" spans="2:9">
      <c r="B523" s="10"/>
      <c r="C523" s="10"/>
      <c r="D523" s="10"/>
      <c r="E523" s="10"/>
      <c r="F523" s="10"/>
      <c r="G523" s="10"/>
      <c r="H523" s="10"/>
      <c r="I523" s="10"/>
    </row>
    <row r="524" spans="2:9">
      <c r="B524" s="10"/>
      <c r="C524" s="10"/>
      <c r="D524" s="10"/>
      <c r="E524" s="10"/>
      <c r="F524" s="10"/>
      <c r="G524" s="10"/>
      <c r="H524" s="10"/>
      <c r="I524" s="10"/>
    </row>
    <row r="525" spans="2:9">
      <c r="B525" s="10"/>
      <c r="C525" s="10"/>
      <c r="D525" s="10"/>
      <c r="E525" s="10"/>
      <c r="F525" s="10"/>
      <c r="G525" s="10"/>
      <c r="H525" s="10"/>
      <c r="I525" s="10"/>
    </row>
    <row r="526" spans="2:9">
      <c r="B526" s="10"/>
      <c r="C526" s="10"/>
      <c r="D526" s="10"/>
      <c r="E526" s="10"/>
      <c r="F526" s="10"/>
      <c r="G526" s="10"/>
      <c r="H526" s="10"/>
      <c r="I526" s="10"/>
    </row>
    <row r="527" spans="2:9">
      <c r="B527" s="10"/>
      <c r="C527" s="10"/>
      <c r="D527" s="10"/>
      <c r="E527" s="10"/>
      <c r="F527" s="10"/>
      <c r="G527" s="10"/>
      <c r="H527" s="10"/>
      <c r="I527" s="10"/>
    </row>
    <row r="528" spans="2:9">
      <c r="B528" s="10"/>
      <c r="C528" s="10"/>
      <c r="D528" s="10"/>
      <c r="E528" s="10"/>
      <c r="F528" s="10"/>
      <c r="G528" s="10"/>
      <c r="H528" s="10"/>
      <c r="I528" s="10"/>
    </row>
    <row r="529" spans="2:9">
      <c r="B529" s="10"/>
      <c r="C529" s="10"/>
      <c r="D529" s="10"/>
      <c r="E529" s="10"/>
      <c r="F529" s="10"/>
      <c r="G529" s="10"/>
      <c r="H529" s="10"/>
      <c r="I529" s="10"/>
    </row>
    <row r="530" spans="2:9">
      <c r="B530" s="10"/>
      <c r="C530" s="10"/>
      <c r="D530" s="10"/>
      <c r="E530" s="10"/>
      <c r="F530" s="10"/>
      <c r="G530" s="10"/>
      <c r="H530" s="10"/>
      <c r="I530" s="10"/>
    </row>
    <row r="531" spans="2:9">
      <c r="B531" s="10"/>
      <c r="C531" s="10"/>
      <c r="D531" s="10"/>
      <c r="E531" s="10"/>
      <c r="F531" s="10"/>
      <c r="G531" s="10"/>
      <c r="H531" s="10"/>
      <c r="I531" s="10"/>
    </row>
    <row r="532" spans="2:9">
      <c r="B532" s="10"/>
      <c r="C532" s="10"/>
      <c r="D532" s="10"/>
      <c r="E532" s="10"/>
      <c r="F532" s="10"/>
      <c r="G532" s="10"/>
      <c r="H532" s="10"/>
      <c r="I532" s="10"/>
    </row>
    <row r="533" spans="2:9">
      <c r="B533" s="10"/>
      <c r="C533" s="10"/>
      <c r="D533" s="10"/>
      <c r="E533" s="10"/>
      <c r="F533" s="10"/>
      <c r="G533" s="10"/>
      <c r="H533" s="10"/>
      <c r="I533" s="10"/>
    </row>
    <row r="534" spans="2:9">
      <c r="B534" s="10"/>
      <c r="C534" s="10"/>
      <c r="D534" s="10"/>
      <c r="E534" s="10"/>
      <c r="F534" s="10"/>
      <c r="G534" s="10"/>
      <c r="H534" s="10"/>
      <c r="I534" s="10"/>
    </row>
    <row r="535" spans="2:9">
      <c r="B535" s="10"/>
      <c r="C535" s="10"/>
      <c r="D535" s="10"/>
      <c r="E535" s="10"/>
      <c r="F535" s="10"/>
      <c r="G535" s="10"/>
      <c r="H535" s="10"/>
      <c r="I535" s="10"/>
    </row>
    <row r="536" spans="2:9">
      <c r="B536" s="10"/>
      <c r="C536" s="10"/>
      <c r="D536" s="10"/>
      <c r="E536" s="10"/>
      <c r="F536" s="10"/>
      <c r="G536" s="10"/>
      <c r="H536" s="10"/>
      <c r="I536" s="10"/>
    </row>
    <row r="537" spans="2:9">
      <c r="B537" s="10"/>
      <c r="C537" s="10"/>
      <c r="D537" s="10"/>
      <c r="E537" s="10"/>
      <c r="F537" s="10"/>
      <c r="G537" s="10"/>
      <c r="H537" s="10"/>
      <c r="I537" s="10"/>
    </row>
    <row r="538" spans="2:9">
      <c r="B538" s="10"/>
      <c r="C538" s="10"/>
      <c r="D538" s="10"/>
      <c r="E538" s="10"/>
      <c r="F538" s="10"/>
      <c r="G538" s="10"/>
      <c r="H538" s="10"/>
      <c r="I538" s="10"/>
    </row>
    <row r="539" spans="2:9">
      <c r="B539" s="10"/>
      <c r="C539" s="10"/>
      <c r="D539" s="10"/>
      <c r="E539" s="10"/>
      <c r="F539" s="10"/>
      <c r="G539" s="10"/>
      <c r="H539" s="10"/>
      <c r="I539" s="10"/>
    </row>
    <row r="540" spans="2:9">
      <c r="B540" s="10"/>
      <c r="C540" s="10"/>
      <c r="D540" s="10"/>
      <c r="E540" s="10"/>
      <c r="F540" s="10"/>
      <c r="G540" s="10"/>
      <c r="H540" s="10"/>
      <c r="I540" s="10"/>
    </row>
    <row r="541" spans="2:9">
      <c r="B541" s="10"/>
      <c r="C541" s="10"/>
      <c r="D541" s="10"/>
      <c r="E541" s="10"/>
      <c r="F541" s="10"/>
      <c r="G541" s="10"/>
      <c r="H541" s="10"/>
      <c r="I541" s="10"/>
    </row>
    <row r="542" spans="2:9">
      <c r="B542" s="10"/>
      <c r="C542" s="10"/>
      <c r="D542" s="10"/>
      <c r="E542" s="10"/>
      <c r="F542" s="10"/>
      <c r="G542" s="10"/>
      <c r="H542" s="10"/>
      <c r="I542" s="10"/>
    </row>
    <row r="543" spans="2:9">
      <c r="B543" s="10"/>
      <c r="C543" s="10"/>
      <c r="D543" s="10"/>
      <c r="E543" s="10"/>
      <c r="F543" s="10"/>
      <c r="G543" s="10"/>
      <c r="H543" s="10"/>
      <c r="I543" s="10"/>
    </row>
    <row r="544" spans="2:9">
      <c r="B544" s="10"/>
      <c r="C544" s="10"/>
      <c r="D544" s="10"/>
      <c r="E544" s="10"/>
      <c r="F544" s="10"/>
      <c r="G544" s="10"/>
      <c r="H544" s="10"/>
      <c r="I544" s="10"/>
    </row>
    <row r="545" spans="2:9">
      <c r="B545" s="10"/>
      <c r="C545" s="10"/>
      <c r="D545" s="10"/>
      <c r="E545" s="10"/>
      <c r="F545" s="10"/>
      <c r="G545" s="10"/>
      <c r="H545" s="10"/>
      <c r="I545" s="10"/>
    </row>
    <row r="546" spans="2:9">
      <c r="B546" s="10"/>
      <c r="C546" s="10"/>
      <c r="D546" s="10"/>
      <c r="E546" s="10"/>
      <c r="F546" s="10"/>
      <c r="G546" s="10"/>
      <c r="H546" s="10"/>
      <c r="I546" s="10"/>
    </row>
    <row r="547" spans="2:9">
      <c r="B547" s="10"/>
      <c r="C547" s="10"/>
      <c r="D547" s="10"/>
      <c r="E547" s="10"/>
      <c r="F547" s="10"/>
      <c r="G547" s="10"/>
      <c r="H547" s="10"/>
      <c r="I547" s="10"/>
    </row>
    <row r="548" spans="2:9">
      <c r="B548" s="10"/>
      <c r="C548" s="10"/>
      <c r="D548" s="10"/>
      <c r="E548" s="10"/>
      <c r="F548" s="10"/>
      <c r="G548" s="10"/>
      <c r="H548" s="10"/>
      <c r="I548" s="10"/>
    </row>
    <row r="549" spans="2:9">
      <c r="B549" s="10"/>
      <c r="C549" s="10"/>
      <c r="D549" s="10"/>
      <c r="E549" s="10"/>
      <c r="F549" s="10"/>
      <c r="G549" s="10"/>
      <c r="H549" s="10"/>
      <c r="I549" s="10"/>
    </row>
    <row r="550" spans="2:9">
      <c r="B550" s="10"/>
      <c r="C550" s="10"/>
      <c r="D550" s="10"/>
      <c r="E550" s="10"/>
      <c r="F550" s="10"/>
      <c r="G550" s="10"/>
      <c r="H550" s="10"/>
      <c r="I550" s="10"/>
    </row>
    <row r="551" spans="2:9">
      <c r="B551" s="10"/>
      <c r="C551" s="10"/>
      <c r="D551" s="10"/>
      <c r="E551" s="10"/>
      <c r="F551" s="10"/>
      <c r="G551" s="10"/>
      <c r="H551" s="10"/>
      <c r="I551" s="10"/>
    </row>
    <row r="552" spans="2:9">
      <c r="B552" s="10"/>
      <c r="C552" s="10"/>
      <c r="D552" s="10"/>
      <c r="E552" s="10"/>
      <c r="F552" s="10"/>
      <c r="G552" s="10"/>
      <c r="H552" s="10"/>
      <c r="I552" s="10"/>
    </row>
    <row r="553" spans="2:9">
      <c r="B553" s="10"/>
      <c r="C553" s="10"/>
      <c r="D553" s="10"/>
      <c r="E553" s="10"/>
      <c r="F553" s="10"/>
      <c r="G553" s="10"/>
      <c r="H553" s="10"/>
      <c r="I553" s="10"/>
    </row>
    <row r="554" spans="2:9">
      <c r="B554" s="10"/>
      <c r="C554" s="10"/>
      <c r="D554" s="10"/>
      <c r="E554" s="10"/>
      <c r="F554" s="10"/>
      <c r="G554" s="10"/>
      <c r="H554" s="10"/>
      <c r="I554" s="10"/>
    </row>
    <row r="555" spans="2:9">
      <c r="B555" s="10"/>
      <c r="C555" s="10"/>
      <c r="D555" s="10"/>
      <c r="E555" s="10"/>
      <c r="F555" s="10"/>
      <c r="G555" s="10"/>
      <c r="H555" s="10"/>
      <c r="I555" s="10"/>
    </row>
    <row r="556" spans="2:9">
      <c r="B556" s="10"/>
      <c r="C556" s="10"/>
      <c r="D556" s="10"/>
      <c r="E556" s="10"/>
      <c r="F556" s="10"/>
      <c r="G556" s="10"/>
      <c r="H556" s="10"/>
      <c r="I556" s="10"/>
    </row>
    <row r="557" spans="2:9">
      <c r="B557" s="10"/>
      <c r="C557" s="10"/>
      <c r="D557" s="10"/>
      <c r="E557" s="10"/>
      <c r="F557" s="10"/>
      <c r="G557" s="10"/>
      <c r="H557" s="10"/>
      <c r="I557" s="10"/>
    </row>
    <row r="558" spans="2:9">
      <c r="B558" s="10"/>
      <c r="C558" s="10"/>
      <c r="D558" s="10"/>
      <c r="E558" s="10"/>
      <c r="F558" s="10"/>
      <c r="G558" s="10"/>
      <c r="H558" s="10"/>
      <c r="I558" s="10"/>
    </row>
    <row r="559" spans="2:9">
      <c r="B559" s="10"/>
      <c r="C559" s="10"/>
      <c r="D559" s="10"/>
      <c r="E559" s="10"/>
      <c r="F559" s="10"/>
      <c r="G559" s="10"/>
      <c r="H559" s="10"/>
      <c r="I559" s="10"/>
    </row>
    <row r="560" spans="2:9">
      <c r="B560" s="10"/>
      <c r="C560" s="10"/>
      <c r="D560" s="10"/>
      <c r="E560" s="10"/>
      <c r="F560" s="10"/>
      <c r="G560" s="10"/>
      <c r="H560" s="10"/>
      <c r="I560" s="10"/>
    </row>
    <row r="561" spans="2:9">
      <c r="B561" s="10"/>
      <c r="C561" s="10"/>
      <c r="D561" s="10"/>
      <c r="E561" s="10"/>
      <c r="F561" s="10"/>
      <c r="G561" s="10"/>
      <c r="H561" s="10"/>
      <c r="I561" s="10"/>
    </row>
    <row r="562" spans="2:9">
      <c r="B562" s="10"/>
      <c r="C562" s="10"/>
      <c r="D562" s="10"/>
      <c r="E562" s="10"/>
      <c r="F562" s="10"/>
      <c r="G562" s="10"/>
      <c r="H562" s="10"/>
      <c r="I562" s="10"/>
    </row>
    <row r="563" spans="2:9">
      <c r="B563" s="10"/>
      <c r="C563" s="10"/>
      <c r="D563" s="10"/>
      <c r="E563" s="10"/>
      <c r="F563" s="10"/>
      <c r="G563" s="10"/>
      <c r="H563" s="10"/>
      <c r="I563" s="10"/>
    </row>
    <row r="564" spans="2:9">
      <c r="B564" s="10"/>
      <c r="C564" s="10"/>
      <c r="D564" s="10"/>
      <c r="E564" s="10"/>
      <c r="F564" s="10"/>
      <c r="G564" s="10"/>
      <c r="H564" s="10"/>
      <c r="I564" s="10"/>
    </row>
    <row r="565" spans="2:9">
      <c r="B565" s="10"/>
      <c r="C565" s="10"/>
      <c r="D565" s="10"/>
      <c r="E565" s="10"/>
      <c r="F565" s="10"/>
      <c r="G565" s="10"/>
      <c r="H565" s="10"/>
      <c r="I565" s="10"/>
    </row>
    <row r="566" spans="2:9">
      <c r="B566" s="10"/>
      <c r="C566" s="10"/>
      <c r="D566" s="10"/>
      <c r="E566" s="10"/>
      <c r="F566" s="10"/>
      <c r="G566" s="10"/>
      <c r="H566" s="10"/>
      <c r="I566" s="10"/>
    </row>
    <row r="567" spans="2:9">
      <c r="B567" s="10"/>
      <c r="C567" s="10"/>
      <c r="D567" s="10"/>
      <c r="E567" s="10"/>
      <c r="F567" s="10"/>
      <c r="G567" s="10"/>
      <c r="H567" s="10"/>
      <c r="I567" s="10"/>
    </row>
    <row r="568" spans="2:9">
      <c r="B568" s="10"/>
      <c r="C568" s="10"/>
      <c r="D568" s="10"/>
      <c r="E568" s="10"/>
      <c r="F568" s="10"/>
      <c r="G568" s="10"/>
      <c r="H568" s="10"/>
      <c r="I568" s="10"/>
    </row>
    <row r="569" spans="2:9">
      <c r="B569" s="10"/>
      <c r="C569" s="10"/>
      <c r="D569" s="10"/>
      <c r="E569" s="10"/>
      <c r="F569" s="10"/>
      <c r="G569" s="10"/>
      <c r="H569" s="10"/>
      <c r="I569" s="10"/>
    </row>
    <row r="570" spans="2:9">
      <c r="B570" s="10"/>
      <c r="C570" s="10"/>
      <c r="D570" s="10"/>
      <c r="E570" s="10"/>
      <c r="F570" s="10"/>
      <c r="G570" s="10"/>
      <c r="H570" s="10"/>
      <c r="I570" s="10"/>
    </row>
    <row r="571" spans="2:9">
      <c r="B571" s="10"/>
      <c r="C571" s="10"/>
      <c r="D571" s="10"/>
      <c r="E571" s="10"/>
      <c r="F571" s="10"/>
      <c r="G571" s="10"/>
      <c r="H571" s="10"/>
      <c r="I571" s="10"/>
    </row>
    <row r="572" spans="2:9">
      <c r="B572" s="10"/>
      <c r="C572" s="10"/>
      <c r="D572" s="10"/>
      <c r="E572" s="10"/>
      <c r="F572" s="10"/>
      <c r="G572" s="10"/>
      <c r="H572" s="10"/>
      <c r="I572" s="10"/>
    </row>
    <row r="573" spans="2:9">
      <c r="B573" s="10"/>
      <c r="C573" s="10"/>
      <c r="D573" s="10"/>
      <c r="E573" s="10"/>
      <c r="F573" s="10"/>
      <c r="G573" s="10"/>
      <c r="H573" s="10"/>
      <c r="I573" s="10"/>
    </row>
    <row r="574" spans="2:9">
      <c r="B574" s="10"/>
      <c r="C574" s="10"/>
      <c r="D574" s="10"/>
      <c r="E574" s="10"/>
      <c r="F574" s="10"/>
      <c r="G574" s="10"/>
      <c r="H574" s="10"/>
      <c r="I574" s="10"/>
    </row>
    <row r="575" spans="2:9">
      <c r="B575" s="10"/>
      <c r="C575" s="10"/>
      <c r="D575" s="10"/>
      <c r="E575" s="10"/>
      <c r="F575" s="10"/>
      <c r="G575" s="10"/>
      <c r="H575" s="10"/>
      <c r="I575" s="10"/>
    </row>
    <row r="576" spans="2:9">
      <c r="B576" s="10"/>
      <c r="C576" s="10"/>
      <c r="D576" s="10"/>
      <c r="E576" s="10"/>
      <c r="F576" s="10"/>
      <c r="G576" s="10"/>
      <c r="H576" s="10"/>
      <c r="I576" s="10"/>
    </row>
    <row r="577" spans="2:9">
      <c r="B577" s="10"/>
      <c r="C577" s="10"/>
      <c r="D577" s="10"/>
      <c r="E577" s="10"/>
      <c r="F577" s="10"/>
      <c r="G577" s="10"/>
      <c r="H577" s="10"/>
      <c r="I577" s="10"/>
    </row>
    <row r="578" spans="2:9">
      <c r="B578" s="10"/>
      <c r="C578" s="10"/>
      <c r="D578" s="10"/>
      <c r="E578" s="10"/>
      <c r="F578" s="10"/>
      <c r="G578" s="10"/>
      <c r="H578" s="10"/>
      <c r="I578" s="10"/>
    </row>
    <row r="579" spans="2:9">
      <c r="B579" s="10"/>
      <c r="C579" s="10"/>
      <c r="D579" s="10"/>
      <c r="E579" s="10"/>
      <c r="F579" s="10"/>
      <c r="G579" s="10"/>
      <c r="H579" s="10"/>
      <c r="I579" s="10"/>
    </row>
    <row r="580" spans="2:9">
      <c r="B580" s="10"/>
      <c r="C580" s="10"/>
      <c r="D580" s="10"/>
      <c r="E580" s="10"/>
      <c r="F580" s="10"/>
      <c r="G580" s="10"/>
      <c r="H580" s="10"/>
      <c r="I580" s="10"/>
    </row>
    <row r="581" spans="2:9">
      <c r="B581" s="10"/>
      <c r="C581" s="10"/>
      <c r="D581" s="10"/>
      <c r="E581" s="10"/>
      <c r="F581" s="10"/>
      <c r="G581" s="10"/>
      <c r="H581" s="10"/>
      <c r="I581" s="10"/>
    </row>
    <row r="582" spans="2:9">
      <c r="B582" s="10"/>
      <c r="C582" s="10"/>
      <c r="D582" s="10"/>
      <c r="E582" s="10"/>
      <c r="F582" s="10"/>
      <c r="G582" s="10"/>
      <c r="H582" s="10"/>
      <c r="I582" s="10"/>
    </row>
    <row r="583" spans="2:9">
      <c r="B583" s="10"/>
      <c r="C583" s="10"/>
      <c r="D583" s="10"/>
      <c r="E583" s="10"/>
      <c r="F583" s="10"/>
      <c r="G583" s="10"/>
      <c r="H583" s="10"/>
      <c r="I583" s="10"/>
    </row>
    <row r="584" spans="2:9">
      <c r="B584" s="10"/>
      <c r="C584" s="10"/>
      <c r="D584" s="10"/>
      <c r="E584" s="10"/>
      <c r="F584" s="10"/>
      <c r="G584" s="10"/>
      <c r="H584" s="10"/>
      <c r="I584" s="10"/>
    </row>
    <row r="585" spans="2:9">
      <c r="B585" s="10"/>
      <c r="C585" s="10"/>
      <c r="D585" s="10"/>
      <c r="E585" s="10"/>
      <c r="F585" s="10"/>
      <c r="G585" s="10"/>
      <c r="H585" s="10"/>
      <c r="I585" s="10"/>
    </row>
    <row r="586" spans="2:9">
      <c r="B586" s="10"/>
      <c r="C586" s="10"/>
      <c r="D586" s="10"/>
      <c r="E586" s="10"/>
      <c r="F586" s="10"/>
      <c r="G586" s="10"/>
      <c r="H586" s="10"/>
      <c r="I586" s="10"/>
    </row>
    <row r="587" spans="2:9">
      <c r="B587" s="10"/>
      <c r="C587" s="10"/>
      <c r="D587" s="10"/>
      <c r="E587" s="10"/>
      <c r="F587" s="10"/>
      <c r="G587" s="10"/>
      <c r="H587" s="10"/>
      <c r="I587" s="10"/>
    </row>
    <row r="588" spans="2:9">
      <c r="B588" s="10"/>
      <c r="C588" s="10"/>
      <c r="D588" s="10"/>
      <c r="E588" s="10"/>
      <c r="F588" s="10"/>
      <c r="G588" s="10"/>
      <c r="H588" s="10"/>
      <c r="I588" s="10"/>
    </row>
    <row r="589" spans="2:9">
      <c r="B589" s="10"/>
      <c r="C589" s="10"/>
      <c r="D589" s="10"/>
      <c r="E589" s="10"/>
      <c r="F589" s="10"/>
      <c r="G589" s="10"/>
      <c r="H589" s="10"/>
      <c r="I589" s="10"/>
    </row>
    <row r="590" spans="2:9">
      <c r="B590" s="10"/>
      <c r="C590" s="10"/>
      <c r="D590" s="10"/>
      <c r="E590" s="10"/>
      <c r="F590" s="10"/>
      <c r="G590" s="10"/>
      <c r="H590" s="10"/>
      <c r="I590" s="10"/>
    </row>
    <row r="591" spans="2:9">
      <c r="B591" s="10"/>
      <c r="C591" s="10"/>
      <c r="D591" s="10"/>
      <c r="E591" s="10"/>
      <c r="F591" s="10"/>
      <c r="G591" s="10"/>
      <c r="H591" s="10"/>
      <c r="I591" s="10"/>
    </row>
    <row r="592" spans="2:9">
      <c r="B592" s="10"/>
      <c r="C592" s="10"/>
      <c r="D592" s="10"/>
      <c r="E592" s="10"/>
      <c r="F592" s="10"/>
      <c r="G592" s="10"/>
      <c r="H592" s="10"/>
      <c r="I592" s="10"/>
    </row>
    <row r="593" spans="2:9">
      <c r="B593" s="10"/>
      <c r="C593" s="10"/>
      <c r="D593" s="10"/>
      <c r="E593" s="10"/>
      <c r="F593" s="10"/>
      <c r="G593" s="10"/>
      <c r="H593" s="10"/>
      <c r="I593" s="10"/>
    </row>
    <row r="594" spans="2:9">
      <c r="B594" s="10"/>
      <c r="C594" s="10"/>
      <c r="D594" s="10"/>
      <c r="E594" s="10"/>
      <c r="F594" s="10"/>
      <c r="G594" s="10"/>
      <c r="H594" s="10"/>
      <c r="I594" s="10"/>
    </row>
    <row r="595" spans="2:9">
      <c r="B595" s="10"/>
      <c r="C595" s="10"/>
      <c r="D595" s="10"/>
      <c r="E595" s="10"/>
      <c r="F595" s="10"/>
      <c r="G595" s="10"/>
      <c r="H595" s="10"/>
      <c r="I595" s="10"/>
    </row>
    <row r="596" spans="2:9">
      <c r="B596" s="10"/>
      <c r="C596" s="10"/>
      <c r="D596" s="10"/>
      <c r="E596" s="10"/>
      <c r="F596" s="10"/>
      <c r="G596" s="10"/>
      <c r="H596" s="10"/>
      <c r="I596" s="10"/>
    </row>
    <row r="597" spans="2:9">
      <c r="B597" s="10"/>
      <c r="C597" s="10"/>
      <c r="D597" s="10"/>
      <c r="E597" s="10"/>
      <c r="F597" s="10"/>
      <c r="G597" s="10"/>
      <c r="H597" s="10"/>
      <c r="I597" s="10"/>
    </row>
    <row r="598" spans="2:9">
      <c r="B598" s="10"/>
      <c r="C598" s="10"/>
      <c r="D598" s="10"/>
      <c r="E598" s="10"/>
      <c r="F598" s="10"/>
      <c r="G598" s="10"/>
      <c r="H598" s="10"/>
      <c r="I598" s="10"/>
    </row>
    <row r="599" spans="2:9">
      <c r="B599" s="10"/>
      <c r="C599" s="10"/>
      <c r="D599" s="10"/>
      <c r="E599" s="10"/>
      <c r="F599" s="10"/>
      <c r="G599" s="10"/>
      <c r="H599" s="10"/>
      <c r="I599" s="10"/>
    </row>
    <row r="600" spans="2:9">
      <c r="B600" s="10"/>
      <c r="C600" s="10"/>
      <c r="D600" s="10"/>
      <c r="E600" s="10"/>
      <c r="F600" s="10"/>
      <c r="G600" s="10"/>
      <c r="H600" s="10"/>
      <c r="I600" s="10"/>
    </row>
    <row r="601" spans="2:9">
      <c r="B601" s="10"/>
      <c r="C601" s="10"/>
      <c r="D601" s="10"/>
      <c r="E601" s="10"/>
      <c r="F601" s="10"/>
      <c r="G601" s="10"/>
      <c r="H601" s="10"/>
      <c r="I601" s="10"/>
    </row>
    <row r="602" spans="2:9">
      <c r="B602" s="10"/>
      <c r="C602" s="10"/>
      <c r="D602" s="10"/>
      <c r="E602" s="10"/>
      <c r="F602" s="10"/>
      <c r="G602" s="10"/>
      <c r="H602" s="10"/>
      <c r="I602" s="10"/>
    </row>
    <row r="603" spans="2:9">
      <c r="B603" s="10"/>
      <c r="C603" s="10"/>
      <c r="D603" s="10"/>
      <c r="E603" s="10"/>
      <c r="F603" s="10"/>
      <c r="G603" s="10"/>
      <c r="H603" s="10"/>
      <c r="I603" s="10"/>
    </row>
    <row r="604" spans="2:9">
      <c r="B604" s="10"/>
      <c r="C604" s="10"/>
      <c r="D604" s="10"/>
      <c r="E604" s="10"/>
      <c r="F604" s="10"/>
      <c r="G604" s="10"/>
      <c r="H604" s="10"/>
      <c r="I604" s="10"/>
    </row>
    <row r="605" spans="2:9">
      <c r="B605" s="10"/>
      <c r="C605" s="10"/>
      <c r="D605" s="10"/>
      <c r="E605" s="10"/>
      <c r="F605" s="10"/>
      <c r="G605" s="10"/>
      <c r="H605" s="10"/>
      <c r="I605" s="10"/>
    </row>
    <row r="606" spans="2:9">
      <c r="B606" s="10"/>
      <c r="C606" s="10"/>
      <c r="D606" s="10"/>
      <c r="E606" s="10"/>
      <c r="F606" s="10"/>
      <c r="G606" s="10"/>
      <c r="H606" s="10"/>
      <c r="I606" s="10"/>
    </row>
    <row r="607" spans="2:9">
      <c r="B607" s="10"/>
      <c r="C607" s="10"/>
      <c r="D607" s="10"/>
      <c r="E607" s="10"/>
      <c r="F607" s="10"/>
      <c r="G607" s="10"/>
      <c r="H607" s="10"/>
      <c r="I607" s="10"/>
    </row>
    <row r="608" spans="2:9">
      <c r="B608" s="10"/>
      <c r="C608" s="10"/>
      <c r="D608" s="10"/>
      <c r="E608" s="10"/>
      <c r="F608" s="10"/>
      <c r="G608" s="10"/>
      <c r="H608" s="10"/>
      <c r="I608" s="10"/>
    </row>
    <row r="609" spans="2:9">
      <c r="B609" s="10"/>
      <c r="C609" s="10"/>
      <c r="D609" s="10"/>
      <c r="E609" s="10"/>
      <c r="F609" s="10"/>
      <c r="G609" s="10"/>
      <c r="H609" s="10"/>
      <c r="I609" s="10"/>
    </row>
    <row r="610" spans="2:9">
      <c r="B610" s="10"/>
      <c r="C610" s="10"/>
      <c r="D610" s="10"/>
      <c r="E610" s="10"/>
      <c r="F610" s="10"/>
      <c r="G610" s="10"/>
      <c r="H610" s="10"/>
      <c r="I610" s="10"/>
    </row>
    <row r="611" spans="2:9">
      <c r="B611" s="10"/>
      <c r="C611" s="10"/>
      <c r="D611" s="10"/>
      <c r="E611" s="10"/>
      <c r="F611" s="10"/>
      <c r="G611" s="10"/>
      <c r="H611" s="10"/>
      <c r="I611" s="10"/>
    </row>
    <row r="612" spans="2:9">
      <c r="B612" s="10"/>
      <c r="C612" s="10"/>
      <c r="D612" s="10"/>
      <c r="E612" s="10"/>
      <c r="F612" s="10"/>
      <c r="G612" s="10"/>
      <c r="H612" s="10"/>
      <c r="I612" s="10"/>
    </row>
    <row r="613" spans="2:9">
      <c r="B613" s="10"/>
      <c r="C613" s="10"/>
      <c r="D613" s="10"/>
      <c r="E613" s="10"/>
      <c r="F613" s="10"/>
      <c r="G613" s="10"/>
      <c r="H613" s="10"/>
      <c r="I613" s="10"/>
    </row>
    <row r="614" spans="2:9">
      <c r="B614" s="10"/>
      <c r="C614" s="10"/>
      <c r="D614" s="10"/>
      <c r="E614" s="10"/>
      <c r="F614" s="10"/>
      <c r="G614" s="10"/>
      <c r="H614" s="10"/>
      <c r="I614" s="10"/>
    </row>
    <row r="615" spans="2:9">
      <c r="B615" s="10"/>
      <c r="C615" s="10"/>
      <c r="D615" s="10"/>
      <c r="E615" s="10"/>
      <c r="F615" s="10"/>
      <c r="G615" s="10"/>
      <c r="H615" s="10"/>
      <c r="I615" s="10"/>
    </row>
    <row r="616" spans="2:9">
      <c r="B616" s="10"/>
      <c r="C616" s="10"/>
      <c r="D616" s="10"/>
      <c r="E616" s="10"/>
      <c r="F616" s="10"/>
      <c r="G616" s="10"/>
      <c r="H616" s="10"/>
      <c r="I616" s="10"/>
    </row>
    <row r="617" spans="2:9">
      <c r="B617" s="10"/>
      <c r="C617" s="10"/>
      <c r="D617" s="10"/>
      <c r="E617" s="10"/>
      <c r="F617" s="10"/>
      <c r="G617" s="10"/>
      <c r="H617" s="10"/>
      <c r="I617" s="10"/>
    </row>
    <row r="618" spans="2:9">
      <c r="B618" s="10"/>
      <c r="C618" s="10"/>
      <c r="D618" s="10"/>
      <c r="E618" s="10"/>
      <c r="F618" s="10"/>
      <c r="G618" s="10"/>
      <c r="H618" s="10"/>
      <c r="I618" s="10"/>
    </row>
    <row r="619" spans="2:9">
      <c r="B619" s="10"/>
      <c r="C619" s="10"/>
      <c r="D619" s="10"/>
      <c r="E619" s="10"/>
      <c r="F619" s="10"/>
      <c r="G619" s="10"/>
      <c r="H619" s="10"/>
      <c r="I619" s="10"/>
    </row>
    <row r="620" spans="2:9">
      <c r="B620" s="10"/>
      <c r="C620" s="10"/>
      <c r="D620" s="10"/>
      <c r="E620" s="10"/>
      <c r="F620" s="10"/>
      <c r="G620" s="10"/>
      <c r="H620" s="10"/>
      <c r="I620" s="10"/>
    </row>
    <row r="621" spans="2:9">
      <c r="B621" s="10"/>
      <c r="C621" s="10"/>
      <c r="D621" s="10"/>
      <c r="E621" s="10"/>
      <c r="F621" s="10"/>
      <c r="G621" s="10"/>
      <c r="H621" s="10"/>
      <c r="I621" s="10"/>
    </row>
    <row r="622" spans="2:9">
      <c r="B622" s="10"/>
      <c r="C622" s="10"/>
      <c r="D622" s="10"/>
      <c r="E622" s="10"/>
      <c r="F622" s="10"/>
      <c r="G622" s="10"/>
      <c r="H622" s="10"/>
      <c r="I622" s="10"/>
    </row>
    <row r="623" spans="2:9">
      <c r="B623" s="10"/>
      <c r="C623" s="10"/>
      <c r="D623" s="10"/>
      <c r="E623" s="10"/>
      <c r="F623" s="10"/>
      <c r="G623" s="10"/>
      <c r="H623" s="10"/>
      <c r="I623" s="10"/>
    </row>
    <row r="624" spans="2:9">
      <c r="B624" s="10"/>
      <c r="C624" s="10"/>
      <c r="D624" s="10"/>
      <c r="E624" s="10"/>
      <c r="F624" s="10"/>
      <c r="G624" s="10"/>
      <c r="H624" s="10"/>
      <c r="I624" s="10"/>
    </row>
    <row r="625" spans="2:9">
      <c r="B625" s="10"/>
      <c r="C625" s="10"/>
      <c r="D625" s="10"/>
      <c r="E625" s="10"/>
      <c r="F625" s="10"/>
      <c r="G625" s="10"/>
      <c r="H625" s="10"/>
      <c r="I625" s="10"/>
    </row>
    <row r="626" spans="2:9">
      <c r="B626" s="10"/>
      <c r="C626" s="10"/>
      <c r="D626" s="10"/>
      <c r="E626" s="10"/>
      <c r="F626" s="10"/>
      <c r="G626" s="10"/>
      <c r="H626" s="10"/>
      <c r="I626" s="10"/>
    </row>
    <row r="627" spans="2:9">
      <c r="B627" s="10"/>
      <c r="C627" s="10"/>
      <c r="D627" s="10"/>
      <c r="E627" s="10"/>
      <c r="F627" s="10"/>
      <c r="G627" s="10"/>
      <c r="H627" s="10"/>
      <c r="I627" s="10"/>
    </row>
    <row r="628" spans="2:9">
      <c r="B628" s="10"/>
      <c r="C628" s="10"/>
      <c r="D628" s="10"/>
      <c r="E628" s="10"/>
      <c r="F628" s="10"/>
      <c r="G628" s="10"/>
      <c r="H628" s="10"/>
      <c r="I628" s="10"/>
    </row>
    <row r="629" spans="2:9">
      <c r="B629" s="10"/>
      <c r="C629" s="10"/>
      <c r="D629" s="10"/>
      <c r="E629" s="10"/>
      <c r="F629" s="10"/>
      <c r="G629" s="10"/>
      <c r="H629" s="10"/>
      <c r="I629" s="10"/>
    </row>
    <row r="630" spans="2:9">
      <c r="B630" s="10"/>
      <c r="C630" s="10"/>
      <c r="D630" s="10"/>
      <c r="E630" s="10"/>
      <c r="F630" s="10"/>
      <c r="G630" s="10"/>
      <c r="H630" s="10"/>
      <c r="I630" s="10"/>
    </row>
    <row r="631" spans="2:9">
      <c r="B631" s="10"/>
      <c r="C631" s="10"/>
      <c r="D631" s="10"/>
      <c r="E631" s="10"/>
      <c r="F631" s="10"/>
      <c r="G631" s="10"/>
      <c r="H631" s="10"/>
      <c r="I631" s="10"/>
    </row>
    <row r="632" spans="2:9">
      <c r="B632" s="10"/>
      <c r="C632" s="10"/>
      <c r="D632" s="10"/>
      <c r="E632" s="10"/>
      <c r="F632" s="10"/>
      <c r="G632" s="10"/>
      <c r="H632" s="10"/>
      <c r="I632" s="10"/>
    </row>
    <row r="633" spans="2:9">
      <c r="B633" s="10"/>
      <c r="C633" s="10"/>
      <c r="D633" s="10"/>
      <c r="E633" s="10"/>
      <c r="F633" s="10"/>
      <c r="G633" s="10"/>
      <c r="H633" s="10"/>
      <c r="I633" s="10"/>
    </row>
    <row r="634" spans="2:9">
      <c r="B634" s="10"/>
      <c r="C634" s="10"/>
      <c r="D634" s="10"/>
      <c r="E634" s="10"/>
      <c r="F634" s="10"/>
      <c r="G634" s="10"/>
      <c r="H634" s="10"/>
      <c r="I634" s="10"/>
    </row>
    <row r="635" spans="2:9">
      <c r="B635" s="10"/>
      <c r="C635" s="10"/>
      <c r="D635" s="10"/>
      <c r="E635" s="10"/>
      <c r="F635" s="10"/>
      <c r="G635" s="10"/>
      <c r="H635" s="10"/>
      <c r="I635" s="10"/>
    </row>
    <row r="636" spans="2:9">
      <c r="B636" s="10"/>
      <c r="C636" s="10"/>
      <c r="D636" s="10"/>
      <c r="E636" s="10"/>
      <c r="F636" s="10"/>
      <c r="G636" s="10"/>
      <c r="H636" s="10"/>
      <c r="I636" s="10"/>
    </row>
    <row r="637" spans="2:9">
      <c r="B637" s="10"/>
      <c r="C637" s="10"/>
      <c r="D637" s="10"/>
      <c r="E637" s="10"/>
      <c r="F637" s="10"/>
      <c r="G637" s="10"/>
      <c r="H637" s="10"/>
      <c r="I637" s="10"/>
    </row>
    <row r="638" spans="2:9">
      <c r="B638" s="10"/>
      <c r="C638" s="10"/>
      <c r="D638" s="10"/>
      <c r="E638" s="10"/>
      <c r="F638" s="10"/>
      <c r="G638" s="10"/>
      <c r="H638" s="10"/>
      <c r="I638" s="10"/>
    </row>
    <row r="639" spans="2:9">
      <c r="B639" s="10"/>
      <c r="C639" s="10"/>
      <c r="D639" s="10"/>
      <c r="E639" s="10"/>
      <c r="F639" s="10"/>
      <c r="G639" s="10"/>
      <c r="H639" s="10"/>
      <c r="I639" s="10"/>
    </row>
    <row r="640" spans="2:9">
      <c r="B640" s="10"/>
      <c r="C640" s="10"/>
      <c r="D640" s="10"/>
      <c r="E640" s="10"/>
      <c r="F640" s="10"/>
      <c r="G640" s="10"/>
      <c r="H640" s="10"/>
      <c r="I640" s="10"/>
    </row>
    <row r="641" spans="2:9">
      <c r="B641" s="10"/>
      <c r="C641" s="10"/>
      <c r="D641" s="10"/>
      <c r="E641" s="10"/>
      <c r="F641" s="10"/>
      <c r="G641" s="10"/>
      <c r="H641" s="10"/>
      <c r="I641" s="10"/>
    </row>
    <row r="642" spans="2:9">
      <c r="B642" s="10"/>
      <c r="C642" s="10"/>
      <c r="D642" s="10"/>
      <c r="E642" s="10"/>
      <c r="F642" s="10"/>
      <c r="G642" s="10"/>
      <c r="H642" s="10"/>
      <c r="I642" s="10"/>
    </row>
    <row r="643" spans="2:9">
      <c r="B643" s="10"/>
      <c r="C643" s="10"/>
      <c r="D643" s="10"/>
      <c r="E643" s="10"/>
      <c r="F643" s="10"/>
      <c r="G643" s="10"/>
      <c r="H643" s="10"/>
      <c r="I643" s="10"/>
    </row>
    <row r="644" spans="2:9">
      <c r="B644" s="10"/>
      <c r="C644" s="10"/>
      <c r="D644" s="10"/>
      <c r="E644" s="10"/>
      <c r="F644" s="10"/>
      <c r="G644" s="10"/>
      <c r="H644" s="10"/>
      <c r="I644" s="10"/>
    </row>
    <row r="645" spans="2:9">
      <c r="B645" s="10"/>
      <c r="C645" s="10"/>
      <c r="D645" s="10"/>
      <c r="E645" s="10"/>
      <c r="F645" s="10"/>
      <c r="G645" s="10"/>
      <c r="H645" s="10"/>
      <c r="I645" s="10"/>
    </row>
    <row r="646" spans="2:9">
      <c r="B646" s="10"/>
      <c r="C646" s="10"/>
      <c r="D646" s="10"/>
      <c r="E646" s="10"/>
      <c r="F646" s="10"/>
      <c r="G646" s="10"/>
      <c r="H646" s="10"/>
      <c r="I646" s="10"/>
    </row>
    <row r="647" spans="2:9">
      <c r="B647" s="10"/>
      <c r="C647" s="10"/>
      <c r="D647" s="10"/>
      <c r="E647" s="10"/>
      <c r="F647" s="10"/>
      <c r="G647" s="10"/>
      <c r="H647" s="10"/>
      <c r="I647" s="10"/>
    </row>
    <row r="648" spans="2:9">
      <c r="B648" s="10"/>
      <c r="C648" s="10"/>
      <c r="D648" s="10"/>
      <c r="E648" s="10"/>
      <c r="F648" s="10"/>
      <c r="G648" s="10"/>
      <c r="H648" s="10"/>
      <c r="I648" s="10"/>
    </row>
    <row r="649" spans="2:9">
      <c r="B649" s="10"/>
      <c r="C649" s="10"/>
      <c r="D649" s="10"/>
      <c r="E649" s="10"/>
      <c r="F649" s="10"/>
      <c r="G649" s="10"/>
      <c r="H649" s="10"/>
      <c r="I649" s="10"/>
    </row>
    <row r="650" spans="2:9">
      <c r="B650" s="10"/>
      <c r="C650" s="10"/>
      <c r="D650" s="10"/>
      <c r="E650" s="10"/>
      <c r="F650" s="10"/>
      <c r="G650" s="10"/>
      <c r="H650" s="10"/>
      <c r="I650" s="10"/>
    </row>
    <row r="651" spans="2:9">
      <c r="B651" s="10"/>
      <c r="C651" s="10"/>
      <c r="D651" s="10"/>
      <c r="E651" s="10"/>
      <c r="F651" s="10"/>
      <c r="G651" s="10"/>
      <c r="H651" s="10"/>
      <c r="I651" s="10"/>
    </row>
    <row r="652" spans="2:9">
      <c r="B652" s="10"/>
      <c r="C652" s="10"/>
      <c r="D652" s="10"/>
      <c r="E652" s="10"/>
      <c r="F652" s="10"/>
      <c r="G652" s="10"/>
      <c r="H652" s="10"/>
      <c r="I652" s="10"/>
    </row>
    <row r="653" spans="2:9">
      <c r="B653" s="10"/>
      <c r="C653" s="10"/>
      <c r="D653" s="10"/>
      <c r="E653" s="10"/>
      <c r="F653" s="10"/>
      <c r="G653" s="10"/>
      <c r="H653" s="10"/>
      <c r="I653" s="10"/>
    </row>
    <row r="654" spans="2:9">
      <c r="B654" s="10"/>
      <c r="C654" s="10"/>
      <c r="D654" s="10"/>
      <c r="E654" s="10"/>
      <c r="F654" s="10"/>
      <c r="G654" s="10"/>
      <c r="H654" s="10"/>
      <c r="I654" s="10"/>
    </row>
    <row r="655" spans="2:9">
      <c r="B655" s="10"/>
      <c r="C655" s="10"/>
      <c r="D655" s="10"/>
      <c r="E655" s="10"/>
      <c r="F655" s="10"/>
      <c r="G655" s="10"/>
      <c r="H655" s="10"/>
      <c r="I655" s="10"/>
    </row>
    <row r="656" spans="2:9">
      <c r="B656" s="10"/>
      <c r="C656" s="10"/>
      <c r="D656" s="10"/>
      <c r="E656" s="10"/>
      <c r="F656" s="10"/>
      <c r="G656" s="10"/>
      <c r="H656" s="10"/>
      <c r="I656" s="10"/>
    </row>
    <row r="657" spans="2:9">
      <c r="B657" s="10"/>
      <c r="C657" s="10"/>
      <c r="D657" s="10"/>
      <c r="E657" s="10"/>
      <c r="F657" s="10"/>
      <c r="G657" s="10"/>
      <c r="H657" s="10"/>
      <c r="I657" s="10"/>
    </row>
    <row r="658" spans="2:9">
      <c r="B658" s="10"/>
      <c r="C658" s="10"/>
      <c r="D658" s="10"/>
      <c r="E658" s="10"/>
      <c r="F658" s="10"/>
      <c r="G658" s="10"/>
      <c r="H658" s="10"/>
      <c r="I658" s="10"/>
    </row>
    <row r="659" spans="2:9">
      <c r="B659" s="10"/>
      <c r="C659" s="10"/>
      <c r="D659" s="10"/>
      <c r="E659" s="10"/>
      <c r="F659" s="10"/>
      <c r="G659" s="10"/>
      <c r="H659" s="10"/>
      <c r="I659" s="10"/>
    </row>
    <row r="660" spans="2:9">
      <c r="B660" s="10"/>
      <c r="C660" s="10"/>
      <c r="D660" s="10"/>
      <c r="E660" s="10"/>
      <c r="F660" s="10"/>
      <c r="G660" s="10"/>
      <c r="H660" s="10"/>
      <c r="I660" s="10"/>
    </row>
    <row r="661" spans="2:9">
      <c r="B661" s="10"/>
      <c r="C661" s="10"/>
      <c r="D661" s="10"/>
      <c r="E661" s="10"/>
      <c r="F661" s="10"/>
      <c r="G661" s="10"/>
      <c r="H661" s="10"/>
      <c r="I661" s="10"/>
    </row>
    <row r="662" spans="2:9">
      <c r="B662" s="10"/>
      <c r="C662" s="10"/>
      <c r="D662" s="10"/>
      <c r="E662" s="10"/>
      <c r="F662" s="10"/>
      <c r="G662" s="10"/>
      <c r="H662" s="10"/>
      <c r="I662" s="10"/>
    </row>
    <row r="663" spans="2:9">
      <c r="B663" s="10"/>
      <c r="C663" s="10"/>
      <c r="D663" s="10"/>
      <c r="E663" s="10"/>
      <c r="F663" s="10"/>
      <c r="G663" s="10"/>
      <c r="H663" s="10"/>
      <c r="I663" s="10"/>
    </row>
    <row r="664" spans="2:9">
      <c r="B664" s="10"/>
      <c r="C664" s="10"/>
      <c r="D664" s="10"/>
      <c r="E664" s="10"/>
      <c r="F664" s="10"/>
      <c r="G664" s="10"/>
      <c r="H664" s="10"/>
      <c r="I664" s="10"/>
    </row>
    <row r="665" spans="2:9">
      <c r="B665" s="10"/>
      <c r="C665" s="10"/>
      <c r="D665" s="10"/>
      <c r="E665" s="10"/>
      <c r="F665" s="10"/>
      <c r="G665" s="10"/>
      <c r="H665" s="10"/>
      <c r="I665" s="10"/>
    </row>
    <row r="666" spans="2:9">
      <c r="B666" s="10"/>
      <c r="C666" s="10"/>
      <c r="D666" s="10"/>
      <c r="E666" s="10"/>
      <c r="F666" s="10"/>
      <c r="G666" s="10"/>
      <c r="H666" s="10"/>
      <c r="I666" s="10"/>
    </row>
    <row r="667" spans="2:9">
      <c r="B667" s="10"/>
      <c r="C667" s="10"/>
      <c r="D667" s="10"/>
      <c r="E667" s="10"/>
      <c r="F667" s="10"/>
      <c r="G667" s="10"/>
      <c r="H667" s="10"/>
      <c r="I667" s="10"/>
    </row>
    <row r="668" spans="2:9">
      <c r="B668" s="10"/>
      <c r="C668" s="10"/>
      <c r="D668" s="10"/>
      <c r="E668" s="10"/>
      <c r="F668" s="10"/>
      <c r="G668" s="10"/>
      <c r="H668" s="10"/>
      <c r="I668" s="10"/>
    </row>
    <row r="669" spans="2:9">
      <c r="B669" s="10"/>
      <c r="C669" s="10"/>
      <c r="D669" s="10"/>
      <c r="E669" s="10"/>
      <c r="F669" s="10"/>
      <c r="G669" s="10"/>
      <c r="H669" s="10"/>
      <c r="I669" s="10"/>
    </row>
    <row r="670" spans="2:9">
      <c r="B670" s="10"/>
      <c r="C670" s="10"/>
      <c r="D670" s="10"/>
      <c r="E670" s="10"/>
      <c r="F670" s="10"/>
      <c r="G670" s="10"/>
      <c r="H670" s="10"/>
      <c r="I670" s="10"/>
    </row>
    <row r="671" spans="2:9">
      <c r="B671" s="10"/>
      <c r="C671" s="10"/>
      <c r="D671" s="10"/>
      <c r="E671" s="10"/>
      <c r="F671" s="10"/>
      <c r="G671" s="10"/>
      <c r="H671" s="10"/>
      <c r="I671" s="10"/>
    </row>
    <row r="672" spans="2:9">
      <c r="B672" s="10"/>
      <c r="C672" s="10"/>
      <c r="D672" s="10"/>
      <c r="E672" s="10"/>
      <c r="F672" s="10"/>
      <c r="G672" s="10"/>
      <c r="H672" s="10"/>
      <c r="I672" s="10"/>
    </row>
    <row r="673" spans="2:9">
      <c r="B673" s="10"/>
      <c r="C673" s="10"/>
      <c r="D673" s="10"/>
      <c r="E673" s="10"/>
      <c r="F673" s="10"/>
      <c r="G673" s="10"/>
      <c r="H673" s="10"/>
      <c r="I673" s="10"/>
    </row>
    <row r="674" spans="2:9">
      <c r="B674" s="10"/>
      <c r="C674" s="10"/>
      <c r="D674" s="10"/>
      <c r="E674" s="10"/>
      <c r="F674" s="10"/>
      <c r="G674" s="10"/>
      <c r="H674" s="10"/>
      <c r="I674" s="10"/>
    </row>
    <row r="675" spans="2:9">
      <c r="B675" s="10"/>
      <c r="C675" s="10"/>
      <c r="D675" s="10"/>
      <c r="E675" s="10"/>
      <c r="F675" s="10"/>
      <c r="G675" s="10"/>
      <c r="H675" s="10"/>
      <c r="I675" s="10"/>
    </row>
    <row r="676" spans="2:9">
      <c r="B676" s="10"/>
      <c r="C676" s="10"/>
      <c r="D676" s="10"/>
      <c r="E676" s="10"/>
      <c r="F676" s="10"/>
      <c r="G676" s="10"/>
      <c r="H676" s="10"/>
      <c r="I676" s="10"/>
    </row>
    <row r="677" spans="2:9">
      <c r="B677" s="10"/>
      <c r="C677" s="10"/>
      <c r="D677" s="10"/>
      <c r="E677" s="10"/>
      <c r="F677" s="10"/>
      <c r="G677" s="10"/>
      <c r="H677" s="10"/>
      <c r="I677" s="10"/>
    </row>
    <row r="678" spans="2:9">
      <c r="B678" s="10"/>
      <c r="C678" s="10"/>
      <c r="D678" s="10"/>
      <c r="E678" s="10"/>
      <c r="F678" s="10"/>
      <c r="G678" s="10"/>
      <c r="H678" s="10"/>
      <c r="I678" s="10"/>
    </row>
    <row r="679" spans="2:9">
      <c r="B679" s="10"/>
      <c r="C679" s="10"/>
      <c r="D679" s="10"/>
      <c r="E679" s="10"/>
      <c r="F679" s="10"/>
      <c r="G679" s="10"/>
      <c r="H679" s="10"/>
      <c r="I679" s="10"/>
    </row>
    <row r="680" spans="2:9">
      <c r="B680" s="10"/>
      <c r="C680" s="10"/>
      <c r="D680" s="10"/>
      <c r="E680" s="10"/>
      <c r="F680" s="10"/>
      <c r="G680" s="10"/>
      <c r="H680" s="10"/>
      <c r="I680" s="10"/>
    </row>
    <row r="681" spans="2:9">
      <c r="B681" s="10"/>
      <c r="C681" s="10"/>
      <c r="D681" s="10"/>
      <c r="E681" s="10"/>
      <c r="F681" s="10"/>
      <c r="G681" s="10"/>
      <c r="H681" s="10"/>
      <c r="I681" s="10"/>
    </row>
    <row r="682" spans="2:9">
      <c r="B682" s="10"/>
      <c r="C682" s="10"/>
      <c r="D682" s="10"/>
      <c r="E682" s="10"/>
      <c r="F682" s="10"/>
      <c r="G682" s="10"/>
      <c r="H682" s="10"/>
      <c r="I682" s="10"/>
    </row>
    <row r="683" spans="2:9">
      <c r="B683" s="10"/>
      <c r="C683" s="10"/>
      <c r="D683" s="10"/>
      <c r="E683" s="10"/>
      <c r="F683" s="10"/>
      <c r="G683" s="10"/>
      <c r="H683" s="10"/>
      <c r="I683" s="10"/>
    </row>
    <row r="684" spans="2:9">
      <c r="B684" s="10"/>
      <c r="C684" s="10"/>
      <c r="D684" s="10"/>
      <c r="E684" s="10"/>
      <c r="F684" s="10"/>
      <c r="G684" s="10"/>
      <c r="H684" s="10"/>
      <c r="I684" s="10"/>
    </row>
    <row r="685" spans="2:9">
      <c r="B685" s="10"/>
      <c r="C685" s="10"/>
      <c r="D685" s="10"/>
      <c r="E685" s="10"/>
      <c r="F685" s="10"/>
      <c r="G685" s="10"/>
      <c r="H685" s="10"/>
      <c r="I685" s="10"/>
    </row>
    <row r="686" spans="2:9">
      <c r="B686" s="10"/>
      <c r="C686" s="10"/>
      <c r="D686" s="10"/>
      <c r="E686" s="10"/>
      <c r="F686" s="10"/>
      <c r="G686" s="10"/>
      <c r="H686" s="10"/>
      <c r="I686" s="10"/>
    </row>
    <row r="687" spans="2:9">
      <c r="B687" s="10"/>
      <c r="C687" s="10"/>
      <c r="D687" s="10"/>
      <c r="E687" s="10"/>
      <c r="F687" s="10"/>
      <c r="G687" s="10"/>
      <c r="H687" s="10"/>
      <c r="I687" s="10"/>
    </row>
    <row r="688" spans="2:9">
      <c r="B688" s="10"/>
      <c r="C688" s="10"/>
      <c r="D688" s="10"/>
      <c r="E688" s="10"/>
      <c r="F688" s="10"/>
      <c r="G688" s="10"/>
      <c r="H688" s="10"/>
      <c r="I688" s="10"/>
    </row>
    <row r="689" spans="2:9">
      <c r="B689" s="10"/>
      <c r="C689" s="10"/>
      <c r="D689" s="10"/>
      <c r="E689" s="10"/>
      <c r="F689" s="10"/>
      <c r="G689" s="10"/>
      <c r="H689" s="10"/>
      <c r="I689" s="10"/>
    </row>
    <row r="690" spans="2:9">
      <c r="B690" s="10"/>
      <c r="C690" s="10"/>
      <c r="D690" s="10"/>
      <c r="E690" s="10"/>
      <c r="F690" s="10"/>
      <c r="G690" s="10"/>
      <c r="H690" s="10"/>
      <c r="I690" s="10"/>
    </row>
    <row r="691" spans="2:9">
      <c r="B691" s="10"/>
      <c r="C691" s="10"/>
      <c r="D691" s="10"/>
      <c r="E691" s="10"/>
      <c r="F691" s="10"/>
      <c r="G691" s="10"/>
      <c r="H691" s="10"/>
      <c r="I691" s="10"/>
    </row>
    <row r="692" spans="2:9">
      <c r="B692" s="10"/>
      <c r="C692" s="10"/>
      <c r="D692" s="10"/>
      <c r="E692" s="10"/>
      <c r="F692" s="10"/>
      <c r="G692" s="10"/>
      <c r="H692" s="10"/>
      <c r="I692" s="10"/>
    </row>
    <row r="693" spans="2:9">
      <c r="B693" s="10"/>
      <c r="C693" s="10"/>
      <c r="D693" s="10"/>
      <c r="E693" s="10"/>
      <c r="F693" s="10"/>
      <c r="G693" s="10"/>
      <c r="H693" s="10"/>
      <c r="I693" s="10"/>
    </row>
    <row r="694" spans="2:9">
      <c r="B694" s="10"/>
      <c r="C694" s="10"/>
      <c r="D694" s="10"/>
      <c r="E694" s="10"/>
      <c r="F694" s="10"/>
      <c r="G694" s="10"/>
      <c r="H694" s="10"/>
      <c r="I694" s="10"/>
    </row>
    <row r="695" spans="2:9">
      <c r="B695" s="10"/>
      <c r="C695" s="10"/>
      <c r="D695" s="10"/>
      <c r="E695" s="10"/>
      <c r="F695" s="10"/>
      <c r="G695" s="10"/>
      <c r="H695" s="10"/>
      <c r="I695" s="10"/>
    </row>
    <row r="696" spans="2:9">
      <c r="B696" s="10"/>
      <c r="C696" s="10"/>
      <c r="D696" s="10"/>
      <c r="E696" s="10"/>
      <c r="F696" s="10"/>
      <c r="G696" s="10"/>
      <c r="H696" s="10"/>
      <c r="I696" s="10"/>
    </row>
    <row r="697" spans="2:9">
      <c r="B697" s="10"/>
      <c r="C697" s="10"/>
      <c r="D697" s="10"/>
      <c r="E697" s="10"/>
      <c r="F697" s="10"/>
      <c r="G697" s="10"/>
      <c r="H697" s="10"/>
      <c r="I697" s="10"/>
    </row>
    <row r="698" spans="2:9">
      <c r="B698" s="10"/>
      <c r="C698" s="10"/>
      <c r="D698" s="10"/>
      <c r="E698" s="10"/>
      <c r="F698" s="10"/>
      <c r="G698" s="10"/>
      <c r="H698" s="10"/>
      <c r="I698" s="10"/>
    </row>
    <row r="699" spans="2:9">
      <c r="B699" s="10"/>
      <c r="C699" s="10"/>
      <c r="D699" s="10"/>
      <c r="E699" s="10"/>
      <c r="F699" s="10"/>
      <c r="G699" s="10"/>
      <c r="H699" s="10"/>
      <c r="I699" s="10"/>
    </row>
    <row r="700" spans="2:9">
      <c r="B700" s="10"/>
      <c r="C700" s="10"/>
      <c r="D700" s="10"/>
      <c r="E700" s="10"/>
      <c r="F700" s="10"/>
      <c r="G700" s="10"/>
      <c r="H700" s="10"/>
      <c r="I700" s="10"/>
    </row>
    <row r="701" spans="2:9">
      <c r="B701" s="10"/>
      <c r="C701" s="10"/>
      <c r="D701" s="10"/>
      <c r="E701" s="10"/>
      <c r="F701" s="10"/>
      <c r="G701" s="10"/>
      <c r="H701" s="10"/>
      <c r="I701" s="10"/>
    </row>
    <row r="702" spans="2:9">
      <c r="B702" s="10"/>
      <c r="C702" s="10"/>
      <c r="D702" s="10"/>
      <c r="E702" s="10"/>
      <c r="F702" s="10"/>
      <c r="G702" s="10"/>
      <c r="H702" s="10"/>
      <c r="I702" s="10"/>
    </row>
    <row r="703" spans="2:9">
      <c r="B703" s="10"/>
      <c r="C703" s="10"/>
      <c r="D703" s="10"/>
      <c r="E703" s="10"/>
      <c r="F703" s="10"/>
      <c r="G703" s="10"/>
      <c r="H703" s="10"/>
      <c r="I703" s="10"/>
    </row>
    <row r="704" spans="2:9">
      <c r="B704" s="10"/>
      <c r="C704" s="10"/>
      <c r="D704" s="10"/>
      <c r="E704" s="10"/>
      <c r="F704" s="10"/>
      <c r="G704" s="10"/>
      <c r="H704" s="10"/>
      <c r="I704" s="10"/>
    </row>
    <row r="705" spans="2:9">
      <c r="B705" s="10"/>
      <c r="C705" s="10"/>
      <c r="D705" s="10"/>
      <c r="E705" s="10"/>
      <c r="F705" s="10"/>
      <c r="G705" s="10"/>
      <c r="H705" s="10"/>
      <c r="I705" s="10"/>
    </row>
    <row r="706" spans="2:9">
      <c r="B706" s="10"/>
      <c r="C706" s="10"/>
      <c r="D706" s="10"/>
      <c r="E706" s="10"/>
      <c r="F706" s="10"/>
      <c r="G706" s="10"/>
      <c r="H706" s="10"/>
      <c r="I706" s="10"/>
    </row>
    <row r="707" spans="2:9">
      <c r="B707" s="10"/>
      <c r="C707" s="10"/>
      <c r="D707" s="10"/>
      <c r="E707" s="10"/>
      <c r="F707" s="10"/>
      <c r="G707" s="10"/>
      <c r="H707" s="10"/>
      <c r="I707" s="10"/>
    </row>
    <row r="708" spans="2:9">
      <c r="B708" s="10"/>
      <c r="C708" s="10"/>
      <c r="D708" s="10"/>
      <c r="E708" s="10"/>
      <c r="F708" s="10"/>
      <c r="G708" s="10"/>
      <c r="H708" s="10"/>
      <c r="I708" s="10"/>
    </row>
    <row r="709" spans="2:9">
      <c r="B709" s="10"/>
      <c r="C709" s="10"/>
      <c r="D709" s="10"/>
      <c r="E709" s="10"/>
      <c r="F709" s="10"/>
      <c r="G709" s="10"/>
      <c r="H709" s="10"/>
      <c r="I709" s="10"/>
    </row>
    <row r="710" spans="2:9">
      <c r="B710" s="10"/>
      <c r="C710" s="10"/>
      <c r="D710" s="10"/>
      <c r="E710" s="10"/>
      <c r="F710" s="10"/>
      <c r="G710" s="10"/>
      <c r="H710" s="10"/>
      <c r="I710" s="10"/>
    </row>
    <row r="711" spans="2:9">
      <c r="B711" s="10"/>
      <c r="C711" s="10"/>
      <c r="D711" s="10"/>
      <c r="E711" s="10"/>
      <c r="F711" s="10"/>
      <c r="G711" s="10"/>
      <c r="H711" s="10"/>
      <c r="I711" s="10"/>
    </row>
    <row r="712" spans="2:9">
      <c r="B712" s="10"/>
      <c r="C712" s="10"/>
      <c r="D712" s="10"/>
      <c r="E712" s="10"/>
      <c r="F712" s="10"/>
      <c r="G712" s="10"/>
      <c r="H712" s="10"/>
      <c r="I712" s="10"/>
    </row>
    <row r="713" spans="2:9">
      <c r="B713" s="10"/>
      <c r="C713" s="10"/>
      <c r="D713" s="10"/>
      <c r="E713" s="10"/>
      <c r="F713" s="10"/>
      <c r="G713" s="10"/>
      <c r="H713" s="10"/>
      <c r="I713" s="10"/>
    </row>
    <row r="714" spans="2:9">
      <c r="B714" s="10"/>
      <c r="C714" s="10"/>
      <c r="D714" s="10"/>
      <c r="E714" s="10"/>
      <c r="F714" s="10"/>
      <c r="G714" s="10"/>
      <c r="H714" s="10"/>
      <c r="I714" s="10"/>
    </row>
    <row r="715" spans="2:9">
      <c r="B715" s="10"/>
      <c r="C715" s="10"/>
      <c r="D715" s="10"/>
      <c r="E715" s="10"/>
      <c r="F715" s="10"/>
      <c r="G715" s="10"/>
      <c r="H715" s="10"/>
      <c r="I715" s="10"/>
    </row>
    <row r="716" spans="2:9">
      <c r="B716" s="10"/>
      <c r="C716" s="10"/>
      <c r="D716" s="10"/>
      <c r="E716" s="10"/>
      <c r="F716" s="10"/>
      <c r="G716" s="10"/>
      <c r="H716" s="10"/>
      <c r="I716" s="10"/>
    </row>
    <row r="717" spans="2:9">
      <c r="B717" s="10"/>
      <c r="C717" s="10"/>
      <c r="D717" s="10"/>
      <c r="E717" s="10"/>
      <c r="F717" s="10"/>
      <c r="G717" s="10"/>
      <c r="H717" s="10"/>
      <c r="I717" s="10"/>
    </row>
    <row r="718" spans="2:9">
      <c r="B718" s="10"/>
      <c r="C718" s="10"/>
      <c r="D718" s="10"/>
      <c r="E718" s="10"/>
      <c r="F718" s="10"/>
      <c r="G718" s="10"/>
      <c r="H718" s="10"/>
      <c r="I718" s="10"/>
    </row>
    <row r="719" spans="2:9">
      <c r="B719" s="10"/>
      <c r="C719" s="10"/>
      <c r="D719" s="10"/>
      <c r="E719" s="10"/>
      <c r="F719" s="10"/>
      <c r="G719" s="10"/>
      <c r="H719" s="10"/>
      <c r="I719" s="10"/>
    </row>
    <row r="720" spans="2:9">
      <c r="B720" s="10"/>
      <c r="C720" s="10"/>
      <c r="D720" s="10"/>
      <c r="E720" s="10"/>
      <c r="F720" s="10"/>
      <c r="G720" s="10"/>
      <c r="H720" s="10"/>
      <c r="I720" s="10"/>
    </row>
    <row r="721" spans="2:9">
      <c r="B721" s="10"/>
      <c r="C721" s="10"/>
      <c r="D721" s="10"/>
      <c r="E721" s="10"/>
      <c r="F721" s="10"/>
      <c r="G721" s="10"/>
      <c r="H721" s="10"/>
      <c r="I721" s="10"/>
    </row>
    <row r="722" spans="2:9">
      <c r="B722" s="10"/>
      <c r="C722" s="10"/>
      <c r="D722" s="10"/>
      <c r="E722" s="10"/>
      <c r="F722" s="10"/>
      <c r="G722" s="10"/>
      <c r="H722" s="10"/>
      <c r="I722" s="10"/>
    </row>
    <row r="723" spans="2:9">
      <c r="B723" s="10"/>
      <c r="C723" s="10"/>
      <c r="D723" s="10"/>
      <c r="E723" s="10"/>
      <c r="F723" s="10"/>
      <c r="G723" s="10"/>
      <c r="H723" s="10"/>
      <c r="I723" s="10"/>
    </row>
    <row r="724" spans="2:9">
      <c r="B724" s="10"/>
      <c r="C724" s="10"/>
      <c r="D724" s="10"/>
      <c r="E724" s="10"/>
      <c r="F724" s="10"/>
      <c r="G724" s="10"/>
      <c r="H724" s="10"/>
      <c r="I724" s="10"/>
    </row>
    <row r="725" spans="2:9">
      <c r="B725" s="10"/>
      <c r="C725" s="10"/>
      <c r="D725" s="10"/>
      <c r="E725" s="10"/>
      <c r="F725" s="10"/>
      <c r="G725" s="10"/>
      <c r="H725" s="10"/>
      <c r="I725" s="10"/>
    </row>
    <row r="726" spans="2:9">
      <c r="B726" s="10"/>
      <c r="C726" s="10"/>
      <c r="D726" s="10"/>
      <c r="E726" s="10"/>
      <c r="F726" s="10"/>
      <c r="G726" s="10"/>
      <c r="H726" s="10"/>
      <c r="I726" s="10"/>
    </row>
    <row r="727" spans="2:9">
      <c r="B727" s="10"/>
      <c r="C727" s="10"/>
      <c r="D727" s="10"/>
      <c r="E727" s="10"/>
      <c r="F727" s="10"/>
      <c r="G727" s="10"/>
      <c r="H727" s="10"/>
      <c r="I727" s="10"/>
    </row>
    <row r="728" spans="2:9">
      <c r="B728" s="10"/>
      <c r="C728" s="10"/>
      <c r="D728" s="10"/>
      <c r="E728" s="10"/>
      <c r="F728" s="10"/>
      <c r="G728" s="10"/>
      <c r="H728" s="10"/>
      <c r="I728" s="10"/>
    </row>
    <row r="729" spans="2:9">
      <c r="B729" s="10"/>
      <c r="C729" s="10"/>
      <c r="D729" s="10"/>
      <c r="E729" s="10"/>
      <c r="F729" s="10"/>
      <c r="G729" s="10"/>
      <c r="H729" s="10"/>
      <c r="I729" s="10"/>
    </row>
    <row r="730" spans="2:9">
      <c r="B730" s="10"/>
      <c r="C730" s="10"/>
      <c r="D730" s="10"/>
      <c r="E730" s="10"/>
      <c r="F730" s="10"/>
      <c r="G730" s="10"/>
      <c r="H730" s="10"/>
      <c r="I730" s="10"/>
    </row>
    <row r="731" spans="2:9">
      <c r="B731" s="10"/>
      <c r="C731" s="10"/>
      <c r="D731" s="10"/>
      <c r="E731" s="10"/>
      <c r="F731" s="10"/>
      <c r="G731" s="10"/>
      <c r="H731" s="10"/>
      <c r="I731" s="10"/>
    </row>
    <row r="732" spans="2:9">
      <c r="B732" s="10"/>
      <c r="C732" s="10"/>
      <c r="D732" s="10"/>
      <c r="E732" s="10"/>
      <c r="F732" s="10"/>
      <c r="G732" s="10"/>
      <c r="H732" s="10"/>
      <c r="I732" s="10"/>
    </row>
    <row r="733" spans="2:9">
      <c r="B733" s="10"/>
      <c r="C733" s="10"/>
      <c r="D733" s="10"/>
      <c r="E733" s="10"/>
      <c r="F733" s="10"/>
      <c r="G733" s="10"/>
      <c r="H733" s="10"/>
      <c r="I733" s="10"/>
    </row>
    <row r="734" spans="2:9">
      <c r="B734" s="10"/>
      <c r="C734" s="10"/>
      <c r="D734" s="10"/>
      <c r="E734" s="10"/>
      <c r="F734" s="10"/>
      <c r="G734" s="10"/>
      <c r="H734" s="10"/>
      <c r="I734" s="10"/>
    </row>
    <row r="735" spans="2:9">
      <c r="B735" s="10"/>
      <c r="C735" s="10"/>
      <c r="D735" s="10"/>
      <c r="E735" s="10"/>
      <c r="F735" s="10"/>
      <c r="G735" s="10"/>
      <c r="H735" s="10"/>
      <c r="I735" s="10"/>
    </row>
    <row r="736" spans="2:9">
      <c r="B736" s="10"/>
      <c r="C736" s="10"/>
      <c r="D736" s="10"/>
      <c r="E736" s="10"/>
      <c r="F736" s="10"/>
      <c r="G736" s="10"/>
      <c r="H736" s="10"/>
      <c r="I736" s="10"/>
    </row>
    <row r="737" spans="2:9">
      <c r="B737" s="10"/>
      <c r="C737" s="10"/>
      <c r="D737" s="10"/>
      <c r="E737" s="10"/>
      <c r="F737" s="10"/>
      <c r="G737" s="10"/>
      <c r="H737" s="10"/>
      <c r="I737" s="10"/>
    </row>
    <row r="738" spans="2:9">
      <c r="B738" s="10"/>
      <c r="C738" s="10"/>
      <c r="D738" s="10"/>
      <c r="E738" s="10"/>
      <c r="F738" s="10"/>
      <c r="G738" s="10"/>
      <c r="H738" s="10"/>
      <c r="I738" s="10"/>
    </row>
    <row r="739" spans="2:9">
      <c r="B739" s="10"/>
      <c r="C739" s="10"/>
      <c r="D739" s="10"/>
      <c r="E739" s="10"/>
      <c r="F739" s="10"/>
      <c r="G739" s="10"/>
      <c r="H739" s="10"/>
      <c r="I739" s="10"/>
    </row>
    <row r="740" spans="2:9">
      <c r="B740" s="10"/>
      <c r="C740" s="10"/>
      <c r="D740" s="10"/>
      <c r="E740" s="10"/>
      <c r="F740" s="10"/>
      <c r="G740" s="10"/>
      <c r="H740" s="10"/>
      <c r="I740" s="10"/>
    </row>
    <row r="741" spans="2:9">
      <c r="B741" s="10"/>
      <c r="C741" s="10"/>
      <c r="D741" s="10"/>
      <c r="E741" s="10"/>
      <c r="F741" s="10"/>
      <c r="G741" s="10"/>
      <c r="H741" s="10"/>
      <c r="I741" s="10"/>
    </row>
    <row r="742" spans="2:9">
      <c r="B742" s="10"/>
      <c r="C742" s="10"/>
      <c r="D742" s="10"/>
      <c r="E742" s="10"/>
      <c r="F742" s="10"/>
      <c r="G742" s="10"/>
      <c r="H742" s="10"/>
      <c r="I742" s="10"/>
    </row>
    <row r="743" spans="2:9">
      <c r="B743" s="10"/>
      <c r="C743" s="10"/>
      <c r="D743" s="10"/>
      <c r="E743" s="10"/>
      <c r="F743" s="10"/>
      <c r="G743" s="10"/>
      <c r="H743" s="10"/>
      <c r="I743" s="10"/>
    </row>
    <row r="744" spans="2:9">
      <c r="B744" s="10"/>
      <c r="C744" s="10"/>
      <c r="D744" s="10"/>
      <c r="E744" s="10"/>
      <c r="F744" s="10"/>
      <c r="G744" s="10"/>
      <c r="H744" s="10"/>
      <c r="I744" s="10"/>
    </row>
    <row r="745" spans="2:9">
      <c r="B745" s="10"/>
      <c r="C745" s="10"/>
      <c r="D745" s="10"/>
      <c r="E745" s="10"/>
      <c r="F745" s="10"/>
      <c r="G745" s="10"/>
      <c r="H745" s="10"/>
      <c r="I745" s="10"/>
    </row>
    <row r="746" spans="2:9">
      <c r="B746" s="10"/>
      <c r="C746" s="10"/>
      <c r="D746" s="10"/>
      <c r="E746" s="10"/>
      <c r="F746" s="10"/>
      <c r="G746" s="10"/>
      <c r="H746" s="10"/>
      <c r="I746" s="10"/>
    </row>
    <row r="747" spans="2:9">
      <c r="B747" s="10"/>
      <c r="C747" s="10"/>
      <c r="D747" s="10"/>
      <c r="E747" s="10"/>
      <c r="F747" s="10"/>
      <c r="G747" s="10"/>
      <c r="H747" s="10"/>
      <c r="I747" s="10"/>
    </row>
    <row r="748" spans="2:9">
      <c r="B748" s="10"/>
      <c r="C748" s="10"/>
      <c r="D748" s="10"/>
      <c r="E748" s="10"/>
      <c r="F748" s="10"/>
      <c r="G748" s="10"/>
      <c r="H748" s="10"/>
      <c r="I748" s="10"/>
    </row>
    <row r="749" spans="2:9">
      <c r="B749" s="10"/>
      <c r="C749" s="10"/>
      <c r="D749" s="10"/>
      <c r="E749" s="10"/>
      <c r="F749" s="10"/>
      <c r="G749" s="10"/>
      <c r="H749" s="10"/>
      <c r="I749" s="10"/>
    </row>
    <row r="750" spans="2:9">
      <c r="B750" s="10"/>
      <c r="C750" s="10"/>
      <c r="D750" s="10"/>
      <c r="E750" s="10"/>
      <c r="F750" s="10"/>
      <c r="G750" s="10"/>
      <c r="H750" s="10"/>
      <c r="I750" s="10"/>
    </row>
    <row r="751" spans="2:9">
      <c r="B751" s="10"/>
      <c r="C751" s="10"/>
      <c r="D751" s="10"/>
      <c r="E751" s="10"/>
      <c r="F751" s="10"/>
      <c r="G751" s="10"/>
      <c r="H751" s="10"/>
      <c r="I751" s="10"/>
    </row>
    <row r="752" spans="2:9">
      <c r="B752" s="10"/>
      <c r="C752" s="10"/>
      <c r="D752" s="10"/>
      <c r="E752" s="10"/>
      <c r="F752" s="10"/>
      <c r="G752" s="10"/>
      <c r="H752" s="10"/>
      <c r="I752" s="10"/>
    </row>
    <row r="753" spans="2:9">
      <c r="B753" s="10"/>
      <c r="C753" s="10"/>
      <c r="D753" s="10"/>
      <c r="E753" s="10"/>
      <c r="F753" s="10"/>
      <c r="G753" s="10"/>
      <c r="H753" s="10"/>
      <c r="I753" s="10"/>
    </row>
    <row r="754" spans="2:9">
      <c r="B754" s="10"/>
      <c r="C754" s="10"/>
      <c r="D754" s="10"/>
      <c r="E754" s="10"/>
      <c r="F754" s="10"/>
      <c r="G754" s="10"/>
      <c r="H754" s="10"/>
      <c r="I754" s="10"/>
    </row>
    <row r="755" spans="2:9">
      <c r="B755" s="10"/>
      <c r="C755" s="10"/>
      <c r="D755" s="10"/>
      <c r="E755" s="10"/>
      <c r="F755" s="10"/>
      <c r="G755" s="10"/>
      <c r="H755" s="10"/>
      <c r="I755" s="10"/>
    </row>
    <row r="756" spans="2:9">
      <c r="B756" s="10"/>
      <c r="C756" s="10"/>
      <c r="D756" s="10"/>
      <c r="E756" s="10"/>
      <c r="F756" s="10"/>
      <c r="G756" s="10"/>
      <c r="H756" s="10"/>
      <c r="I756" s="10"/>
    </row>
    <row r="757" spans="2:9">
      <c r="B757" s="10"/>
      <c r="C757" s="10"/>
      <c r="D757" s="10"/>
      <c r="E757" s="10"/>
      <c r="F757" s="10"/>
      <c r="G757" s="10"/>
      <c r="H757" s="10"/>
      <c r="I757" s="10"/>
    </row>
    <row r="758" spans="2:9">
      <c r="B758" s="10"/>
      <c r="C758" s="10"/>
      <c r="D758" s="10"/>
      <c r="E758" s="10"/>
      <c r="F758" s="10"/>
      <c r="G758" s="10"/>
      <c r="H758" s="10"/>
      <c r="I758" s="10"/>
    </row>
    <row r="759" spans="2:9">
      <c r="B759" s="10"/>
      <c r="C759" s="10"/>
      <c r="D759" s="10"/>
      <c r="E759" s="10"/>
      <c r="F759" s="10"/>
      <c r="G759" s="10"/>
      <c r="H759" s="10"/>
      <c r="I759" s="10"/>
    </row>
    <row r="760" spans="2:9">
      <c r="B760" s="10"/>
      <c r="C760" s="10"/>
      <c r="D760" s="10"/>
      <c r="E760" s="10"/>
      <c r="F760" s="10"/>
      <c r="G760" s="10"/>
      <c r="H760" s="10"/>
      <c r="I760" s="10"/>
    </row>
    <row r="761" spans="2:9">
      <c r="B761" s="10"/>
      <c r="C761" s="10"/>
      <c r="D761" s="10"/>
      <c r="E761" s="10"/>
      <c r="F761" s="10"/>
      <c r="G761" s="10"/>
      <c r="H761" s="10"/>
      <c r="I761" s="10"/>
    </row>
    <row r="762" spans="2:9">
      <c r="B762" s="10"/>
      <c r="C762" s="10"/>
      <c r="D762" s="10"/>
      <c r="E762" s="10"/>
      <c r="F762" s="10"/>
      <c r="G762" s="10"/>
      <c r="H762" s="10"/>
      <c r="I762" s="10"/>
    </row>
    <row r="763" spans="2:9">
      <c r="B763" s="10"/>
      <c r="C763" s="10"/>
      <c r="D763" s="10"/>
      <c r="E763" s="10"/>
      <c r="F763" s="10"/>
      <c r="G763" s="10"/>
      <c r="H763" s="10"/>
      <c r="I763" s="10"/>
    </row>
    <row r="764" spans="2:9">
      <c r="B764" s="10"/>
      <c r="C764" s="10"/>
      <c r="D764" s="10"/>
      <c r="E764" s="10"/>
      <c r="F764" s="10"/>
      <c r="G764" s="10"/>
      <c r="H764" s="10"/>
      <c r="I764" s="10"/>
    </row>
    <row r="765" spans="2:9">
      <c r="B765" s="10"/>
      <c r="C765" s="10"/>
      <c r="D765" s="10"/>
      <c r="E765" s="10"/>
      <c r="F765" s="10"/>
      <c r="G765" s="10"/>
      <c r="H765" s="10"/>
      <c r="I765" s="10"/>
    </row>
    <row r="766" spans="2:9">
      <c r="B766" s="10"/>
      <c r="C766" s="10"/>
      <c r="D766" s="10"/>
      <c r="E766" s="10"/>
      <c r="F766" s="10"/>
      <c r="G766" s="10"/>
      <c r="H766" s="10"/>
      <c r="I766" s="10"/>
    </row>
    <row r="767" spans="2:9">
      <c r="B767" s="10"/>
      <c r="C767" s="10"/>
      <c r="D767" s="10"/>
      <c r="E767" s="10"/>
      <c r="F767" s="10"/>
      <c r="G767" s="10"/>
      <c r="H767" s="10"/>
      <c r="I767" s="10"/>
    </row>
    <row r="768" spans="2:9">
      <c r="B768" s="10"/>
      <c r="C768" s="10"/>
      <c r="D768" s="10"/>
      <c r="E768" s="10"/>
      <c r="F768" s="10"/>
      <c r="G768" s="10"/>
      <c r="H768" s="10"/>
      <c r="I768" s="10"/>
    </row>
    <row r="769" spans="2:9">
      <c r="B769" s="10"/>
      <c r="C769" s="10"/>
      <c r="D769" s="10"/>
      <c r="E769" s="10"/>
      <c r="F769" s="10"/>
      <c r="G769" s="10"/>
      <c r="H769" s="10"/>
      <c r="I769" s="10"/>
    </row>
    <row r="770" spans="2:9">
      <c r="B770" s="10"/>
      <c r="C770" s="10"/>
      <c r="D770" s="10"/>
      <c r="E770" s="10"/>
      <c r="F770" s="10"/>
      <c r="G770" s="10"/>
      <c r="H770" s="10"/>
      <c r="I770" s="10"/>
    </row>
    <row r="771" spans="2:9">
      <c r="B771" s="10"/>
      <c r="C771" s="10"/>
      <c r="D771" s="10"/>
      <c r="E771" s="10"/>
      <c r="F771" s="10"/>
      <c r="G771" s="10"/>
      <c r="H771" s="10"/>
      <c r="I771" s="10"/>
    </row>
    <row r="772" spans="2:9">
      <c r="B772" s="10"/>
      <c r="C772" s="10"/>
      <c r="D772" s="10"/>
      <c r="E772" s="10"/>
      <c r="F772" s="10"/>
      <c r="G772" s="10"/>
      <c r="H772" s="10"/>
      <c r="I772" s="10"/>
    </row>
    <row r="773" spans="2:9">
      <c r="B773" s="10"/>
      <c r="C773" s="10"/>
      <c r="D773" s="10"/>
      <c r="E773" s="10"/>
      <c r="F773" s="10"/>
      <c r="G773" s="10"/>
      <c r="H773" s="10"/>
      <c r="I773" s="10"/>
    </row>
    <row r="774" spans="2:9">
      <c r="B774" s="10"/>
      <c r="C774" s="10"/>
      <c r="D774" s="10"/>
      <c r="E774" s="10"/>
      <c r="F774" s="10"/>
      <c r="G774" s="10"/>
      <c r="H774" s="10"/>
      <c r="I774" s="10"/>
    </row>
    <row r="775" spans="2:9">
      <c r="B775" s="10"/>
      <c r="C775" s="10"/>
      <c r="D775" s="10"/>
      <c r="E775" s="10"/>
      <c r="F775" s="10"/>
      <c r="G775" s="10"/>
      <c r="H775" s="10"/>
      <c r="I775" s="10"/>
    </row>
    <row r="776" spans="2:9">
      <c r="B776" s="10"/>
      <c r="C776" s="10"/>
      <c r="D776" s="10"/>
      <c r="E776" s="10"/>
      <c r="F776" s="10"/>
      <c r="G776" s="10"/>
      <c r="H776" s="10"/>
      <c r="I776" s="10"/>
    </row>
    <row r="777" spans="2:9">
      <c r="B777" s="10"/>
      <c r="C777" s="10"/>
      <c r="D777" s="10"/>
      <c r="E777" s="10"/>
      <c r="F777" s="10"/>
      <c r="G777" s="10"/>
      <c r="H777" s="10"/>
      <c r="I777" s="10"/>
    </row>
    <row r="778" spans="2:9">
      <c r="B778" s="10"/>
      <c r="C778" s="10"/>
      <c r="D778" s="10"/>
      <c r="E778" s="10"/>
      <c r="F778" s="10"/>
      <c r="G778" s="10"/>
      <c r="H778" s="10"/>
      <c r="I778" s="10"/>
    </row>
    <row r="779" spans="2:9">
      <c r="B779" s="10"/>
      <c r="C779" s="10"/>
      <c r="D779" s="10"/>
      <c r="E779" s="10"/>
      <c r="F779" s="10"/>
      <c r="G779" s="10"/>
      <c r="H779" s="10"/>
      <c r="I779" s="10"/>
    </row>
    <row r="780" spans="2:9">
      <c r="B780" s="10"/>
      <c r="C780" s="10"/>
      <c r="D780" s="10"/>
      <c r="E780" s="10"/>
      <c r="F780" s="10"/>
      <c r="G780" s="10"/>
      <c r="H780" s="10"/>
      <c r="I780" s="10"/>
    </row>
    <row r="781" spans="2:9">
      <c r="B781" s="10"/>
      <c r="C781" s="10"/>
      <c r="D781" s="10"/>
      <c r="E781" s="10"/>
      <c r="F781" s="10"/>
      <c r="G781" s="10"/>
      <c r="H781" s="10"/>
      <c r="I781" s="10"/>
    </row>
    <row r="782" spans="2:9">
      <c r="B782" s="10"/>
      <c r="C782" s="10"/>
      <c r="D782" s="10"/>
      <c r="E782" s="10"/>
      <c r="F782" s="10"/>
      <c r="G782" s="10"/>
      <c r="H782" s="10"/>
      <c r="I782" s="10"/>
    </row>
    <row r="783" spans="2:9">
      <c r="B783" s="10"/>
      <c r="C783" s="10"/>
      <c r="D783" s="10"/>
      <c r="E783" s="10"/>
      <c r="F783" s="10"/>
      <c r="G783" s="10"/>
      <c r="H783" s="10"/>
      <c r="I783" s="10"/>
    </row>
    <row r="784" spans="2:9">
      <c r="B784" s="10"/>
      <c r="C784" s="10"/>
      <c r="D784" s="10"/>
      <c r="E784" s="10"/>
      <c r="F784" s="10"/>
      <c r="G784" s="10"/>
      <c r="H784" s="10"/>
      <c r="I784" s="10"/>
    </row>
    <row r="785" spans="2:9">
      <c r="B785" s="10"/>
      <c r="C785" s="10"/>
      <c r="D785" s="10"/>
      <c r="E785" s="10"/>
      <c r="F785" s="10"/>
      <c r="G785" s="10"/>
      <c r="H785" s="10"/>
      <c r="I785" s="10"/>
    </row>
    <row r="786" spans="2:9">
      <c r="B786" s="10"/>
      <c r="C786" s="10"/>
      <c r="D786" s="10"/>
      <c r="E786" s="10"/>
      <c r="F786" s="10"/>
      <c r="G786" s="10"/>
      <c r="H786" s="10"/>
      <c r="I786" s="10"/>
    </row>
    <row r="787" spans="2:9">
      <c r="B787" s="10"/>
      <c r="C787" s="10"/>
      <c r="D787" s="10"/>
      <c r="E787" s="10"/>
      <c r="F787" s="10"/>
      <c r="G787" s="10"/>
      <c r="H787" s="10"/>
      <c r="I787" s="10"/>
    </row>
    <row r="788" spans="2:9">
      <c r="B788" s="10"/>
      <c r="C788" s="10"/>
      <c r="D788" s="10"/>
      <c r="E788" s="10"/>
      <c r="F788" s="10"/>
      <c r="G788" s="10"/>
      <c r="H788" s="10"/>
      <c r="I788" s="10"/>
    </row>
    <row r="789" spans="2:9">
      <c r="B789" s="10"/>
      <c r="C789" s="10"/>
      <c r="D789" s="10"/>
      <c r="E789" s="10"/>
      <c r="F789" s="10"/>
      <c r="G789" s="10"/>
      <c r="H789" s="10"/>
      <c r="I789" s="10"/>
    </row>
    <row r="790" spans="2:9">
      <c r="B790" s="10"/>
      <c r="C790" s="10"/>
      <c r="D790" s="10"/>
      <c r="E790" s="10"/>
      <c r="F790" s="10"/>
      <c r="G790" s="10"/>
      <c r="H790" s="10"/>
      <c r="I790" s="10"/>
    </row>
    <row r="791" spans="2:9">
      <c r="B791" s="10"/>
      <c r="C791" s="10"/>
      <c r="D791" s="10"/>
      <c r="E791" s="10"/>
      <c r="F791" s="10"/>
      <c r="G791" s="10"/>
      <c r="H791" s="10"/>
      <c r="I791" s="10"/>
    </row>
    <row r="792" spans="2:9">
      <c r="B792" s="10"/>
      <c r="C792" s="10"/>
      <c r="D792" s="10"/>
      <c r="E792" s="10"/>
      <c r="F792" s="10"/>
      <c r="G792" s="10"/>
      <c r="H792" s="10"/>
      <c r="I792" s="10"/>
    </row>
    <row r="793" spans="2:9">
      <c r="B793" s="10"/>
      <c r="C793" s="10"/>
      <c r="D793" s="10"/>
      <c r="E793" s="10"/>
      <c r="F793" s="10"/>
      <c r="G793" s="10"/>
      <c r="H793" s="10"/>
      <c r="I793" s="10"/>
    </row>
    <row r="794" spans="2:9">
      <c r="B794" s="10"/>
      <c r="C794" s="10"/>
      <c r="D794" s="10"/>
      <c r="E794" s="10"/>
      <c r="F794" s="10"/>
      <c r="G794" s="10"/>
      <c r="H794" s="10"/>
      <c r="I794" s="10"/>
    </row>
    <row r="795" spans="2:9">
      <c r="B795" s="10"/>
      <c r="C795" s="10"/>
      <c r="D795" s="10"/>
      <c r="E795" s="10"/>
      <c r="F795" s="10"/>
      <c r="G795" s="10"/>
      <c r="H795" s="10"/>
      <c r="I795" s="10"/>
    </row>
    <row r="796" spans="2:9">
      <c r="B796" s="10"/>
      <c r="C796" s="10"/>
      <c r="D796" s="10"/>
      <c r="E796" s="10"/>
      <c r="F796" s="10"/>
      <c r="G796" s="10"/>
      <c r="H796" s="10"/>
      <c r="I796" s="10"/>
    </row>
    <row r="797" spans="2:9">
      <c r="B797" s="10"/>
      <c r="C797" s="10"/>
      <c r="D797" s="10"/>
      <c r="E797" s="10"/>
      <c r="F797" s="10"/>
      <c r="G797" s="10"/>
      <c r="H797" s="10"/>
      <c r="I797" s="10"/>
    </row>
    <row r="798" spans="2:9">
      <c r="B798" s="10"/>
      <c r="C798" s="10"/>
      <c r="D798" s="10"/>
      <c r="E798" s="10"/>
      <c r="F798" s="10"/>
      <c r="G798" s="10"/>
      <c r="H798" s="10"/>
      <c r="I798" s="10"/>
    </row>
    <row r="799" spans="2:9">
      <c r="B799" s="10"/>
      <c r="C799" s="10"/>
      <c r="D799" s="10"/>
      <c r="E799" s="10"/>
      <c r="F799" s="10"/>
      <c r="G799" s="10"/>
      <c r="H799" s="10"/>
      <c r="I799" s="10"/>
    </row>
    <row r="800" spans="2:9">
      <c r="B800" s="10"/>
      <c r="C800" s="10"/>
      <c r="D800" s="10"/>
      <c r="E800" s="10"/>
      <c r="F800" s="10"/>
      <c r="G800" s="10"/>
      <c r="H800" s="10"/>
      <c r="I800" s="10"/>
    </row>
    <row r="801" spans="2:9">
      <c r="B801" s="10"/>
      <c r="C801" s="10"/>
      <c r="D801" s="10"/>
      <c r="E801" s="10"/>
      <c r="F801" s="10"/>
      <c r="G801" s="10"/>
      <c r="H801" s="10"/>
      <c r="I801" s="10"/>
    </row>
    <row r="802" spans="2:9">
      <c r="B802" s="10"/>
      <c r="C802" s="10"/>
      <c r="D802" s="10"/>
      <c r="E802" s="10"/>
      <c r="F802" s="10"/>
      <c r="G802" s="10"/>
      <c r="H802" s="10"/>
      <c r="I802" s="10"/>
    </row>
    <row r="803" spans="2:9">
      <c r="B803" s="10"/>
      <c r="C803" s="10"/>
      <c r="D803" s="10"/>
      <c r="E803" s="10"/>
      <c r="F803" s="10"/>
      <c r="G803" s="10"/>
      <c r="H803" s="10"/>
      <c r="I803" s="10"/>
    </row>
    <row r="804" spans="2:9">
      <c r="B804" s="10"/>
      <c r="C804" s="10"/>
      <c r="D804" s="10"/>
      <c r="E804" s="10"/>
      <c r="F804" s="10"/>
      <c r="G804" s="10"/>
      <c r="H804" s="10"/>
      <c r="I804" s="10"/>
    </row>
    <row r="805" spans="2:9">
      <c r="B805" s="10"/>
      <c r="C805" s="10"/>
      <c r="D805" s="10"/>
      <c r="E805" s="10"/>
      <c r="F805" s="10"/>
      <c r="G805" s="10"/>
      <c r="H805" s="10"/>
      <c r="I805" s="10"/>
    </row>
    <row r="806" spans="2:9">
      <c r="B806" s="10"/>
      <c r="C806" s="10"/>
      <c r="D806" s="10"/>
      <c r="E806" s="10"/>
      <c r="F806" s="10"/>
      <c r="G806" s="10"/>
      <c r="H806" s="10"/>
      <c r="I806" s="10"/>
    </row>
    <row r="807" spans="2:9">
      <c r="B807" s="10"/>
      <c r="C807" s="10"/>
      <c r="D807" s="10"/>
      <c r="E807" s="10"/>
      <c r="F807" s="10"/>
      <c r="G807" s="10"/>
      <c r="H807" s="10"/>
      <c r="I807" s="10"/>
    </row>
    <row r="808" spans="2:9">
      <c r="B808" s="10"/>
      <c r="C808" s="10"/>
      <c r="D808" s="10"/>
      <c r="E808" s="10"/>
      <c r="F808" s="10"/>
      <c r="G808" s="10"/>
      <c r="H808" s="10"/>
      <c r="I808" s="10"/>
    </row>
    <row r="809" spans="2:9">
      <c r="B809" s="10"/>
      <c r="C809" s="10"/>
      <c r="D809" s="10"/>
      <c r="E809" s="10"/>
      <c r="F809" s="10"/>
      <c r="G809" s="10"/>
      <c r="H809" s="10"/>
      <c r="I809" s="10"/>
    </row>
    <row r="810" spans="2:9">
      <c r="B810" s="10"/>
      <c r="C810" s="10"/>
      <c r="D810" s="10"/>
      <c r="E810" s="10"/>
      <c r="F810" s="10"/>
      <c r="G810" s="10"/>
      <c r="H810" s="10"/>
      <c r="I810" s="10"/>
    </row>
    <row r="811" spans="2:9">
      <c r="B811" s="10"/>
      <c r="C811" s="10"/>
      <c r="D811" s="10"/>
      <c r="E811" s="10"/>
      <c r="F811" s="10"/>
      <c r="G811" s="10"/>
      <c r="H811" s="10"/>
      <c r="I811" s="10"/>
    </row>
    <row r="812" spans="2:9">
      <c r="B812" s="10"/>
      <c r="C812" s="10"/>
      <c r="D812" s="10"/>
      <c r="E812" s="10"/>
      <c r="F812" s="10"/>
      <c r="G812" s="10"/>
      <c r="H812" s="10"/>
      <c r="I812" s="10"/>
    </row>
    <row r="813" spans="2:9">
      <c r="B813" s="10"/>
      <c r="C813" s="10"/>
      <c r="D813" s="10"/>
      <c r="E813" s="10"/>
      <c r="F813" s="10"/>
      <c r="G813" s="10"/>
      <c r="H813" s="10"/>
      <c r="I813" s="10"/>
    </row>
    <row r="814" spans="2:9">
      <c r="B814" s="10"/>
      <c r="C814" s="10"/>
      <c r="D814" s="10"/>
      <c r="E814" s="10"/>
      <c r="F814" s="10"/>
      <c r="G814" s="10"/>
      <c r="H814" s="10"/>
      <c r="I814" s="10"/>
    </row>
    <row r="815" spans="2:9">
      <c r="B815" s="10"/>
      <c r="C815" s="10"/>
      <c r="D815" s="10"/>
      <c r="E815" s="10"/>
      <c r="F815" s="10"/>
      <c r="G815" s="10"/>
      <c r="H815" s="10"/>
      <c r="I815" s="10"/>
    </row>
    <row r="816" spans="2:9">
      <c r="B816" s="10"/>
      <c r="C816" s="10"/>
      <c r="D816" s="10"/>
      <c r="E816" s="10"/>
      <c r="F816" s="10"/>
      <c r="G816" s="10"/>
      <c r="H816" s="10"/>
      <c r="I816" s="10"/>
    </row>
    <row r="817" spans="2:9">
      <c r="B817" s="10"/>
      <c r="C817" s="10"/>
      <c r="D817" s="10"/>
      <c r="E817" s="10"/>
      <c r="F817" s="10"/>
      <c r="G817" s="10"/>
      <c r="H817" s="10"/>
      <c r="I817" s="10"/>
    </row>
    <row r="818" spans="2:9">
      <c r="B818" s="10"/>
      <c r="C818" s="10"/>
      <c r="D818" s="10"/>
      <c r="E818" s="10"/>
      <c r="F818" s="10"/>
      <c r="G818" s="10"/>
      <c r="H818" s="10"/>
      <c r="I818" s="10"/>
    </row>
    <row r="819" spans="2:9">
      <c r="B819" s="10"/>
      <c r="C819" s="10"/>
      <c r="D819" s="10"/>
      <c r="E819" s="10"/>
      <c r="F819" s="10"/>
      <c r="G819" s="10"/>
      <c r="H819" s="10"/>
      <c r="I819" s="10"/>
    </row>
    <row r="820" spans="2:9">
      <c r="B820" s="10"/>
      <c r="C820" s="10"/>
      <c r="D820" s="10"/>
      <c r="E820" s="10"/>
      <c r="F820" s="10"/>
      <c r="G820" s="10"/>
      <c r="H820" s="10"/>
      <c r="I820" s="10"/>
    </row>
    <row r="821" spans="2:9">
      <c r="B821" s="10"/>
      <c r="C821" s="10"/>
      <c r="D821" s="10"/>
      <c r="E821" s="10"/>
      <c r="F821" s="10"/>
      <c r="G821" s="10"/>
      <c r="H821" s="10"/>
      <c r="I821" s="10"/>
    </row>
    <row r="822" spans="2:9">
      <c r="B822" s="10"/>
      <c r="C822" s="10"/>
      <c r="D822" s="10"/>
      <c r="E822" s="10"/>
      <c r="F822" s="10"/>
      <c r="G822" s="10"/>
      <c r="H822" s="10"/>
      <c r="I822" s="10"/>
    </row>
    <row r="823" spans="2:9">
      <c r="B823" s="10"/>
      <c r="C823" s="10"/>
      <c r="D823" s="10"/>
      <c r="E823" s="10"/>
      <c r="F823" s="10"/>
      <c r="G823" s="10"/>
      <c r="H823" s="10"/>
      <c r="I823" s="10"/>
    </row>
    <row r="824" spans="2:9">
      <c r="B824" s="10"/>
      <c r="C824" s="10"/>
      <c r="D824" s="10"/>
      <c r="E824" s="10"/>
      <c r="F824" s="10"/>
      <c r="G824" s="10"/>
      <c r="H824" s="10"/>
      <c r="I824" s="10"/>
    </row>
    <row r="825" spans="2:9">
      <c r="B825" s="10"/>
      <c r="C825" s="10"/>
      <c r="D825" s="10"/>
      <c r="E825" s="10"/>
      <c r="F825" s="10"/>
      <c r="G825" s="10"/>
      <c r="H825" s="10"/>
      <c r="I825" s="10"/>
    </row>
    <row r="826" spans="2:9">
      <c r="B826" s="10"/>
      <c r="C826" s="10"/>
      <c r="D826" s="10"/>
      <c r="E826" s="10"/>
      <c r="F826" s="10"/>
      <c r="G826" s="10"/>
      <c r="H826" s="10"/>
      <c r="I826" s="10"/>
    </row>
    <row r="827" spans="2:9">
      <c r="B827" s="10"/>
      <c r="C827" s="10"/>
      <c r="D827" s="10"/>
      <c r="E827" s="10"/>
      <c r="F827" s="10"/>
      <c r="G827" s="10"/>
      <c r="H827" s="10"/>
      <c r="I827" s="10"/>
    </row>
    <row r="828" spans="2:9">
      <c r="B828" s="10"/>
      <c r="C828" s="10"/>
      <c r="D828" s="10"/>
      <c r="E828" s="10"/>
      <c r="F828" s="10"/>
      <c r="G828" s="10"/>
      <c r="H828" s="10"/>
      <c r="I828" s="10"/>
    </row>
    <row r="829" spans="2:9">
      <c r="B829" s="10"/>
      <c r="C829" s="10"/>
      <c r="D829" s="10"/>
      <c r="E829" s="10"/>
      <c r="F829" s="10"/>
      <c r="G829" s="10"/>
      <c r="H829" s="10"/>
      <c r="I829" s="10"/>
    </row>
    <row r="830" spans="2:9">
      <c r="B830" s="10"/>
      <c r="C830" s="10"/>
      <c r="D830" s="10"/>
      <c r="E830" s="10"/>
      <c r="F830" s="10"/>
      <c r="G830" s="10"/>
      <c r="H830" s="10"/>
      <c r="I830" s="10"/>
    </row>
    <row r="831" spans="2:9">
      <c r="B831" s="10"/>
      <c r="C831" s="10"/>
      <c r="D831" s="10"/>
      <c r="E831" s="10"/>
      <c r="F831" s="10"/>
      <c r="G831" s="10"/>
      <c r="H831" s="10"/>
      <c r="I831" s="10"/>
    </row>
    <row r="832" spans="2:9">
      <c r="B832" s="10"/>
      <c r="C832" s="10"/>
      <c r="D832" s="10"/>
      <c r="E832" s="10"/>
      <c r="F832" s="10"/>
      <c r="G832" s="10"/>
      <c r="H832" s="10"/>
      <c r="I832" s="10"/>
    </row>
    <row r="833" spans="2:9">
      <c r="B833" s="10"/>
      <c r="C833" s="10"/>
      <c r="D833" s="10"/>
      <c r="E833" s="10"/>
      <c r="F833" s="10"/>
      <c r="G833" s="10"/>
      <c r="H833" s="10"/>
      <c r="I833" s="10"/>
    </row>
    <row r="834" spans="2:9">
      <c r="B834" s="10"/>
      <c r="C834" s="10"/>
      <c r="D834" s="10"/>
      <c r="E834" s="10"/>
      <c r="F834" s="10"/>
      <c r="G834" s="10"/>
      <c r="H834" s="10"/>
      <c r="I834" s="10"/>
    </row>
    <row r="835" spans="2:9">
      <c r="B835" s="10"/>
      <c r="C835" s="10"/>
      <c r="D835" s="10"/>
      <c r="E835" s="10"/>
      <c r="F835" s="10"/>
      <c r="G835" s="10"/>
      <c r="H835" s="10"/>
      <c r="I835" s="10"/>
    </row>
    <row r="836" spans="2:9">
      <c r="B836" s="10"/>
      <c r="C836" s="10"/>
      <c r="D836" s="10"/>
      <c r="E836" s="10"/>
      <c r="F836" s="10"/>
      <c r="G836" s="10"/>
      <c r="H836" s="10"/>
      <c r="I836" s="10"/>
    </row>
    <row r="837" spans="2:9">
      <c r="B837" s="10"/>
      <c r="C837" s="10"/>
      <c r="D837" s="10"/>
      <c r="E837" s="10"/>
      <c r="F837" s="10"/>
      <c r="G837" s="10"/>
      <c r="H837" s="10"/>
      <c r="I837" s="10"/>
    </row>
    <row r="838" spans="2:9">
      <c r="B838" s="10"/>
      <c r="C838" s="10"/>
      <c r="D838" s="10"/>
      <c r="E838" s="10"/>
      <c r="F838" s="10"/>
      <c r="G838" s="10"/>
      <c r="H838" s="10"/>
      <c r="I838" s="10"/>
    </row>
    <row r="839" spans="2:9">
      <c r="B839" s="10"/>
      <c r="C839" s="10"/>
      <c r="D839" s="10"/>
      <c r="E839" s="10"/>
      <c r="F839" s="10"/>
      <c r="G839" s="10"/>
      <c r="H839" s="10"/>
      <c r="I839" s="10"/>
    </row>
    <row r="840" spans="2:9">
      <c r="B840" s="10"/>
      <c r="C840" s="10"/>
      <c r="D840" s="10"/>
      <c r="E840" s="10"/>
      <c r="F840" s="10"/>
      <c r="G840" s="10"/>
      <c r="H840" s="10"/>
      <c r="I840" s="10"/>
    </row>
    <row r="841" spans="2:9">
      <c r="B841" s="10"/>
      <c r="C841" s="10"/>
      <c r="D841" s="10"/>
      <c r="E841" s="10"/>
      <c r="F841" s="10"/>
      <c r="G841" s="10"/>
      <c r="H841" s="10"/>
      <c r="I841" s="10"/>
    </row>
    <row r="842" spans="2:9">
      <c r="B842" s="10"/>
      <c r="C842" s="10"/>
      <c r="D842" s="10"/>
      <c r="E842" s="10"/>
      <c r="F842" s="10"/>
      <c r="G842" s="10"/>
      <c r="H842" s="10"/>
      <c r="I842" s="10"/>
    </row>
    <row r="843" spans="2:9">
      <c r="B843" s="10"/>
      <c r="C843" s="10"/>
      <c r="D843" s="10"/>
      <c r="E843" s="10"/>
      <c r="F843" s="10"/>
      <c r="G843" s="10"/>
      <c r="H843" s="10"/>
      <c r="I843" s="10"/>
    </row>
    <row r="844" spans="2:9">
      <c r="B844" s="10"/>
      <c r="C844" s="10"/>
      <c r="D844" s="10"/>
      <c r="E844" s="10"/>
      <c r="F844" s="10"/>
      <c r="G844" s="10"/>
      <c r="H844" s="10"/>
      <c r="I844" s="10"/>
    </row>
    <row r="845" spans="2:9">
      <c r="B845" s="10"/>
      <c r="C845" s="10"/>
      <c r="D845" s="10"/>
      <c r="E845" s="10"/>
      <c r="F845" s="10"/>
      <c r="G845" s="10"/>
      <c r="H845" s="10"/>
      <c r="I845" s="10"/>
    </row>
    <row r="846" spans="2:9">
      <c r="B846" s="10"/>
      <c r="C846" s="10"/>
      <c r="D846" s="10"/>
      <c r="E846" s="10"/>
      <c r="F846" s="10"/>
      <c r="G846" s="10"/>
      <c r="H846" s="10"/>
      <c r="I846" s="10"/>
    </row>
    <row r="847" spans="2:9">
      <c r="B847" s="10"/>
      <c r="C847" s="10"/>
      <c r="D847" s="10"/>
      <c r="E847" s="10"/>
      <c r="F847" s="10"/>
      <c r="G847" s="10"/>
      <c r="H847" s="10"/>
      <c r="I847" s="10"/>
    </row>
    <row r="848" spans="2:9">
      <c r="B848" s="10"/>
      <c r="C848" s="10"/>
      <c r="D848" s="10"/>
      <c r="E848" s="10"/>
      <c r="F848" s="10"/>
      <c r="G848" s="10"/>
      <c r="H848" s="10"/>
      <c r="I848" s="10"/>
    </row>
    <row r="849" spans="2:9">
      <c r="B849" s="10"/>
      <c r="C849" s="10"/>
      <c r="D849" s="10"/>
      <c r="E849" s="10"/>
      <c r="F849" s="10"/>
      <c r="G849" s="10"/>
      <c r="H849" s="10"/>
      <c r="I849" s="10"/>
    </row>
    <row r="850" spans="2:9">
      <c r="B850" s="10"/>
      <c r="C850" s="10"/>
      <c r="D850" s="10"/>
      <c r="E850" s="10"/>
      <c r="F850" s="10"/>
      <c r="G850" s="10"/>
      <c r="H850" s="10"/>
      <c r="I850" s="10"/>
    </row>
    <row r="851" spans="2:9">
      <c r="B851" s="10"/>
      <c r="C851" s="10"/>
      <c r="D851" s="10"/>
      <c r="E851" s="10"/>
      <c r="F851" s="10"/>
      <c r="G851" s="10"/>
      <c r="H851" s="10"/>
      <c r="I851" s="10"/>
    </row>
    <row r="852" spans="2:9">
      <c r="B852" s="10"/>
      <c r="C852" s="10"/>
      <c r="D852" s="10"/>
      <c r="E852" s="10"/>
      <c r="F852" s="10"/>
      <c r="G852" s="10"/>
      <c r="H852" s="10"/>
      <c r="I852" s="10"/>
    </row>
    <row r="853" spans="2:9">
      <c r="B853" s="10"/>
      <c r="C853" s="10"/>
      <c r="D853" s="10"/>
      <c r="E853" s="10"/>
      <c r="F853" s="10"/>
      <c r="G853" s="10"/>
      <c r="H853" s="10"/>
      <c r="I853" s="10"/>
    </row>
    <row r="854" spans="2:9">
      <c r="B854" s="10"/>
      <c r="C854" s="10"/>
      <c r="D854" s="10"/>
      <c r="E854" s="10"/>
      <c r="F854" s="10"/>
      <c r="G854" s="10"/>
      <c r="H854" s="10"/>
      <c r="I854" s="10"/>
    </row>
    <row r="855" spans="2:9">
      <c r="B855" s="10"/>
      <c r="C855" s="10"/>
      <c r="D855" s="10"/>
      <c r="E855" s="10"/>
      <c r="F855" s="10"/>
      <c r="G855" s="10"/>
      <c r="H855" s="10"/>
      <c r="I855" s="10"/>
    </row>
    <row r="856" spans="2:9">
      <c r="B856" s="10"/>
      <c r="C856" s="10"/>
      <c r="D856" s="10"/>
      <c r="E856" s="10"/>
      <c r="F856" s="10"/>
      <c r="G856" s="10"/>
      <c r="H856" s="10"/>
      <c r="I856" s="10"/>
    </row>
    <row r="857" spans="2:9">
      <c r="B857" s="10"/>
      <c r="C857" s="10"/>
      <c r="D857" s="10"/>
      <c r="E857" s="10"/>
      <c r="F857" s="10"/>
      <c r="G857" s="10"/>
      <c r="H857" s="10"/>
      <c r="I857" s="10"/>
    </row>
    <row r="858" spans="2:9">
      <c r="B858" s="10"/>
      <c r="C858" s="10"/>
      <c r="D858" s="10"/>
      <c r="E858" s="10"/>
      <c r="F858" s="10"/>
      <c r="G858" s="10"/>
      <c r="H858" s="10"/>
      <c r="I858" s="10"/>
    </row>
    <row r="859" spans="2:9">
      <c r="B859" s="10"/>
      <c r="C859" s="10"/>
      <c r="D859" s="10"/>
      <c r="E859" s="10"/>
      <c r="F859" s="10"/>
      <c r="G859" s="10"/>
      <c r="H859" s="10"/>
      <c r="I859" s="10"/>
    </row>
    <row r="860" spans="2:9">
      <c r="B860" s="10"/>
      <c r="C860" s="10"/>
      <c r="D860" s="10"/>
      <c r="E860" s="10"/>
      <c r="F860" s="10"/>
      <c r="G860" s="10"/>
      <c r="H860" s="10"/>
      <c r="I860" s="10"/>
    </row>
    <row r="861" spans="2:9">
      <c r="B861" s="10"/>
      <c r="C861" s="10"/>
      <c r="D861" s="10"/>
      <c r="E861" s="10"/>
      <c r="F861" s="10"/>
      <c r="G861" s="10"/>
      <c r="H861" s="10"/>
      <c r="I861" s="10"/>
    </row>
    <row r="862" spans="2:9">
      <c r="B862" s="10"/>
      <c r="C862" s="10"/>
      <c r="D862" s="10"/>
      <c r="E862" s="10"/>
      <c r="F862" s="10"/>
      <c r="G862" s="10"/>
      <c r="H862" s="10"/>
      <c r="I862" s="10"/>
    </row>
    <row r="863" spans="2:9">
      <c r="B863" s="10"/>
      <c r="C863" s="10"/>
      <c r="D863" s="10"/>
      <c r="E863" s="10"/>
      <c r="F863" s="10"/>
      <c r="G863" s="10"/>
      <c r="H863" s="10"/>
      <c r="I863" s="10"/>
    </row>
    <row r="864" spans="2:9">
      <c r="B864" s="10"/>
      <c r="C864" s="10"/>
      <c r="D864" s="10"/>
      <c r="E864" s="10"/>
      <c r="F864" s="10"/>
      <c r="G864" s="10"/>
      <c r="H864" s="10"/>
      <c r="I864" s="10"/>
    </row>
    <row r="865" spans="2:9">
      <c r="B865" s="10"/>
      <c r="C865" s="10"/>
      <c r="D865" s="10"/>
      <c r="E865" s="10"/>
      <c r="F865" s="10"/>
      <c r="G865" s="10"/>
      <c r="H865" s="10"/>
      <c r="I865" s="10"/>
    </row>
    <row r="866" spans="2:9">
      <c r="B866" s="10"/>
      <c r="C866" s="10"/>
      <c r="D866" s="10"/>
      <c r="E866" s="10"/>
      <c r="F866" s="10"/>
      <c r="G866" s="10"/>
      <c r="H866" s="10"/>
      <c r="I866" s="10"/>
    </row>
    <row r="867" spans="2:9">
      <c r="B867" s="10"/>
      <c r="C867" s="10"/>
      <c r="D867" s="10"/>
      <c r="E867" s="10"/>
      <c r="F867" s="10"/>
      <c r="G867" s="10"/>
      <c r="H867" s="10"/>
      <c r="I867" s="10"/>
    </row>
    <row r="868" spans="2:9">
      <c r="B868" s="10"/>
      <c r="C868" s="10"/>
      <c r="D868" s="10"/>
      <c r="E868" s="10"/>
      <c r="F868" s="10"/>
      <c r="G868" s="10"/>
      <c r="H868" s="10"/>
      <c r="I868" s="10"/>
    </row>
    <row r="869" spans="2:9">
      <c r="B869" s="10"/>
      <c r="C869" s="10"/>
      <c r="D869" s="10"/>
      <c r="E869" s="10"/>
      <c r="F869" s="10"/>
      <c r="G869" s="10"/>
      <c r="H869" s="10"/>
      <c r="I869" s="10"/>
    </row>
    <row r="870" spans="2:9">
      <c r="B870" s="10"/>
      <c r="C870" s="10"/>
      <c r="D870" s="10"/>
      <c r="E870" s="10"/>
      <c r="F870" s="10"/>
      <c r="G870" s="10"/>
      <c r="H870" s="10"/>
      <c r="I870" s="10"/>
    </row>
    <row r="871" spans="2:9">
      <c r="B871" s="10"/>
      <c r="C871" s="10"/>
      <c r="D871" s="10"/>
      <c r="E871" s="10"/>
      <c r="F871" s="10"/>
      <c r="G871" s="10"/>
      <c r="H871" s="10"/>
      <c r="I871" s="10"/>
    </row>
    <row r="872" spans="2:9">
      <c r="B872" s="10"/>
      <c r="C872" s="10"/>
      <c r="D872" s="10"/>
      <c r="E872" s="10"/>
      <c r="F872" s="10"/>
      <c r="G872" s="10"/>
      <c r="H872" s="10"/>
      <c r="I872" s="10"/>
    </row>
    <row r="873" spans="2:9">
      <c r="B873" s="10"/>
      <c r="C873" s="10"/>
      <c r="D873" s="10"/>
      <c r="E873" s="10"/>
      <c r="F873" s="10"/>
      <c r="G873" s="10"/>
      <c r="H873" s="10"/>
      <c r="I873" s="10"/>
    </row>
    <row r="874" spans="2:9">
      <c r="B874" s="10"/>
      <c r="C874" s="10"/>
      <c r="D874" s="10"/>
      <c r="E874" s="10"/>
      <c r="F874" s="10"/>
      <c r="G874" s="10"/>
      <c r="H874" s="10"/>
      <c r="I874" s="10"/>
    </row>
    <row r="875" spans="2:9">
      <c r="B875" s="10"/>
      <c r="C875" s="10"/>
      <c r="D875" s="10"/>
      <c r="E875" s="10"/>
      <c r="F875" s="10"/>
      <c r="G875" s="10"/>
      <c r="H875" s="10"/>
      <c r="I875" s="10"/>
    </row>
    <row r="876" spans="2:9">
      <c r="B876" s="10"/>
      <c r="C876" s="10"/>
      <c r="D876" s="10"/>
      <c r="E876" s="10"/>
      <c r="F876" s="10"/>
      <c r="G876" s="10"/>
      <c r="H876" s="10"/>
      <c r="I876" s="10"/>
    </row>
    <row r="877" spans="2:9">
      <c r="B877" s="10"/>
      <c r="C877" s="10"/>
      <c r="D877" s="10"/>
      <c r="E877" s="10"/>
      <c r="F877" s="10"/>
      <c r="G877" s="10"/>
      <c r="H877" s="10"/>
      <c r="I877" s="10"/>
    </row>
    <row r="878" spans="2:9">
      <c r="B878" s="10"/>
      <c r="C878" s="10"/>
      <c r="D878" s="10"/>
      <c r="E878" s="10"/>
      <c r="F878" s="10"/>
      <c r="G878" s="10"/>
      <c r="H878" s="10"/>
      <c r="I878" s="10"/>
    </row>
    <row r="879" spans="2:9">
      <c r="B879" s="10"/>
      <c r="C879" s="10"/>
      <c r="D879" s="10"/>
      <c r="E879" s="10"/>
      <c r="F879" s="10"/>
      <c r="G879" s="10"/>
      <c r="H879" s="10"/>
      <c r="I879" s="10"/>
    </row>
    <row r="880" spans="2:9">
      <c r="B880" s="10"/>
      <c r="C880" s="10"/>
      <c r="D880" s="10"/>
      <c r="E880" s="10"/>
      <c r="F880" s="10"/>
      <c r="G880" s="10"/>
      <c r="H880" s="10"/>
      <c r="I880" s="10"/>
    </row>
    <row r="881" spans="2:9">
      <c r="B881" s="10"/>
      <c r="C881" s="10"/>
      <c r="D881" s="10"/>
      <c r="E881" s="10"/>
      <c r="F881" s="10"/>
      <c r="G881" s="10"/>
      <c r="H881" s="10"/>
      <c r="I881" s="10"/>
    </row>
    <row r="882" spans="2:9">
      <c r="B882" s="10"/>
      <c r="C882" s="10"/>
      <c r="D882" s="10"/>
      <c r="E882" s="10"/>
      <c r="F882" s="10"/>
      <c r="G882" s="10"/>
      <c r="H882" s="10"/>
      <c r="I882" s="10"/>
    </row>
    <row r="883" spans="2:9">
      <c r="B883" s="10"/>
      <c r="C883" s="10"/>
      <c r="D883" s="10"/>
      <c r="E883" s="10"/>
      <c r="F883" s="10"/>
      <c r="G883" s="10"/>
      <c r="H883" s="10"/>
      <c r="I883" s="10"/>
    </row>
    <row r="884" spans="2:9">
      <c r="B884" s="10"/>
      <c r="C884" s="10"/>
      <c r="D884" s="10"/>
      <c r="E884" s="10"/>
      <c r="F884" s="10"/>
      <c r="G884" s="10"/>
      <c r="H884" s="10"/>
      <c r="I884" s="10"/>
    </row>
    <row r="885" spans="2:9">
      <c r="B885" s="10"/>
      <c r="C885" s="10"/>
      <c r="D885" s="10"/>
      <c r="E885" s="10"/>
      <c r="F885" s="10"/>
      <c r="G885" s="10"/>
      <c r="H885" s="10"/>
      <c r="I885" s="10"/>
    </row>
    <row r="886" spans="2:9">
      <c r="B886" s="10"/>
      <c r="C886" s="10"/>
      <c r="D886" s="10"/>
      <c r="E886" s="10"/>
      <c r="F886" s="10"/>
      <c r="G886" s="10"/>
      <c r="H886" s="10"/>
      <c r="I886" s="10"/>
    </row>
    <row r="887" spans="2:9">
      <c r="B887" s="10"/>
      <c r="C887" s="10"/>
      <c r="D887" s="10"/>
      <c r="E887" s="10"/>
      <c r="F887" s="10"/>
      <c r="G887" s="10"/>
      <c r="H887" s="10"/>
      <c r="I887" s="10"/>
    </row>
    <row r="888" spans="2:9">
      <c r="B888" s="10"/>
      <c r="C888" s="10"/>
      <c r="D888" s="10"/>
      <c r="E888" s="10"/>
      <c r="F888" s="10"/>
      <c r="G888" s="10"/>
      <c r="H888" s="10"/>
      <c r="I888" s="10"/>
    </row>
    <row r="889" spans="2:9">
      <c r="B889" s="10"/>
      <c r="C889" s="10"/>
      <c r="D889" s="10"/>
      <c r="E889" s="10"/>
      <c r="F889" s="10"/>
      <c r="G889" s="10"/>
      <c r="H889" s="10"/>
      <c r="I889" s="10"/>
    </row>
    <row r="890" spans="2:9">
      <c r="B890" s="10"/>
      <c r="C890" s="10"/>
      <c r="D890" s="10"/>
      <c r="E890" s="10"/>
      <c r="F890" s="10"/>
      <c r="G890" s="10"/>
      <c r="H890" s="10"/>
      <c r="I890" s="10"/>
    </row>
    <row r="891" spans="2:9">
      <c r="B891" s="10"/>
      <c r="C891" s="10"/>
      <c r="D891" s="10"/>
      <c r="E891" s="10"/>
      <c r="F891" s="10"/>
      <c r="G891" s="10"/>
      <c r="H891" s="10"/>
      <c r="I891" s="10"/>
    </row>
    <row r="892" spans="2:9">
      <c r="B892" s="10"/>
      <c r="C892" s="10"/>
      <c r="D892" s="10"/>
      <c r="E892" s="10"/>
      <c r="F892" s="10"/>
      <c r="G892" s="10"/>
      <c r="H892" s="10"/>
      <c r="I892" s="10"/>
    </row>
    <row r="893" spans="2:9">
      <c r="B893" s="10"/>
      <c r="C893" s="10"/>
      <c r="D893" s="10"/>
      <c r="E893" s="10"/>
      <c r="F893" s="10"/>
      <c r="G893" s="10"/>
      <c r="H893" s="10"/>
      <c r="I893" s="10"/>
    </row>
    <row r="894" spans="2:9">
      <c r="B894" s="10"/>
      <c r="C894" s="10"/>
      <c r="D894" s="10"/>
      <c r="E894" s="10"/>
      <c r="F894" s="10"/>
      <c r="G894" s="10"/>
      <c r="H894" s="10"/>
      <c r="I894" s="10"/>
    </row>
    <row r="895" spans="2:9">
      <c r="B895" s="10"/>
      <c r="C895" s="10"/>
      <c r="D895" s="10"/>
      <c r="E895" s="10"/>
      <c r="F895" s="10"/>
      <c r="G895" s="10"/>
      <c r="H895" s="10"/>
      <c r="I895" s="10"/>
    </row>
    <row r="896" spans="2:9">
      <c r="B896" s="10"/>
      <c r="C896" s="10"/>
      <c r="D896" s="10"/>
      <c r="E896" s="10"/>
      <c r="F896" s="10"/>
      <c r="G896" s="10"/>
      <c r="H896" s="10"/>
      <c r="I896" s="10"/>
    </row>
    <row r="897" spans="2:9">
      <c r="B897" s="10"/>
      <c r="C897" s="10"/>
      <c r="D897" s="10"/>
      <c r="E897" s="10"/>
      <c r="F897" s="10"/>
      <c r="G897" s="10"/>
      <c r="H897" s="10"/>
      <c r="I897" s="10"/>
    </row>
    <row r="898" spans="2:9">
      <c r="B898" s="10"/>
      <c r="C898" s="10"/>
      <c r="D898" s="10"/>
      <c r="E898" s="10"/>
      <c r="F898" s="10"/>
      <c r="G898" s="10"/>
      <c r="H898" s="10"/>
      <c r="I898" s="10"/>
    </row>
    <row r="899" spans="2:9">
      <c r="B899" s="10"/>
      <c r="C899" s="10"/>
      <c r="D899" s="10"/>
      <c r="E899" s="10"/>
      <c r="F899" s="10"/>
      <c r="G899" s="10"/>
      <c r="H899" s="10"/>
      <c r="I899" s="10"/>
    </row>
    <row r="900" spans="2:9">
      <c r="B900" s="10"/>
      <c r="C900" s="10"/>
      <c r="D900" s="10"/>
      <c r="E900" s="10"/>
      <c r="F900" s="10"/>
      <c r="G900" s="10"/>
      <c r="H900" s="10"/>
      <c r="I900" s="10"/>
    </row>
    <row r="901" spans="2:9">
      <c r="B901" s="10"/>
      <c r="C901" s="10"/>
      <c r="D901" s="10"/>
      <c r="E901" s="10"/>
      <c r="F901" s="10"/>
      <c r="G901" s="10"/>
      <c r="H901" s="10"/>
      <c r="I901" s="10"/>
    </row>
    <row r="902" spans="2:9">
      <c r="B902" s="10"/>
      <c r="C902" s="10"/>
      <c r="D902" s="10"/>
      <c r="E902" s="10"/>
      <c r="F902" s="10"/>
      <c r="G902" s="10"/>
      <c r="H902" s="10"/>
      <c r="I902" s="10"/>
    </row>
    <row r="903" spans="2:9">
      <c r="B903" s="10"/>
      <c r="C903" s="10"/>
      <c r="D903" s="10"/>
      <c r="E903" s="10"/>
      <c r="F903" s="10"/>
      <c r="G903" s="10"/>
      <c r="H903" s="10"/>
      <c r="I903" s="10"/>
    </row>
    <row r="904" spans="2:9">
      <c r="B904" s="10"/>
      <c r="C904" s="10"/>
      <c r="D904" s="10"/>
      <c r="E904" s="10"/>
      <c r="F904" s="10"/>
      <c r="G904" s="10"/>
      <c r="H904" s="10"/>
      <c r="I904" s="10"/>
    </row>
    <row r="905" spans="2:9">
      <c r="B905" s="10"/>
      <c r="C905" s="10"/>
      <c r="D905" s="10"/>
      <c r="E905" s="10"/>
      <c r="F905" s="10"/>
      <c r="G905" s="10"/>
      <c r="H905" s="10"/>
      <c r="I905" s="10"/>
    </row>
    <row r="906" spans="2:9">
      <c r="B906" s="10"/>
      <c r="C906" s="10"/>
      <c r="D906" s="10"/>
      <c r="E906" s="10"/>
      <c r="F906" s="10"/>
      <c r="G906" s="10"/>
      <c r="H906" s="10"/>
      <c r="I906" s="10"/>
    </row>
    <row r="907" spans="2:9">
      <c r="B907" s="10"/>
      <c r="C907" s="10"/>
      <c r="D907" s="10"/>
      <c r="E907" s="10"/>
      <c r="F907" s="10"/>
      <c r="G907" s="10"/>
      <c r="H907" s="10"/>
      <c r="I907" s="10"/>
    </row>
    <row r="908" spans="2:9">
      <c r="B908" s="10"/>
      <c r="C908" s="10"/>
      <c r="D908" s="10"/>
      <c r="E908" s="10"/>
      <c r="F908" s="10"/>
      <c r="G908" s="10"/>
      <c r="H908" s="10"/>
      <c r="I908" s="10"/>
    </row>
    <row r="909" spans="2:9">
      <c r="B909" s="10"/>
      <c r="C909" s="10"/>
      <c r="D909" s="10"/>
      <c r="E909" s="10"/>
      <c r="F909" s="10"/>
      <c r="G909" s="10"/>
      <c r="H909" s="10"/>
      <c r="I909" s="10"/>
    </row>
    <row r="910" spans="2:9">
      <c r="B910" s="10"/>
      <c r="C910" s="10"/>
      <c r="D910" s="10"/>
      <c r="E910" s="10"/>
      <c r="F910" s="10"/>
      <c r="G910" s="10"/>
      <c r="H910" s="10"/>
      <c r="I910" s="10"/>
    </row>
    <row r="911" spans="2:9">
      <c r="B911" s="10"/>
      <c r="C911" s="10"/>
      <c r="D911" s="10"/>
      <c r="E911" s="10"/>
      <c r="F911" s="10"/>
      <c r="G911" s="10"/>
      <c r="H911" s="10"/>
      <c r="I911" s="10"/>
    </row>
    <row r="912" spans="2:9">
      <c r="B912" s="10"/>
      <c r="C912" s="10"/>
      <c r="D912" s="10"/>
      <c r="E912" s="10"/>
      <c r="F912" s="10"/>
      <c r="G912" s="10"/>
      <c r="H912" s="10"/>
      <c r="I912" s="10"/>
    </row>
    <row r="913" spans="2:9">
      <c r="B913" s="10"/>
      <c r="C913" s="10"/>
      <c r="D913" s="10"/>
      <c r="E913" s="10"/>
      <c r="F913" s="10"/>
      <c r="G913" s="10"/>
      <c r="H913" s="10"/>
      <c r="I913" s="10"/>
    </row>
    <row r="914" spans="2:9">
      <c r="B914" s="10"/>
      <c r="C914" s="10"/>
      <c r="D914" s="10"/>
      <c r="E914" s="10"/>
      <c r="F914" s="10"/>
      <c r="G914" s="10"/>
      <c r="H914" s="10"/>
      <c r="I914" s="10"/>
    </row>
    <row r="915" spans="2:9">
      <c r="B915" s="10"/>
      <c r="C915" s="10"/>
      <c r="D915" s="10"/>
      <c r="E915" s="10"/>
      <c r="F915" s="10"/>
      <c r="G915" s="10"/>
      <c r="H915" s="10"/>
      <c r="I915" s="10"/>
    </row>
    <row r="916" spans="2:9">
      <c r="B916" s="10"/>
      <c r="C916" s="10"/>
      <c r="D916" s="10"/>
      <c r="E916" s="10"/>
      <c r="F916" s="10"/>
      <c r="G916" s="10"/>
      <c r="H916" s="10"/>
      <c r="I916" s="10"/>
    </row>
    <row r="917" spans="2:9">
      <c r="B917" s="10"/>
      <c r="C917" s="10"/>
      <c r="D917" s="10"/>
      <c r="E917" s="10"/>
      <c r="F917" s="10"/>
      <c r="G917" s="10"/>
      <c r="H917" s="10"/>
      <c r="I917" s="10"/>
    </row>
    <row r="918" spans="2:9">
      <c r="B918" s="10"/>
      <c r="C918" s="10"/>
      <c r="D918" s="10"/>
      <c r="E918" s="10"/>
      <c r="F918" s="10"/>
      <c r="G918" s="10"/>
      <c r="H918" s="10"/>
      <c r="I918" s="10"/>
    </row>
    <row r="919" spans="2:9">
      <c r="B919" s="10"/>
      <c r="C919" s="10"/>
      <c r="D919" s="10"/>
      <c r="E919" s="10"/>
      <c r="F919" s="10"/>
      <c r="G919" s="10"/>
      <c r="H919" s="10"/>
      <c r="I919" s="10"/>
    </row>
    <row r="920" spans="2:9">
      <c r="B920" s="10"/>
      <c r="C920" s="10"/>
      <c r="D920" s="10"/>
      <c r="E920" s="10"/>
      <c r="F920" s="10"/>
      <c r="G920" s="10"/>
      <c r="H920" s="10"/>
      <c r="I920" s="10"/>
    </row>
    <row r="921" spans="2:9">
      <c r="B921" s="10"/>
      <c r="C921" s="10"/>
      <c r="D921" s="10"/>
      <c r="E921" s="10"/>
      <c r="F921" s="10"/>
      <c r="G921" s="10"/>
      <c r="H921" s="10"/>
      <c r="I921" s="10"/>
    </row>
    <row r="922" spans="2:9">
      <c r="B922" s="10"/>
      <c r="C922" s="10"/>
      <c r="D922" s="10"/>
      <c r="E922" s="10"/>
      <c r="F922" s="10"/>
      <c r="G922" s="10"/>
      <c r="H922" s="10"/>
      <c r="I922" s="10"/>
    </row>
    <row r="923" spans="2:9">
      <c r="B923" s="10"/>
      <c r="C923" s="10"/>
      <c r="D923" s="10"/>
      <c r="E923" s="10"/>
      <c r="F923" s="10"/>
      <c r="G923" s="10"/>
      <c r="H923" s="10"/>
      <c r="I923" s="10"/>
    </row>
    <row r="924" spans="2:9">
      <c r="B924" s="10"/>
      <c r="C924" s="10"/>
      <c r="D924" s="10"/>
      <c r="E924" s="10"/>
      <c r="F924" s="10"/>
      <c r="G924" s="10"/>
      <c r="H924" s="10"/>
      <c r="I924" s="10"/>
    </row>
    <row r="925" spans="2:9">
      <c r="B925" s="10"/>
      <c r="C925" s="10"/>
      <c r="D925" s="10"/>
      <c r="E925" s="10"/>
      <c r="F925" s="10"/>
      <c r="G925" s="10"/>
      <c r="H925" s="10"/>
      <c r="I925" s="10"/>
    </row>
    <row r="926" spans="2:9">
      <c r="B926" s="10"/>
      <c r="C926" s="10"/>
      <c r="D926" s="10"/>
      <c r="E926" s="10"/>
      <c r="F926" s="10"/>
      <c r="G926" s="10"/>
      <c r="H926" s="10"/>
      <c r="I926" s="10"/>
    </row>
    <row r="927" spans="2:9">
      <c r="B927" s="10"/>
      <c r="C927" s="10"/>
      <c r="D927" s="10"/>
      <c r="E927" s="10"/>
      <c r="F927" s="10"/>
      <c r="G927" s="10"/>
      <c r="H927" s="10"/>
      <c r="I927" s="10"/>
    </row>
    <row r="928" spans="2:9">
      <c r="B928" s="10"/>
      <c r="C928" s="10"/>
      <c r="D928" s="10"/>
      <c r="E928" s="10"/>
      <c r="F928" s="10"/>
      <c r="G928" s="10"/>
      <c r="H928" s="10"/>
      <c r="I928" s="10"/>
    </row>
    <row r="929" spans="2:9">
      <c r="B929" s="10"/>
      <c r="C929" s="10"/>
      <c r="D929" s="10"/>
      <c r="E929" s="10"/>
      <c r="F929" s="10"/>
      <c r="G929" s="10"/>
      <c r="H929" s="10"/>
      <c r="I929" s="10"/>
    </row>
    <row r="930" spans="2:9">
      <c r="B930" s="10"/>
      <c r="C930" s="10"/>
      <c r="D930" s="10"/>
      <c r="E930" s="10"/>
      <c r="F930" s="10"/>
      <c r="G930" s="10"/>
      <c r="H930" s="10"/>
      <c r="I930" s="10"/>
    </row>
    <row r="931" spans="2:9">
      <c r="B931" s="10"/>
      <c r="C931" s="10"/>
      <c r="D931" s="10"/>
      <c r="E931" s="10"/>
      <c r="F931" s="10"/>
      <c r="G931" s="10"/>
      <c r="H931" s="10"/>
      <c r="I931" s="10"/>
    </row>
    <row r="932" spans="2:9">
      <c r="B932" s="10"/>
      <c r="C932" s="10"/>
      <c r="D932" s="10"/>
      <c r="E932" s="10"/>
      <c r="F932" s="10"/>
      <c r="G932" s="10"/>
      <c r="H932" s="10"/>
      <c r="I932" s="10"/>
    </row>
    <row r="933" spans="2:9">
      <c r="B933" s="10"/>
      <c r="C933" s="10"/>
      <c r="D933" s="10"/>
      <c r="E933" s="10"/>
      <c r="F933" s="10"/>
      <c r="G933" s="10"/>
      <c r="H933" s="10"/>
      <c r="I933" s="10"/>
    </row>
    <row r="934" spans="2:9">
      <c r="B934" s="10"/>
      <c r="C934" s="10"/>
      <c r="D934" s="10"/>
      <c r="E934" s="10"/>
      <c r="F934" s="10"/>
      <c r="G934" s="10"/>
      <c r="H934" s="10"/>
      <c r="I934" s="10"/>
    </row>
    <row r="935" spans="2:9">
      <c r="B935" s="10"/>
      <c r="C935" s="10"/>
      <c r="D935" s="10"/>
      <c r="E935" s="10"/>
      <c r="F935" s="10"/>
      <c r="G935" s="10"/>
      <c r="H935" s="10"/>
      <c r="I935" s="10"/>
    </row>
    <row r="936" spans="2:9">
      <c r="B936" s="10"/>
      <c r="C936" s="10"/>
      <c r="D936" s="10"/>
      <c r="E936" s="10"/>
      <c r="F936" s="10"/>
      <c r="G936" s="10"/>
      <c r="H936" s="10"/>
      <c r="I936" s="10"/>
    </row>
    <row r="937" spans="2:9">
      <c r="B937" s="10"/>
      <c r="C937" s="10"/>
      <c r="D937" s="10"/>
      <c r="E937" s="10"/>
      <c r="F937" s="10"/>
      <c r="G937" s="10"/>
      <c r="H937" s="10"/>
      <c r="I937" s="10"/>
    </row>
    <row r="938" spans="2:9">
      <c r="B938" s="10"/>
      <c r="C938" s="10"/>
      <c r="D938" s="10"/>
      <c r="E938" s="10"/>
      <c r="F938" s="10"/>
      <c r="G938" s="10"/>
      <c r="H938" s="10"/>
      <c r="I938" s="10"/>
    </row>
    <row r="939" spans="2:9">
      <c r="B939" s="10"/>
      <c r="C939" s="10"/>
      <c r="D939" s="10"/>
      <c r="E939" s="10"/>
      <c r="F939" s="10"/>
      <c r="G939" s="10"/>
      <c r="H939" s="10"/>
      <c r="I939" s="10"/>
    </row>
    <row r="940" spans="2:9">
      <c r="B940" s="10"/>
      <c r="C940" s="10"/>
      <c r="D940" s="10"/>
      <c r="E940" s="10"/>
      <c r="F940" s="10"/>
      <c r="G940" s="10"/>
      <c r="H940" s="10"/>
      <c r="I940" s="10"/>
    </row>
    <row r="941" spans="2:9">
      <c r="B941" s="10"/>
      <c r="C941" s="10"/>
      <c r="D941" s="10"/>
      <c r="E941" s="10"/>
      <c r="F941" s="10"/>
      <c r="G941" s="10"/>
      <c r="H941" s="10"/>
      <c r="I941" s="10"/>
    </row>
    <row r="942" spans="2:9">
      <c r="B942" s="10"/>
      <c r="C942" s="10"/>
      <c r="D942" s="10"/>
      <c r="E942" s="10"/>
      <c r="F942" s="10"/>
      <c r="G942" s="10"/>
      <c r="H942" s="10"/>
      <c r="I942" s="10"/>
    </row>
    <row r="943" spans="2:9">
      <c r="B943" s="10"/>
      <c r="C943" s="10"/>
      <c r="D943" s="10"/>
      <c r="E943" s="10"/>
      <c r="F943" s="10"/>
      <c r="G943" s="10"/>
      <c r="H943" s="10"/>
      <c r="I943" s="10"/>
    </row>
    <row r="944" spans="2:9">
      <c r="B944" s="10"/>
      <c r="C944" s="10"/>
      <c r="D944" s="10"/>
      <c r="E944" s="10"/>
      <c r="F944" s="10"/>
      <c r="G944" s="10"/>
      <c r="H944" s="10"/>
      <c r="I944" s="10"/>
    </row>
    <row r="945" spans="2:9">
      <c r="B945" s="10"/>
      <c r="C945" s="10"/>
      <c r="D945" s="10"/>
      <c r="E945" s="10"/>
      <c r="F945" s="10"/>
      <c r="G945" s="10"/>
      <c r="H945" s="10"/>
      <c r="I945" s="10"/>
    </row>
    <row r="946" spans="2:9">
      <c r="B946" s="10"/>
      <c r="C946" s="10"/>
      <c r="D946" s="10"/>
      <c r="E946" s="10"/>
      <c r="F946" s="10"/>
      <c r="G946" s="10"/>
      <c r="H946" s="10"/>
      <c r="I946" s="10"/>
    </row>
    <row r="947" spans="2:9">
      <c r="B947" s="10"/>
      <c r="C947" s="10"/>
      <c r="D947" s="10"/>
      <c r="E947" s="10"/>
      <c r="F947" s="10"/>
      <c r="G947" s="10"/>
      <c r="H947" s="10"/>
      <c r="I947" s="10"/>
    </row>
    <row r="948" spans="2:9">
      <c r="B948" s="10"/>
      <c r="C948" s="10"/>
      <c r="D948" s="10"/>
      <c r="E948" s="10"/>
      <c r="F948" s="10"/>
      <c r="G948" s="10"/>
      <c r="H948" s="10"/>
      <c r="I948" s="10"/>
    </row>
    <row r="949" spans="2:9">
      <c r="B949" s="10"/>
      <c r="C949" s="10"/>
      <c r="D949" s="10"/>
      <c r="E949" s="10"/>
      <c r="F949" s="10"/>
      <c r="G949" s="10"/>
      <c r="H949" s="10"/>
      <c r="I949" s="10"/>
    </row>
    <row r="950" spans="2:9">
      <c r="B950" s="10"/>
      <c r="C950" s="10"/>
      <c r="D950" s="10"/>
      <c r="E950" s="10"/>
      <c r="F950" s="10"/>
      <c r="G950" s="10"/>
      <c r="H950" s="10"/>
      <c r="I950" s="10"/>
    </row>
    <row r="951" spans="2:9">
      <c r="B951" s="10"/>
      <c r="C951" s="10"/>
      <c r="D951" s="10"/>
      <c r="E951" s="10"/>
      <c r="F951" s="10"/>
      <c r="G951" s="10"/>
      <c r="H951" s="10"/>
      <c r="I951" s="10"/>
    </row>
    <row r="952" spans="2:9">
      <c r="B952" s="10"/>
      <c r="C952" s="10"/>
      <c r="D952" s="10"/>
      <c r="E952" s="10"/>
      <c r="F952" s="10"/>
      <c r="G952" s="10"/>
      <c r="H952" s="10"/>
      <c r="I952" s="10"/>
    </row>
    <row r="953" spans="2:9">
      <c r="B953" s="10"/>
      <c r="C953" s="10"/>
      <c r="D953" s="10"/>
      <c r="E953" s="10"/>
      <c r="F953" s="10"/>
      <c r="G953" s="10"/>
      <c r="H953" s="10"/>
      <c r="I953" s="10"/>
    </row>
    <row r="954" spans="2:9">
      <c r="B954" s="10"/>
      <c r="C954" s="10"/>
      <c r="D954" s="10"/>
      <c r="E954" s="10"/>
      <c r="F954" s="10"/>
      <c r="G954" s="10"/>
      <c r="H954" s="10"/>
      <c r="I954" s="10"/>
    </row>
    <row r="955" spans="2:9">
      <c r="B955" s="10"/>
      <c r="C955" s="10"/>
      <c r="D955" s="10"/>
      <c r="E955" s="10"/>
      <c r="F955" s="10"/>
      <c r="G955" s="10"/>
      <c r="H955" s="10"/>
      <c r="I955" s="10"/>
    </row>
    <row r="956" spans="2:9">
      <c r="B956" s="10"/>
      <c r="C956" s="10"/>
      <c r="D956" s="10"/>
      <c r="E956" s="10"/>
      <c r="F956" s="10"/>
      <c r="G956" s="10"/>
      <c r="H956" s="10"/>
      <c r="I956" s="10"/>
    </row>
    <row r="957" spans="2:9">
      <c r="B957" s="10"/>
      <c r="C957" s="10"/>
      <c r="D957" s="10"/>
      <c r="E957" s="10"/>
      <c r="F957" s="10"/>
      <c r="G957" s="10"/>
      <c r="H957" s="10"/>
      <c r="I957" s="10"/>
    </row>
    <row r="958" spans="2:9">
      <c r="B958" s="10"/>
      <c r="C958" s="10"/>
      <c r="D958" s="10"/>
      <c r="E958" s="10"/>
      <c r="F958" s="10"/>
      <c r="G958" s="10"/>
      <c r="H958" s="10"/>
      <c r="I958" s="10"/>
    </row>
    <row r="959" spans="2:9">
      <c r="B959" s="10"/>
      <c r="C959" s="10"/>
      <c r="D959" s="10"/>
      <c r="E959" s="10"/>
      <c r="F959" s="10"/>
      <c r="G959" s="10"/>
      <c r="H959" s="10"/>
      <c r="I959" s="10"/>
    </row>
    <row r="960" spans="2:9">
      <c r="B960" s="10"/>
      <c r="C960" s="10"/>
      <c r="D960" s="10"/>
      <c r="E960" s="10"/>
      <c r="F960" s="10"/>
      <c r="G960" s="10"/>
      <c r="H960" s="10"/>
      <c r="I960" s="10"/>
    </row>
    <row r="961" spans="2:9">
      <c r="B961" s="10"/>
      <c r="C961" s="10"/>
      <c r="D961" s="10"/>
      <c r="E961" s="10"/>
      <c r="F961" s="10"/>
      <c r="G961" s="10"/>
      <c r="H961" s="10"/>
      <c r="I961" s="10"/>
    </row>
    <row r="962" spans="2:9">
      <c r="B962" s="10"/>
      <c r="C962" s="10"/>
      <c r="D962" s="10"/>
      <c r="E962" s="10"/>
      <c r="F962" s="10"/>
      <c r="G962" s="10"/>
      <c r="H962" s="10"/>
      <c r="I962" s="10"/>
    </row>
    <row r="963" spans="2:9">
      <c r="B963" s="10"/>
      <c r="C963" s="10"/>
      <c r="D963" s="10"/>
      <c r="E963" s="10"/>
      <c r="F963" s="10"/>
      <c r="G963" s="10"/>
      <c r="H963" s="10"/>
      <c r="I963" s="10"/>
    </row>
    <row r="964" spans="2:9">
      <c r="B964" s="10"/>
      <c r="C964" s="10"/>
      <c r="D964" s="10"/>
      <c r="E964" s="10"/>
      <c r="F964" s="10"/>
      <c r="G964" s="10"/>
      <c r="H964" s="10"/>
      <c r="I964" s="10"/>
    </row>
    <row r="965" spans="2:9">
      <c r="B965" s="10"/>
      <c r="C965" s="10"/>
      <c r="D965" s="10"/>
      <c r="E965" s="10"/>
      <c r="F965" s="10"/>
      <c r="G965" s="10"/>
      <c r="H965" s="10"/>
      <c r="I965" s="10"/>
    </row>
    <row r="966" spans="2:9">
      <c r="B966" s="10"/>
      <c r="C966" s="10"/>
      <c r="D966" s="10"/>
      <c r="E966" s="10"/>
      <c r="F966" s="10"/>
      <c r="G966" s="10"/>
      <c r="H966" s="10"/>
      <c r="I966" s="10"/>
    </row>
    <row r="967" spans="2:9">
      <c r="B967" s="10"/>
      <c r="C967" s="10"/>
      <c r="D967" s="10"/>
      <c r="E967" s="10"/>
      <c r="F967" s="10"/>
      <c r="G967" s="10"/>
      <c r="H967" s="10"/>
      <c r="I967" s="10"/>
    </row>
    <row r="968" spans="2:9">
      <c r="B968" s="10"/>
      <c r="C968" s="10"/>
      <c r="D968" s="10"/>
      <c r="E968" s="10"/>
      <c r="F968" s="10"/>
      <c r="G968" s="10"/>
      <c r="H968" s="10"/>
      <c r="I968" s="10"/>
    </row>
    <row r="969" spans="2:9">
      <c r="B969" s="10"/>
      <c r="C969" s="10"/>
      <c r="D969" s="10"/>
      <c r="E969" s="10"/>
      <c r="F969" s="10"/>
      <c r="G969" s="10"/>
      <c r="H969" s="10"/>
      <c r="I969" s="10"/>
    </row>
    <row r="970" spans="2:9">
      <c r="B970" s="10"/>
      <c r="C970" s="10"/>
      <c r="D970" s="10"/>
      <c r="E970" s="10"/>
      <c r="F970" s="10"/>
      <c r="G970" s="10"/>
      <c r="H970" s="10"/>
      <c r="I970" s="10"/>
    </row>
    <row r="971" spans="2:9">
      <c r="B971" s="10"/>
      <c r="C971" s="10"/>
      <c r="D971" s="10"/>
      <c r="E971" s="10"/>
      <c r="F971" s="10"/>
      <c r="G971" s="10"/>
      <c r="H971" s="10"/>
      <c r="I971" s="10"/>
    </row>
    <row r="972" spans="2:9">
      <c r="B972" s="10"/>
      <c r="C972" s="10"/>
      <c r="D972" s="10"/>
      <c r="E972" s="10"/>
      <c r="F972" s="10"/>
      <c r="G972" s="10"/>
      <c r="H972" s="10"/>
      <c r="I972" s="10"/>
    </row>
    <row r="973" spans="2:9">
      <c r="B973" s="10"/>
      <c r="C973" s="10"/>
      <c r="D973" s="10"/>
      <c r="E973" s="10"/>
      <c r="F973" s="10"/>
      <c r="G973" s="10"/>
      <c r="H973" s="10"/>
      <c r="I973" s="10"/>
    </row>
    <row r="974" spans="2:9">
      <c r="B974" s="10"/>
      <c r="C974" s="10"/>
      <c r="D974" s="10"/>
      <c r="E974" s="10"/>
      <c r="F974" s="10"/>
      <c r="G974" s="10"/>
      <c r="H974" s="10"/>
      <c r="I974" s="10"/>
    </row>
    <row r="975" spans="2:9">
      <c r="B975" s="10"/>
      <c r="C975" s="10"/>
      <c r="D975" s="10"/>
      <c r="E975" s="10"/>
      <c r="F975" s="10"/>
      <c r="G975" s="10"/>
      <c r="H975" s="10"/>
      <c r="I975" s="10"/>
    </row>
    <row r="976" spans="2:9">
      <c r="B976" s="10"/>
      <c r="C976" s="10"/>
      <c r="D976" s="10"/>
      <c r="E976" s="10"/>
      <c r="F976" s="10"/>
      <c r="G976" s="10"/>
      <c r="H976" s="10"/>
      <c r="I976" s="10"/>
    </row>
    <row r="977" spans="2:9">
      <c r="B977" s="10"/>
      <c r="C977" s="10"/>
      <c r="D977" s="10"/>
      <c r="E977" s="10"/>
      <c r="F977" s="10"/>
      <c r="G977" s="10"/>
      <c r="H977" s="10"/>
      <c r="I977" s="10"/>
    </row>
    <row r="978" spans="2:9">
      <c r="B978" s="10"/>
      <c r="C978" s="10"/>
      <c r="D978" s="10"/>
      <c r="E978" s="10"/>
      <c r="F978" s="10"/>
      <c r="G978" s="10"/>
      <c r="H978" s="10"/>
      <c r="I978" s="10"/>
    </row>
    <row r="979" spans="2:9">
      <c r="B979" s="10"/>
      <c r="C979" s="10"/>
      <c r="D979" s="10"/>
      <c r="E979" s="10"/>
      <c r="F979" s="10"/>
      <c r="G979" s="10"/>
      <c r="H979" s="10"/>
      <c r="I979" s="10"/>
    </row>
    <row r="980" spans="2:9">
      <c r="B980" s="10"/>
      <c r="C980" s="10"/>
      <c r="D980" s="10"/>
      <c r="E980" s="10"/>
      <c r="F980" s="10"/>
      <c r="G980" s="10"/>
      <c r="H980" s="10"/>
      <c r="I980" s="10"/>
    </row>
    <row r="981" spans="2:9">
      <c r="B981" s="10"/>
      <c r="C981" s="10"/>
      <c r="D981" s="10"/>
      <c r="E981" s="10"/>
      <c r="F981" s="10"/>
      <c r="G981" s="10"/>
      <c r="H981" s="10"/>
      <c r="I981" s="10"/>
    </row>
    <row r="982" spans="2:9">
      <c r="B982" s="10"/>
      <c r="C982" s="10"/>
      <c r="D982" s="10"/>
      <c r="E982" s="10"/>
      <c r="F982" s="10"/>
      <c r="G982" s="10"/>
      <c r="H982" s="10"/>
      <c r="I982" s="10"/>
    </row>
    <row r="983" spans="2:9">
      <c r="B983" s="10"/>
      <c r="C983" s="10"/>
      <c r="D983" s="10"/>
      <c r="E983" s="10"/>
      <c r="F983" s="10"/>
      <c r="G983" s="10"/>
      <c r="H983" s="10"/>
      <c r="I983" s="10"/>
    </row>
    <row r="984" spans="2:9">
      <c r="B984" s="10"/>
      <c r="C984" s="10"/>
      <c r="D984" s="10"/>
      <c r="E984" s="10"/>
      <c r="F984" s="10"/>
      <c r="G984" s="10"/>
      <c r="H984" s="10"/>
      <c r="I984" s="10"/>
    </row>
    <row r="985" spans="2:9">
      <c r="B985" s="10"/>
      <c r="C985" s="10"/>
      <c r="D985" s="10"/>
      <c r="E985" s="10"/>
      <c r="F985" s="10"/>
      <c r="G985" s="10"/>
      <c r="H985" s="10"/>
      <c r="I985" s="10"/>
    </row>
    <row r="986" spans="2:9">
      <c r="B986" s="10"/>
      <c r="C986" s="10"/>
      <c r="D986" s="10"/>
      <c r="E986" s="10"/>
      <c r="F986" s="10"/>
      <c r="G986" s="10"/>
      <c r="H986" s="10"/>
      <c r="I986" s="10"/>
    </row>
    <row r="987" spans="2:9">
      <c r="B987" s="10"/>
      <c r="C987" s="10"/>
      <c r="D987" s="10"/>
      <c r="E987" s="10"/>
      <c r="F987" s="10"/>
      <c r="G987" s="10"/>
      <c r="H987" s="10"/>
      <c r="I987" s="10"/>
    </row>
    <row r="988" spans="2:9">
      <c r="B988" s="10"/>
      <c r="C988" s="10"/>
      <c r="D988" s="10"/>
      <c r="E988" s="10"/>
      <c r="F988" s="10"/>
      <c r="G988" s="10"/>
      <c r="H988" s="10"/>
      <c r="I988" s="10"/>
    </row>
    <row r="989" spans="2:9">
      <c r="B989" s="10"/>
      <c r="C989" s="10"/>
      <c r="D989" s="10"/>
      <c r="E989" s="10"/>
      <c r="F989" s="10"/>
      <c r="G989" s="10"/>
      <c r="H989" s="10"/>
      <c r="I989" s="10"/>
    </row>
    <row r="990" spans="2:9">
      <c r="B990" s="10"/>
      <c r="C990" s="10"/>
      <c r="D990" s="10"/>
      <c r="E990" s="10"/>
      <c r="F990" s="10"/>
      <c r="G990" s="10"/>
      <c r="H990" s="10"/>
      <c r="I990" s="10"/>
    </row>
    <row r="991" spans="2:9">
      <c r="B991" s="10"/>
      <c r="C991" s="10"/>
      <c r="D991" s="10"/>
      <c r="E991" s="10"/>
      <c r="F991" s="10"/>
      <c r="G991" s="10"/>
      <c r="H991" s="10"/>
      <c r="I991" s="10"/>
    </row>
    <row r="992" spans="2:9">
      <c r="B992" s="10"/>
      <c r="C992" s="10"/>
      <c r="D992" s="10"/>
      <c r="E992" s="10"/>
      <c r="F992" s="10"/>
      <c r="G992" s="10"/>
      <c r="H992" s="10"/>
      <c r="I992" s="10"/>
    </row>
    <row r="993" spans="2:9">
      <c r="B993" s="10"/>
      <c r="C993" s="10"/>
      <c r="D993" s="10"/>
      <c r="E993" s="10"/>
      <c r="F993" s="10"/>
      <c r="G993" s="10"/>
      <c r="H993" s="10"/>
      <c r="I993" s="10"/>
    </row>
    <row r="994" spans="2:9">
      <c r="B994" s="10"/>
      <c r="C994" s="10"/>
      <c r="D994" s="10"/>
      <c r="E994" s="10"/>
      <c r="F994" s="10"/>
      <c r="G994" s="10"/>
      <c r="H994" s="10"/>
      <c r="I994" s="10"/>
    </row>
    <row r="995" spans="2:9">
      <c r="B995" s="10"/>
      <c r="C995" s="10"/>
      <c r="D995" s="10"/>
      <c r="E995" s="10"/>
      <c r="F995" s="10"/>
      <c r="G995" s="10"/>
      <c r="H995" s="10"/>
      <c r="I995" s="10"/>
    </row>
    <row r="996" spans="2:9">
      <c r="B996" s="10"/>
      <c r="C996" s="10"/>
      <c r="D996" s="10"/>
      <c r="E996" s="10"/>
      <c r="F996" s="10"/>
      <c r="G996" s="10"/>
      <c r="H996" s="10"/>
      <c r="I996" s="10"/>
    </row>
    <row r="997" spans="2:9">
      <c r="B997" s="10"/>
      <c r="C997" s="10"/>
      <c r="D997" s="10"/>
      <c r="E997" s="10"/>
      <c r="F997" s="10"/>
      <c r="G997" s="10"/>
      <c r="H997" s="10"/>
      <c r="I997" s="10"/>
    </row>
    <row r="998" spans="2:9">
      <c r="B998" s="10"/>
      <c r="C998" s="10"/>
      <c r="D998" s="10"/>
      <c r="E998" s="10"/>
      <c r="F998" s="10"/>
      <c r="G998" s="10"/>
      <c r="H998" s="10"/>
      <c r="I998" s="10"/>
    </row>
    <row r="999" spans="2:9">
      <c r="B999" s="10"/>
      <c r="C999" s="10"/>
      <c r="D999" s="10"/>
      <c r="E999" s="10"/>
      <c r="F999" s="10"/>
      <c r="G999" s="10"/>
      <c r="H999" s="10"/>
      <c r="I999" s="10"/>
    </row>
    <row r="1000" spans="2:9">
      <c r="B1000" s="10"/>
      <c r="C1000" s="10"/>
      <c r="D1000" s="10"/>
      <c r="E1000" s="10"/>
      <c r="F1000" s="10"/>
      <c r="G1000" s="10"/>
      <c r="H1000" s="10"/>
      <c r="I1000" s="10"/>
    </row>
    <row r="1001" spans="2:9">
      <c r="B1001" s="10"/>
      <c r="C1001" s="10"/>
      <c r="D1001" s="10"/>
      <c r="E1001" s="10"/>
      <c r="F1001" s="10"/>
      <c r="G1001" s="10"/>
      <c r="H1001" s="10"/>
      <c r="I1001" s="10"/>
    </row>
    <row r="1002" spans="2:9">
      <c r="B1002" s="10"/>
      <c r="C1002" s="10"/>
      <c r="D1002" s="10"/>
      <c r="E1002" s="10"/>
      <c r="F1002" s="10"/>
      <c r="G1002" s="10"/>
      <c r="H1002" s="10"/>
      <c r="I1002" s="10"/>
    </row>
    <row r="1003" spans="2:9">
      <c r="B1003" s="10"/>
      <c r="C1003" s="10"/>
      <c r="D1003" s="10"/>
      <c r="E1003" s="10"/>
      <c r="F1003" s="10"/>
      <c r="G1003" s="10"/>
      <c r="H1003" s="10"/>
      <c r="I1003" s="10"/>
    </row>
    <row r="1004" spans="2:9">
      <c r="B1004" s="10"/>
      <c r="C1004" s="10"/>
      <c r="D1004" s="10"/>
      <c r="E1004" s="10"/>
      <c r="F1004" s="10"/>
      <c r="G1004" s="10"/>
      <c r="H1004" s="10"/>
      <c r="I1004" s="10"/>
    </row>
    <row r="1005" spans="2:9">
      <c r="B1005" s="10"/>
      <c r="C1005" s="10"/>
      <c r="D1005" s="10"/>
      <c r="E1005" s="10"/>
      <c r="F1005" s="10"/>
      <c r="G1005" s="10"/>
      <c r="H1005" s="10"/>
      <c r="I1005" s="10"/>
    </row>
    <row r="1006" spans="2:9">
      <c r="B1006" s="10"/>
      <c r="C1006" s="10"/>
      <c r="D1006" s="10"/>
      <c r="E1006" s="10"/>
      <c r="F1006" s="10"/>
      <c r="G1006" s="10"/>
      <c r="H1006" s="10"/>
      <c r="I1006" s="10"/>
    </row>
    <row r="1007" spans="2:9">
      <c r="B1007" s="10"/>
      <c r="C1007" s="10"/>
      <c r="D1007" s="10"/>
      <c r="E1007" s="10"/>
      <c r="F1007" s="10"/>
      <c r="G1007" s="10"/>
      <c r="H1007" s="10"/>
      <c r="I1007" s="10"/>
    </row>
    <row r="1008" spans="2:9">
      <c r="B1008" s="10"/>
      <c r="C1008" s="10"/>
      <c r="D1008" s="10"/>
      <c r="E1008" s="10"/>
      <c r="F1008" s="10"/>
      <c r="G1008" s="10"/>
      <c r="H1008" s="10"/>
      <c r="I1008" s="10"/>
    </row>
  </sheetData>
  <dataValidations count="7">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Enums'!$BA$2:$BA$12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F9:F1008">
      <formula1>'# Enums'!$BB$2:$BB$31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9:G1008">
      <formula1>'# Enums'!$BC$2:$BC$52</formula1>
    </dataValidation>
    <dataValidation type="list" allowBlank="1" showInputMessage="1" showErrorMessage="1" errorTitle="Value not in codelist" error="You must use a code from the codelist.&#10;&#10;If no code is appropriate, please create an issue in the RDLS GitHub repository." sqref="H9:H1008">
      <formula1>'# Enums'!$BD$2:$BD$12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I9:I1008">
      <formula1>'# Enums'!$BE$2:$BE$31</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sheetPr>
    <tabColor rgb="FF1A6EF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49.7109375" customWidth="1"/>
    <col min="5" max="5" width="53.7109375" customWidth="1"/>
    <col min="6" max="6" width="58.7109375" customWidth="1"/>
    <col min="7" max="7" width="50.7109375" customWidth="1"/>
  </cols>
  <sheetData>
    <row r="1" spans="1:7" s="4" customFormat="1">
      <c r="A1" s="4" t="s">
        <v>5</v>
      </c>
      <c r="B1" s="4" t="s">
        <v>13</v>
      </c>
      <c r="C1" s="4" t="s">
        <v>2808</v>
      </c>
      <c r="D1" s="4" t="s">
        <v>2856</v>
      </c>
      <c r="E1" s="4" t="s">
        <v>2857</v>
      </c>
      <c r="F1" s="4" t="s">
        <v>2858</v>
      </c>
      <c r="G1" s="4" t="s">
        <v>2859</v>
      </c>
    </row>
    <row r="2" spans="1:7" s="5" customFormat="1">
      <c r="A2" s="5" t="s">
        <v>6</v>
      </c>
      <c r="B2" s="5" t="s">
        <v>14</v>
      </c>
      <c r="C2" s="5" t="s">
        <v>2809</v>
      </c>
      <c r="D2" s="5" t="s">
        <v>14</v>
      </c>
      <c r="E2" s="5" t="s">
        <v>598</v>
      </c>
      <c r="F2" s="5" t="s">
        <v>22</v>
      </c>
      <c r="G2" s="5" t="s">
        <v>723</v>
      </c>
    </row>
    <row r="3" spans="1:7" s="6" customFormat="1" ht="30" customHeight="1">
      <c r="A3" s="6" t="s">
        <v>7</v>
      </c>
      <c r="B3" s="6" t="s">
        <v>15</v>
      </c>
      <c r="C3" s="6" t="s">
        <v>2810</v>
      </c>
      <c r="D3" s="6" t="s">
        <v>710</v>
      </c>
      <c r="E3" s="6" t="s">
        <v>712</v>
      </c>
      <c r="F3" s="6" t="s">
        <v>721</v>
      </c>
      <c r="G3" s="6" t="s">
        <v>724</v>
      </c>
    </row>
    <row r="4" spans="1:7" s="7" customFormat="1">
      <c r="A4" s="7" t="s">
        <v>8</v>
      </c>
      <c r="B4" s="7" t="s">
        <v>16</v>
      </c>
      <c r="C4" s="7" t="s">
        <v>16</v>
      </c>
      <c r="D4" s="7" t="s">
        <v>16</v>
      </c>
    </row>
    <row r="5" spans="1:7" s="7" customFormat="1">
      <c r="A5" s="7" t="s">
        <v>9</v>
      </c>
      <c r="B5" s="7" t="s">
        <v>17</v>
      </c>
      <c r="C5" s="7" t="s">
        <v>17</v>
      </c>
      <c r="D5" s="7" t="s">
        <v>17</v>
      </c>
      <c r="E5" s="7" t="s">
        <v>17</v>
      </c>
      <c r="F5" s="7" t="s">
        <v>17</v>
      </c>
      <c r="G5" s="7" t="s">
        <v>17</v>
      </c>
    </row>
    <row r="6" spans="1:7" s="6" customFormat="1" ht="30" customHeight="1">
      <c r="A6" s="6" t="s">
        <v>10</v>
      </c>
      <c r="G6" s="6" t="s">
        <v>44</v>
      </c>
    </row>
    <row r="7" spans="1:7" s="8" customFormat="1">
      <c r="A7" s="8" t="s">
        <v>11</v>
      </c>
      <c r="E7" s="8">
        <f>HYPERLINK("https://rdl-standard.readthedocs.io/en/dev/reference/codelists/#location-gazetteers","location_gazetteers")</f>
        <v>0</v>
      </c>
    </row>
    <row r="8" spans="1:7" s="9" customFormat="1" ht="50" customHeight="1">
      <c r="A8" s="9" t="s">
        <v>12</v>
      </c>
    </row>
    <row r="9" spans="1:7">
      <c r="B9" s="10"/>
      <c r="C9" s="10"/>
      <c r="D9" s="10"/>
      <c r="E9" s="10"/>
      <c r="F9" s="10"/>
      <c r="G9" s="10"/>
    </row>
    <row r="10" spans="1:7">
      <c r="B10" s="10"/>
      <c r="C10" s="10"/>
      <c r="D10" s="10"/>
      <c r="E10" s="10"/>
      <c r="F10" s="10"/>
      <c r="G10" s="10"/>
    </row>
    <row r="11" spans="1:7">
      <c r="B11" s="10"/>
      <c r="C11" s="10"/>
      <c r="D11" s="10"/>
      <c r="E11" s="10"/>
      <c r="F11" s="10"/>
      <c r="G11" s="10"/>
    </row>
    <row r="12" spans="1:7">
      <c r="B12" s="10"/>
      <c r="C12" s="10"/>
      <c r="D12" s="10"/>
      <c r="E12" s="10"/>
      <c r="F12" s="10"/>
      <c r="G12" s="10"/>
    </row>
    <row r="13" spans="1:7">
      <c r="B13" s="10"/>
      <c r="C13" s="10"/>
      <c r="D13" s="10"/>
      <c r="E13" s="10"/>
      <c r="F13" s="10"/>
      <c r="G13" s="10"/>
    </row>
    <row r="14" spans="1:7">
      <c r="B14" s="10"/>
      <c r="C14" s="10"/>
      <c r="D14" s="10"/>
      <c r="E14" s="10"/>
      <c r="F14" s="10"/>
      <c r="G14" s="10"/>
    </row>
    <row r="15" spans="1:7">
      <c r="B15" s="10"/>
      <c r="C15" s="10"/>
      <c r="D15" s="10"/>
      <c r="E15" s="10"/>
      <c r="F15" s="10"/>
      <c r="G15" s="10"/>
    </row>
    <row r="16" spans="1:7">
      <c r="B16" s="10"/>
      <c r="C16" s="10"/>
      <c r="D16" s="10"/>
      <c r="E16" s="10"/>
      <c r="F16" s="10"/>
      <c r="G16" s="10"/>
    </row>
    <row r="17" spans="2:7">
      <c r="B17" s="10"/>
      <c r="C17" s="10"/>
      <c r="D17" s="10"/>
      <c r="E17" s="10"/>
      <c r="F17" s="10"/>
      <c r="G17" s="10"/>
    </row>
    <row r="18" spans="2:7">
      <c r="B18" s="10"/>
      <c r="C18" s="10"/>
      <c r="D18" s="10"/>
      <c r="E18" s="10"/>
      <c r="F18" s="10"/>
      <c r="G18" s="10"/>
    </row>
    <row r="19" spans="2:7">
      <c r="B19" s="10"/>
      <c r="C19" s="10"/>
      <c r="D19" s="10"/>
      <c r="E19" s="10"/>
      <c r="F19" s="10"/>
      <c r="G19" s="10"/>
    </row>
    <row r="20" spans="2:7">
      <c r="B20" s="10"/>
      <c r="C20" s="10"/>
      <c r="D20" s="10"/>
      <c r="E20" s="10"/>
      <c r="F20" s="10"/>
      <c r="G20" s="10"/>
    </row>
    <row r="21" spans="2:7">
      <c r="B21" s="10"/>
      <c r="C21" s="10"/>
      <c r="D21" s="10"/>
      <c r="E21" s="10"/>
      <c r="F21" s="10"/>
      <c r="G21" s="10"/>
    </row>
    <row r="22" spans="2:7">
      <c r="B22" s="10"/>
      <c r="C22" s="10"/>
      <c r="D22" s="10"/>
      <c r="E22" s="10"/>
      <c r="F22" s="10"/>
      <c r="G22" s="10"/>
    </row>
    <row r="23" spans="2:7">
      <c r="B23" s="10"/>
      <c r="C23" s="10"/>
      <c r="D23" s="10"/>
      <c r="E23" s="10"/>
      <c r="F23" s="10"/>
      <c r="G23" s="10"/>
    </row>
    <row r="24" spans="2:7">
      <c r="B24" s="10"/>
      <c r="C24" s="10"/>
      <c r="D24" s="10"/>
      <c r="E24" s="10"/>
      <c r="F24" s="10"/>
      <c r="G24" s="10"/>
    </row>
    <row r="25" spans="2:7">
      <c r="B25" s="10"/>
      <c r="C25" s="10"/>
      <c r="D25" s="10"/>
      <c r="E25" s="10"/>
      <c r="F25" s="10"/>
      <c r="G25" s="10"/>
    </row>
    <row r="26" spans="2:7">
      <c r="B26" s="10"/>
      <c r="C26" s="10"/>
      <c r="D26" s="10"/>
      <c r="E26" s="10"/>
      <c r="F26" s="10"/>
      <c r="G26" s="10"/>
    </row>
    <row r="27" spans="2:7">
      <c r="B27" s="10"/>
      <c r="C27" s="10"/>
      <c r="D27" s="10"/>
      <c r="E27" s="10"/>
      <c r="F27" s="10"/>
      <c r="G27" s="10"/>
    </row>
    <row r="28" spans="2:7">
      <c r="B28" s="10"/>
      <c r="C28" s="10"/>
      <c r="D28" s="10"/>
      <c r="E28" s="10"/>
      <c r="F28" s="10"/>
      <c r="G28" s="10"/>
    </row>
    <row r="29" spans="2:7">
      <c r="B29" s="10"/>
      <c r="C29" s="10"/>
      <c r="D29" s="10"/>
      <c r="E29" s="10"/>
      <c r="F29" s="10"/>
      <c r="G29" s="10"/>
    </row>
    <row r="30" spans="2:7">
      <c r="B30" s="10"/>
      <c r="C30" s="10"/>
      <c r="D30" s="10"/>
      <c r="E30" s="10"/>
      <c r="F30" s="10"/>
      <c r="G30" s="10"/>
    </row>
    <row r="31" spans="2:7">
      <c r="B31" s="10"/>
      <c r="C31" s="10"/>
      <c r="D31" s="10"/>
      <c r="E31" s="10"/>
      <c r="F31" s="10"/>
      <c r="G31" s="10"/>
    </row>
    <row r="32" spans="2:7">
      <c r="B32" s="10"/>
      <c r="C32" s="10"/>
      <c r="D32" s="10"/>
      <c r="E32" s="10"/>
      <c r="F32" s="10"/>
      <c r="G32" s="10"/>
    </row>
    <row r="33" spans="2:7">
      <c r="B33" s="10"/>
      <c r="C33" s="10"/>
      <c r="D33" s="10"/>
      <c r="E33" s="10"/>
      <c r="F33" s="10"/>
      <c r="G33" s="10"/>
    </row>
    <row r="34" spans="2:7">
      <c r="B34" s="10"/>
      <c r="C34" s="10"/>
      <c r="D34" s="10"/>
      <c r="E34" s="10"/>
      <c r="F34" s="10"/>
      <c r="G34" s="10"/>
    </row>
    <row r="35" spans="2:7">
      <c r="B35" s="10"/>
      <c r="C35" s="10"/>
      <c r="D35" s="10"/>
      <c r="E35" s="10"/>
      <c r="F35" s="10"/>
      <c r="G35" s="10"/>
    </row>
    <row r="36" spans="2:7">
      <c r="B36" s="10"/>
      <c r="C36" s="10"/>
      <c r="D36" s="10"/>
      <c r="E36" s="10"/>
      <c r="F36" s="10"/>
      <c r="G36" s="10"/>
    </row>
    <row r="37" spans="2:7">
      <c r="B37" s="10"/>
      <c r="C37" s="10"/>
      <c r="D37" s="10"/>
      <c r="E37" s="10"/>
      <c r="F37" s="10"/>
      <c r="G37" s="10"/>
    </row>
    <row r="38" spans="2:7">
      <c r="B38" s="10"/>
      <c r="C38" s="10"/>
      <c r="D38" s="10"/>
      <c r="E38" s="10"/>
      <c r="F38" s="10"/>
      <c r="G38" s="10"/>
    </row>
    <row r="39" spans="2:7">
      <c r="B39" s="10"/>
      <c r="C39" s="10"/>
      <c r="D39" s="10"/>
      <c r="E39" s="10"/>
      <c r="F39" s="10"/>
      <c r="G39" s="10"/>
    </row>
    <row r="40" spans="2:7">
      <c r="B40" s="10"/>
      <c r="C40" s="10"/>
      <c r="D40" s="10"/>
      <c r="E40" s="10"/>
      <c r="F40" s="10"/>
      <c r="G40" s="10"/>
    </row>
    <row r="41" spans="2:7">
      <c r="B41" s="10"/>
      <c r="C41" s="10"/>
      <c r="D41" s="10"/>
      <c r="E41" s="10"/>
      <c r="F41" s="10"/>
      <c r="G41" s="10"/>
    </row>
    <row r="42" spans="2:7">
      <c r="B42" s="10"/>
      <c r="C42" s="10"/>
      <c r="D42" s="10"/>
      <c r="E42" s="10"/>
      <c r="F42" s="10"/>
      <c r="G42" s="10"/>
    </row>
    <row r="43" spans="2:7">
      <c r="B43" s="10"/>
      <c r="C43" s="10"/>
      <c r="D43" s="10"/>
      <c r="E43" s="10"/>
      <c r="F43" s="10"/>
      <c r="G43" s="10"/>
    </row>
    <row r="44" spans="2:7">
      <c r="B44" s="10"/>
      <c r="C44" s="10"/>
      <c r="D44" s="10"/>
      <c r="E44" s="10"/>
      <c r="F44" s="10"/>
      <c r="G44" s="10"/>
    </row>
    <row r="45" spans="2:7">
      <c r="B45" s="10"/>
      <c r="C45" s="10"/>
      <c r="D45" s="10"/>
      <c r="E45" s="10"/>
      <c r="F45" s="10"/>
      <c r="G45" s="10"/>
    </row>
    <row r="46" spans="2:7">
      <c r="B46" s="10"/>
      <c r="C46" s="10"/>
      <c r="D46" s="10"/>
      <c r="E46" s="10"/>
      <c r="F46" s="10"/>
      <c r="G46" s="10"/>
    </row>
    <row r="47" spans="2:7">
      <c r="B47" s="10"/>
      <c r="C47" s="10"/>
      <c r="D47" s="10"/>
      <c r="E47" s="10"/>
      <c r="F47" s="10"/>
      <c r="G47" s="10"/>
    </row>
    <row r="48" spans="2:7">
      <c r="B48" s="10"/>
      <c r="C48" s="10"/>
      <c r="D48" s="10"/>
      <c r="E48" s="10"/>
      <c r="F48" s="10"/>
      <c r="G48" s="10"/>
    </row>
    <row r="49" spans="2:7">
      <c r="B49" s="10"/>
      <c r="C49" s="10"/>
      <c r="D49" s="10"/>
      <c r="E49" s="10"/>
      <c r="F49" s="10"/>
      <c r="G49" s="10"/>
    </row>
    <row r="50" spans="2:7">
      <c r="B50" s="10"/>
      <c r="C50" s="10"/>
      <c r="D50" s="10"/>
      <c r="E50" s="10"/>
      <c r="F50" s="10"/>
      <c r="G50" s="10"/>
    </row>
    <row r="51" spans="2:7">
      <c r="B51" s="10"/>
      <c r="C51" s="10"/>
      <c r="D51" s="10"/>
      <c r="E51" s="10"/>
      <c r="F51" s="10"/>
      <c r="G51" s="10"/>
    </row>
    <row r="52" spans="2:7">
      <c r="B52" s="10"/>
      <c r="C52" s="10"/>
      <c r="D52" s="10"/>
      <c r="E52" s="10"/>
      <c r="F52" s="10"/>
      <c r="G52" s="10"/>
    </row>
    <row r="53" spans="2:7">
      <c r="B53" s="10"/>
      <c r="C53" s="10"/>
      <c r="D53" s="10"/>
      <c r="E53" s="10"/>
      <c r="F53" s="10"/>
      <c r="G53" s="10"/>
    </row>
    <row r="54" spans="2:7">
      <c r="B54" s="10"/>
      <c r="C54" s="10"/>
      <c r="D54" s="10"/>
      <c r="E54" s="10"/>
      <c r="F54" s="10"/>
      <c r="G54" s="10"/>
    </row>
    <row r="55" spans="2:7">
      <c r="B55" s="10"/>
      <c r="C55" s="10"/>
      <c r="D55" s="10"/>
      <c r="E55" s="10"/>
      <c r="F55" s="10"/>
      <c r="G55" s="10"/>
    </row>
    <row r="56" spans="2:7">
      <c r="B56" s="10"/>
      <c r="C56" s="10"/>
      <c r="D56" s="10"/>
      <c r="E56" s="10"/>
      <c r="F56" s="10"/>
      <c r="G56" s="10"/>
    </row>
    <row r="57" spans="2:7">
      <c r="B57" s="10"/>
      <c r="C57" s="10"/>
      <c r="D57" s="10"/>
      <c r="E57" s="10"/>
      <c r="F57" s="10"/>
      <c r="G57" s="10"/>
    </row>
    <row r="58" spans="2:7">
      <c r="B58" s="10"/>
      <c r="C58" s="10"/>
      <c r="D58" s="10"/>
      <c r="E58" s="10"/>
      <c r="F58" s="10"/>
      <c r="G58" s="10"/>
    </row>
    <row r="59" spans="2:7">
      <c r="B59" s="10"/>
      <c r="C59" s="10"/>
      <c r="D59" s="10"/>
      <c r="E59" s="10"/>
      <c r="F59" s="10"/>
      <c r="G59" s="10"/>
    </row>
    <row r="60" spans="2:7">
      <c r="B60" s="10"/>
      <c r="C60" s="10"/>
      <c r="D60" s="10"/>
      <c r="E60" s="10"/>
      <c r="F60" s="10"/>
      <c r="G60" s="10"/>
    </row>
    <row r="61" spans="2:7">
      <c r="B61" s="10"/>
      <c r="C61" s="10"/>
      <c r="D61" s="10"/>
      <c r="E61" s="10"/>
      <c r="F61" s="10"/>
      <c r="G61" s="10"/>
    </row>
    <row r="62" spans="2:7">
      <c r="B62" s="10"/>
      <c r="C62" s="10"/>
      <c r="D62" s="10"/>
      <c r="E62" s="10"/>
      <c r="F62" s="10"/>
      <c r="G62" s="10"/>
    </row>
    <row r="63" spans="2:7">
      <c r="B63" s="10"/>
      <c r="C63" s="10"/>
      <c r="D63" s="10"/>
      <c r="E63" s="10"/>
      <c r="F63" s="10"/>
      <c r="G63" s="10"/>
    </row>
    <row r="64" spans="2:7">
      <c r="B64" s="10"/>
      <c r="C64" s="10"/>
      <c r="D64" s="10"/>
      <c r="E64" s="10"/>
      <c r="F64" s="10"/>
      <c r="G64" s="10"/>
    </row>
    <row r="65" spans="2:7">
      <c r="B65" s="10"/>
      <c r="C65" s="10"/>
      <c r="D65" s="10"/>
      <c r="E65" s="10"/>
      <c r="F65" s="10"/>
      <c r="G65" s="10"/>
    </row>
    <row r="66" spans="2:7">
      <c r="B66" s="10"/>
      <c r="C66" s="10"/>
      <c r="D66" s="10"/>
      <c r="E66" s="10"/>
      <c r="F66" s="10"/>
      <c r="G66" s="10"/>
    </row>
    <row r="67" spans="2:7">
      <c r="B67" s="10"/>
      <c r="C67" s="10"/>
      <c r="D67" s="10"/>
      <c r="E67" s="10"/>
      <c r="F67" s="10"/>
      <c r="G67" s="10"/>
    </row>
    <row r="68" spans="2:7">
      <c r="B68" s="10"/>
      <c r="C68" s="10"/>
      <c r="D68" s="10"/>
      <c r="E68" s="10"/>
      <c r="F68" s="10"/>
      <c r="G68" s="10"/>
    </row>
    <row r="69" spans="2:7">
      <c r="B69" s="10"/>
      <c r="C69" s="10"/>
      <c r="D69" s="10"/>
      <c r="E69" s="10"/>
      <c r="F69" s="10"/>
      <c r="G69" s="10"/>
    </row>
    <row r="70" spans="2:7">
      <c r="B70" s="10"/>
      <c r="C70" s="10"/>
      <c r="D70" s="10"/>
      <c r="E70" s="10"/>
      <c r="F70" s="10"/>
      <c r="G70" s="10"/>
    </row>
    <row r="71" spans="2:7">
      <c r="B71" s="10"/>
      <c r="C71" s="10"/>
      <c r="D71" s="10"/>
      <c r="E71" s="10"/>
      <c r="F71" s="10"/>
      <c r="G71" s="10"/>
    </row>
    <row r="72" spans="2:7">
      <c r="B72" s="10"/>
      <c r="C72" s="10"/>
      <c r="D72" s="10"/>
      <c r="E72" s="10"/>
      <c r="F72" s="10"/>
      <c r="G72" s="10"/>
    </row>
    <row r="73" spans="2:7">
      <c r="B73" s="10"/>
      <c r="C73" s="10"/>
      <c r="D73" s="10"/>
      <c r="E73" s="10"/>
      <c r="F73" s="10"/>
      <c r="G73" s="10"/>
    </row>
    <row r="74" spans="2:7">
      <c r="B74" s="10"/>
      <c r="C74" s="10"/>
      <c r="D74" s="10"/>
      <c r="E74" s="10"/>
      <c r="F74" s="10"/>
      <c r="G74" s="10"/>
    </row>
    <row r="75" spans="2:7">
      <c r="B75" s="10"/>
      <c r="C75" s="10"/>
      <c r="D75" s="10"/>
      <c r="E75" s="10"/>
      <c r="F75" s="10"/>
      <c r="G75" s="10"/>
    </row>
    <row r="76" spans="2:7">
      <c r="B76" s="10"/>
      <c r="C76" s="10"/>
      <c r="D76" s="10"/>
      <c r="E76" s="10"/>
      <c r="F76" s="10"/>
      <c r="G76" s="10"/>
    </row>
    <row r="77" spans="2:7">
      <c r="B77" s="10"/>
      <c r="C77" s="10"/>
      <c r="D77" s="10"/>
      <c r="E77" s="10"/>
      <c r="F77" s="10"/>
      <c r="G77" s="10"/>
    </row>
    <row r="78" spans="2:7">
      <c r="B78" s="10"/>
      <c r="C78" s="10"/>
      <c r="D78" s="10"/>
      <c r="E78" s="10"/>
      <c r="F78" s="10"/>
      <c r="G78" s="10"/>
    </row>
    <row r="79" spans="2:7">
      <c r="B79" s="10"/>
      <c r="C79" s="10"/>
      <c r="D79" s="10"/>
      <c r="E79" s="10"/>
      <c r="F79" s="10"/>
      <c r="G79" s="10"/>
    </row>
    <row r="80" spans="2:7">
      <c r="B80" s="10"/>
      <c r="C80" s="10"/>
      <c r="D80" s="10"/>
      <c r="E80" s="10"/>
      <c r="F80" s="10"/>
      <c r="G80" s="10"/>
    </row>
    <row r="81" spans="2:7">
      <c r="B81" s="10"/>
      <c r="C81" s="10"/>
      <c r="D81" s="10"/>
      <c r="E81" s="10"/>
      <c r="F81" s="10"/>
      <c r="G81" s="10"/>
    </row>
    <row r="82" spans="2:7">
      <c r="B82" s="10"/>
      <c r="C82" s="10"/>
      <c r="D82" s="10"/>
      <c r="E82" s="10"/>
      <c r="F82" s="10"/>
      <c r="G82" s="10"/>
    </row>
    <row r="83" spans="2:7">
      <c r="B83" s="10"/>
      <c r="C83" s="10"/>
      <c r="D83" s="10"/>
      <c r="E83" s="10"/>
      <c r="F83" s="10"/>
      <c r="G83" s="10"/>
    </row>
    <row r="84" spans="2:7">
      <c r="B84" s="10"/>
      <c r="C84" s="10"/>
      <c r="D84" s="10"/>
      <c r="E84" s="10"/>
      <c r="F84" s="10"/>
      <c r="G84" s="10"/>
    </row>
    <row r="85" spans="2:7">
      <c r="B85" s="10"/>
      <c r="C85" s="10"/>
      <c r="D85" s="10"/>
      <c r="E85" s="10"/>
      <c r="F85" s="10"/>
      <c r="G85" s="10"/>
    </row>
    <row r="86" spans="2:7">
      <c r="B86" s="10"/>
      <c r="C86" s="10"/>
      <c r="D86" s="10"/>
      <c r="E86" s="10"/>
      <c r="F86" s="10"/>
      <c r="G86" s="10"/>
    </row>
    <row r="87" spans="2:7">
      <c r="B87" s="10"/>
      <c r="C87" s="10"/>
      <c r="D87" s="10"/>
      <c r="E87" s="10"/>
      <c r="F87" s="10"/>
      <c r="G87" s="10"/>
    </row>
    <row r="88" spans="2:7">
      <c r="B88" s="10"/>
      <c r="C88" s="10"/>
      <c r="D88" s="10"/>
      <c r="E88" s="10"/>
      <c r="F88" s="10"/>
      <c r="G88" s="10"/>
    </row>
    <row r="89" spans="2:7">
      <c r="B89" s="10"/>
      <c r="C89" s="10"/>
      <c r="D89" s="10"/>
      <c r="E89" s="10"/>
      <c r="F89" s="10"/>
      <c r="G89" s="10"/>
    </row>
    <row r="90" spans="2:7">
      <c r="B90" s="10"/>
      <c r="C90" s="10"/>
      <c r="D90" s="10"/>
      <c r="E90" s="10"/>
      <c r="F90" s="10"/>
      <c r="G90" s="10"/>
    </row>
    <row r="91" spans="2:7">
      <c r="B91" s="10"/>
      <c r="C91" s="10"/>
      <c r="D91" s="10"/>
      <c r="E91" s="10"/>
      <c r="F91" s="10"/>
      <c r="G91" s="10"/>
    </row>
    <row r="92" spans="2:7">
      <c r="B92" s="10"/>
      <c r="C92" s="10"/>
      <c r="D92" s="10"/>
      <c r="E92" s="10"/>
      <c r="F92" s="10"/>
      <c r="G92" s="10"/>
    </row>
    <row r="93" spans="2:7">
      <c r="B93" s="10"/>
      <c r="C93" s="10"/>
      <c r="D93" s="10"/>
      <c r="E93" s="10"/>
      <c r="F93" s="10"/>
      <c r="G93" s="10"/>
    </row>
    <row r="94" spans="2:7">
      <c r="B94" s="10"/>
      <c r="C94" s="10"/>
      <c r="D94" s="10"/>
      <c r="E94" s="10"/>
      <c r="F94" s="10"/>
      <c r="G94" s="10"/>
    </row>
    <row r="95" spans="2:7">
      <c r="B95" s="10"/>
      <c r="C95" s="10"/>
      <c r="D95" s="10"/>
      <c r="E95" s="10"/>
      <c r="F95" s="10"/>
      <c r="G95" s="10"/>
    </row>
    <row r="96" spans="2:7">
      <c r="B96" s="10"/>
      <c r="C96" s="10"/>
      <c r="D96" s="10"/>
      <c r="E96" s="10"/>
      <c r="F96" s="10"/>
      <c r="G96" s="10"/>
    </row>
    <row r="97" spans="2:7">
      <c r="B97" s="10"/>
      <c r="C97" s="10"/>
      <c r="D97" s="10"/>
      <c r="E97" s="10"/>
      <c r="F97" s="10"/>
      <c r="G97" s="10"/>
    </row>
    <row r="98" spans="2:7">
      <c r="B98" s="10"/>
      <c r="C98" s="10"/>
      <c r="D98" s="10"/>
      <c r="E98" s="10"/>
      <c r="F98" s="10"/>
      <c r="G98" s="10"/>
    </row>
    <row r="99" spans="2:7">
      <c r="B99" s="10"/>
      <c r="C99" s="10"/>
      <c r="D99" s="10"/>
      <c r="E99" s="10"/>
      <c r="F99" s="10"/>
      <c r="G99" s="10"/>
    </row>
    <row r="100" spans="2:7">
      <c r="B100" s="10"/>
      <c r="C100" s="10"/>
      <c r="D100" s="10"/>
      <c r="E100" s="10"/>
      <c r="F100" s="10"/>
      <c r="G100" s="10"/>
    </row>
    <row r="101" spans="2:7">
      <c r="B101" s="10"/>
      <c r="C101" s="10"/>
      <c r="D101" s="10"/>
      <c r="E101" s="10"/>
      <c r="F101" s="10"/>
      <c r="G101" s="10"/>
    </row>
    <row r="102" spans="2:7">
      <c r="B102" s="10"/>
      <c r="C102" s="10"/>
      <c r="D102" s="10"/>
      <c r="E102" s="10"/>
      <c r="F102" s="10"/>
      <c r="G102" s="10"/>
    </row>
    <row r="103" spans="2:7">
      <c r="B103" s="10"/>
      <c r="C103" s="10"/>
      <c r="D103" s="10"/>
      <c r="E103" s="10"/>
      <c r="F103" s="10"/>
      <c r="G103" s="10"/>
    </row>
    <row r="104" spans="2:7">
      <c r="B104" s="10"/>
      <c r="C104" s="10"/>
      <c r="D104" s="10"/>
      <c r="E104" s="10"/>
      <c r="F104" s="10"/>
      <c r="G104" s="10"/>
    </row>
    <row r="105" spans="2:7">
      <c r="B105" s="10"/>
      <c r="C105" s="10"/>
      <c r="D105" s="10"/>
      <c r="E105" s="10"/>
      <c r="F105" s="10"/>
      <c r="G105" s="10"/>
    </row>
    <row r="106" spans="2:7">
      <c r="B106" s="10"/>
      <c r="C106" s="10"/>
      <c r="D106" s="10"/>
      <c r="E106" s="10"/>
      <c r="F106" s="10"/>
      <c r="G106" s="10"/>
    </row>
    <row r="107" spans="2:7">
      <c r="B107" s="10"/>
      <c r="C107" s="10"/>
      <c r="D107" s="10"/>
      <c r="E107" s="10"/>
      <c r="F107" s="10"/>
      <c r="G107" s="10"/>
    </row>
    <row r="108" spans="2:7">
      <c r="B108" s="10"/>
      <c r="C108" s="10"/>
      <c r="D108" s="10"/>
      <c r="E108" s="10"/>
      <c r="F108" s="10"/>
      <c r="G108" s="10"/>
    </row>
    <row r="109" spans="2:7">
      <c r="B109" s="10"/>
      <c r="C109" s="10"/>
      <c r="D109" s="10"/>
      <c r="E109" s="10"/>
      <c r="F109" s="10"/>
      <c r="G109" s="10"/>
    </row>
    <row r="110" spans="2:7">
      <c r="B110" s="10"/>
      <c r="C110" s="10"/>
      <c r="D110" s="10"/>
      <c r="E110" s="10"/>
      <c r="F110" s="10"/>
      <c r="G110" s="10"/>
    </row>
    <row r="111" spans="2:7">
      <c r="B111" s="10"/>
      <c r="C111" s="10"/>
      <c r="D111" s="10"/>
      <c r="E111" s="10"/>
      <c r="F111" s="10"/>
      <c r="G111" s="10"/>
    </row>
    <row r="112" spans="2:7">
      <c r="B112" s="10"/>
      <c r="C112" s="10"/>
      <c r="D112" s="10"/>
      <c r="E112" s="10"/>
      <c r="F112" s="10"/>
      <c r="G112" s="10"/>
    </row>
    <row r="113" spans="2:7">
      <c r="B113" s="10"/>
      <c r="C113" s="10"/>
      <c r="D113" s="10"/>
      <c r="E113" s="10"/>
      <c r="F113" s="10"/>
      <c r="G113" s="10"/>
    </row>
    <row r="114" spans="2:7">
      <c r="B114" s="10"/>
      <c r="C114" s="10"/>
      <c r="D114" s="10"/>
      <c r="E114" s="10"/>
      <c r="F114" s="10"/>
      <c r="G114" s="10"/>
    </row>
    <row r="115" spans="2:7">
      <c r="B115" s="10"/>
      <c r="C115" s="10"/>
      <c r="D115" s="10"/>
      <c r="E115" s="10"/>
      <c r="F115" s="10"/>
      <c r="G115" s="10"/>
    </row>
    <row r="116" spans="2:7">
      <c r="B116" s="10"/>
      <c r="C116" s="10"/>
      <c r="D116" s="10"/>
      <c r="E116" s="10"/>
      <c r="F116" s="10"/>
      <c r="G116" s="10"/>
    </row>
    <row r="117" spans="2:7">
      <c r="B117" s="10"/>
      <c r="C117" s="10"/>
      <c r="D117" s="10"/>
      <c r="E117" s="10"/>
      <c r="F117" s="10"/>
      <c r="G117" s="10"/>
    </row>
    <row r="118" spans="2:7">
      <c r="B118" s="10"/>
      <c r="C118" s="10"/>
      <c r="D118" s="10"/>
      <c r="E118" s="10"/>
      <c r="F118" s="10"/>
      <c r="G118" s="10"/>
    </row>
    <row r="119" spans="2:7">
      <c r="B119" s="10"/>
      <c r="C119" s="10"/>
      <c r="D119" s="10"/>
      <c r="E119" s="10"/>
      <c r="F119" s="10"/>
      <c r="G119" s="10"/>
    </row>
    <row r="120" spans="2:7">
      <c r="B120" s="10"/>
      <c r="C120" s="10"/>
      <c r="D120" s="10"/>
      <c r="E120" s="10"/>
      <c r="F120" s="10"/>
      <c r="G120" s="10"/>
    </row>
    <row r="121" spans="2:7">
      <c r="B121" s="10"/>
      <c r="C121" s="10"/>
      <c r="D121" s="10"/>
      <c r="E121" s="10"/>
      <c r="F121" s="10"/>
      <c r="G121" s="10"/>
    </row>
    <row r="122" spans="2:7">
      <c r="B122" s="10"/>
      <c r="C122" s="10"/>
      <c r="D122" s="10"/>
      <c r="E122" s="10"/>
      <c r="F122" s="10"/>
      <c r="G122" s="10"/>
    </row>
    <row r="123" spans="2:7">
      <c r="B123" s="10"/>
      <c r="C123" s="10"/>
      <c r="D123" s="10"/>
      <c r="E123" s="10"/>
      <c r="F123" s="10"/>
      <c r="G123" s="10"/>
    </row>
    <row r="124" spans="2:7">
      <c r="B124" s="10"/>
      <c r="C124" s="10"/>
      <c r="D124" s="10"/>
      <c r="E124" s="10"/>
      <c r="F124" s="10"/>
      <c r="G124" s="10"/>
    </row>
    <row r="125" spans="2:7">
      <c r="B125" s="10"/>
      <c r="C125" s="10"/>
      <c r="D125" s="10"/>
      <c r="E125" s="10"/>
      <c r="F125" s="10"/>
      <c r="G125" s="10"/>
    </row>
    <row r="126" spans="2:7">
      <c r="B126" s="10"/>
      <c r="C126" s="10"/>
      <c r="D126" s="10"/>
      <c r="E126" s="10"/>
      <c r="F126" s="10"/>
      <c r="G126" s="10"/>
    </row>
    <row r="127" spans="2:7">
      <c r="B127" s="10"/>
      <c r="C127" s="10"/>
      <c r="D127" s="10"/>
      <c r="E127" s="10"/>
      <c r="F127" s="10"/>
      <c r="G127" s="10"/>
    </row>
    <row r="128" spans="2:7">
      <c r="B128" s="10"/>
      <c r="C128" s="10"/>
      <c r="D128" s="10"/>
      <c r="E128" s="10"/>
      <c r="F128" s="10"/>
      <c r="G128" s="10"/>
    </row>
    <row r="129" spans="2:7">
      <c r="B129" s="10"/>
      <c r="C129" s="10"/>
      <c r="D129" s="10"/>
      <c r="E129" s="10"/>
      <c r="F129" s="10"/>
      <c r="G129" s="10"/>
    </row>
    <row r="130" spans="2:7">
      <c r="B130" s="10"/>
      <c r="C130" s="10"/>
      <c r="D130" s="10"/>
      <c r="E130" s="10"/>
      <c r="F130" s="10"/>
      <c r="G130" s="10"/>
    </row>
    <row r="131" spans="2:7">
      <c r="B131" s="10"/>
      <c r="C131" s="10"/>
      <c r="D131" s="10"/>
      <c r="E131" s="10"/>
      <c r="F131" s="10"/>
      <c r="G131" s="10"/>
    </row>
    <row r="132" spans="2:7">
      <c r="B132" s="10"/>
      <c r="C132" s="10"/>
      <c r="D132" s="10"/>
      <c r="E132" s="10"/>
      <c r="F132" s="10"/>
      <c r="G132" s="10"/>
    </row>
    <row r="133" spans="2:7">
      <c r="B133" s="10"/>
      <c r="C133" s="10"/>
      <c r="D133" s="10"/>
      <c r="E133" s="10"/>
      <c r="F133" s="10"/>
      <c r="G133" s="10"/>
    </row>
    <row r="134" spans="2:7">
      <c r="B134" s="10"/>
      <c r="C134" s="10"/>
      <c r="D134" s="10"/>
      <c r="E134" s="10"/>
      <c r="F134" s="10"/>
      <c r="G134" s="10"/>
    </row>
    <row r="135" spans="2:7">
      <c r="B135" s="10"/>
      <c r="C135" s="10"/>
      <c r="D135" s="10"/>
      <c r="E135" s="10"/>
      <c r="F135" s="10"/>
      <c r="G135" s="10"/>
    </row>
    <row r="136" spans="2:7">
      <c r="B136" s="10"/>
      <c r="C136" s="10"/>
      <c r="D136" s="10"/>
      <c r="E136" s="10"/>
      <c r="F136" s="10"/>
      <c r="G136" s="10"/>
    </row>
    <row r="137" spans="2:7">
      <c r="B137" s="10"/>
      <c r="C137" s="10"/>
      <c r="D137" s="10"/>
      <c r="E137" s="10"/>
      <c r="F137" s="10"/>
      <c r="G137" s="10"/>
    </row>
    <row r="138" spans="2:7">
      <c r="B138" s="10"/>
      <c r="C138" s="10"/>
      <c r="D138" s="10"/>
      <c r="E138" s="10"/>
      <c r="F138" s="10"/>
      <c r="G138" s="10"/>
    </row>
    <row r="139" spans="2:7">
      <c r="B139" s="10"/>
      <c r="C139" s="10"/>
      <c r="D139" s="10"/>
      <c r="E139" s="10"/>
      <c r="F139" s="10"/>
      <c r="G139" s="10"/>
    </row>
    <row r="140" spans="2:7">
      <c r="B140" s="10"/>
      <c r="C140" s="10"/>
      <c r="D140" s="10"/>
      <c r="E140" s="10"/>
      <c r="F140" s="10"/>
      <c r="G140" s="10"/>
    </row>
    <row r="141" spans="2:7">
      <c r="B141" s="10"/>
      <c r="C141" s="10"/>
      <c r="D141" s="10"/>
      <c r="E141" s="10"/>
      <c r="F141" s="10"/>
      <c r="G141" s="10"/>
    </row>
    <row r="142" spans="2:7">
      <c r="B142" s="10"/>
      <c r="C142" s="10"/>
      <c r="D142" s="10"/>
      <c r="E142" s="10"/>
      <c r="F142" s="10"/>
      <c r="G142" s="10"/>
    </row>
    <row r="143" spans="2:7">
      <c r="B143" s="10"/>
      <c r="C143" s="10"/>
      <c r="D143" s="10"/>
      <c r="E143" s="10"/>
      <c r="F143" s="10"/>
      <c r="G143" s="10"/>
    </row>
    <row r="144" spans="2:7">
      <c r="B144" s="10"/>
      <c r="C144" s="10"/>
      <c r="D144" s="10"/>
      <c r="E144" s="10"/>
      <c r="F144" s="10"/>
      <c r="G144" s="10"/>
    </row>
    <row r="145" spans="2:7">
      <c r="B145" s="10"/>
      <c r="C145" s="10"/>
      <c r="D145" s="10"/>
      <c r="E145" s="10"/>
      <c r="F145" s="10"/>
      <c r="G145" s="10"/>
    </row>
    <row r="146" spans="2:7">
      <c r="B146" s="10"/>
      <c r="C146" s="10"/>
      <c r="D146" s="10"/>
      <c r="E146" s="10"/>
      <c r="F146" s="10"/>
      <c r="G146" s="10"/>
    </row>
    <row r="147" spans="2:7">
      <c r="B147" s="10"/>
      <c r="C147" s="10"/>
      <c r="D147" s="10"/>
      <c r="E147" s="10"/>
      <c r="F147" s="10"/>
      <c r="G147" s="10"/>
    </row>
    <row r="148" spans="2:7">
      <c r="B148" s="10"/>
      <c r="C148" s="10"/>
      <c r="D148" s="10"/>
      <c r="E148" s="10"/>
      <c r="F148" s="10"/>
      <c r="G148" s="10"/>
    </row>
    <row r="149" spans="2:7">
      <c r="B149" s="10"/>
      <c r="C149" s="10"/>
      <c r="D149" s="10"/>
      <c r="E149" s="10"/>
      <c r="F149" s="10"/>
      <c r="G149" s="10"/>
    </row>
    <row r="150" spans="2:7">
      <c r="B150" s="10"/>
      <c r="C150" s="10"/>
      <c r="D150" s="10"/>
      <c r="E150" s="10"/>
      <c r="F150" s="10"/>
      <c r="G150" s="10"/>
    </row>
    <row r="151" spans="2:7">
      <c r="B151" s="10"/>
      <c r="C151" s="10"/>
      <c r="D151" s="10"/>
      <c r="E151" s="10"/>
      <c r="F151" s="10"/>
      <c r="G151" s="10"/>
    </row>
    <row r="152" spans="2:7">
      <c r="B152" s="10"/>
      <c r="C152" s="10"/>
      <c r="D152" s="10"/>
      <c r="E152" s="10"/>
      <c r="F152" s="10"/>
      <c r="G152" s="10"/>
    </row>
    <row r="153" spans="2:7">
      <c r="B153" s="10"/>
      <c r="C153" s="10"/>
      <c r="D153" s="10"/>
      <c r="E153" s="10"/>
      <c r="F153" s="10"/>
      <c r="G153" s="10"/>
    </row>
    <row r="154" spans="2:7">
      <c r="B154" s="10"/>
      <c r="C154" s="10"/>
      <c r="D154" s="10"/>
      <c r="E154" s="10"/>
      <c r="F154" s="10"/>
      <c r="G154" s="10"/>
    </row>
    <row r="155" spans="2:7">
      <c r="B155" s="10"/>
      <c r="C155" s="10"/>
      <c r="D155" s="10"/>
      <c r="E155" s="10"/>
      <c r="F155" s="10"/>
      <c r="G155" s="10"/>
    </row>
    <row r="156" spans="2:7">
      <c r="B156" s="10"/>
      <c r="C156" s="10"/>
      <c r="D156" s="10"/>
      <c r="E156" s="10"/>
      <c r="F156" s="10"/>
      <c r="G156" s="10"/>
    </row>
    <row r="157" spans="2:7">
      <c r="B157" s="10"/>
      <c r="C157" s="10"/>
      <c r="D157" s="10"/>
      <c r="E157" s="10"/>
      <c r="F157" s="10"/>
      <c r="G157" s="10"/>
    </row>
    <row r="158" spans="2:7">
      <c r="B158" s="10"/>
      <c r="C158" s="10"/>
      <c r="D158" s="10"/>
      <c r="E158" s="10"/>
      <c r="F158" s="10"/>
      <c r="G158" s="10"/>
    </row>
    <row r="159" spans="2:7">
      <c r="B159" s="10"/>
      <c r="C159" s="10"/>
      <c r="D159" s="10"/>
      <c r="E159" s="10"/>
      <c r="F159" s="10"/>
      <c r="G159" s="10"/>
    </row>
    <row r="160" spans="2:7">
      <c r="B160" s="10"/>
      <c r="C160" s="10"/>
      <c r="D160" s="10"/>
      <c r="E160" s="10"/>
      <c r="F160" s="10"/>
      <c r="G160" s="10"/>
    </row>
    <row r="161" spans="2:7">
      <c r="B161" s="10"/>
      <c r="C161" s="10"/>
      <c r="D161" s="10"/>
      <c r="E161" s="10"/>
      <c r="F161" s="10"/>
      <c r="G161" s="10"/>
    </row>
    <row r="162" spans="2:7">
      <c r="B162" s="10"/>
      <c r="C162" s="10"/>
      <c r="D162" s="10"/>
      <c r="E162" s="10"/>
      <c r="F162" s="10"/>
      <c r="G162" s="10"/>
    </row>
    <row r="163" spans="2:7">
      <c r="B163" s="10"/>
      <c r="C163" s="10"/>
      <c r="D163" s="10"/>
      <c r="E163" s="10"/>
      <c r="F163" s="10"/>
      <c r="G163" s="10"/>
    </row>
    <row r="164" spans="2:7">
      <c r="B164" s="10"/>
      <c r="C164" s="10"/>
      <c r="D164" s="10"/>
      <c r="E164" s="10"/>
      <c r="F164" s="10"/>
      <c r="G164" s="10"/>
    </row>
    <row r="165" spans="2:7">
      <c r="B165" s="10"/>
      <c r="C165" s="10"/>
      <c r="D165" s="10"/>
      <c r="E165" s="10"/>
      <c r="F165" s="10"/>
      <c r="G165" s="10"/>
    </row>
    <row r="166" spans="2:7">
      <c r="B166" s="10"/>
      <c r="C166" s="10"/>
      <c r="D166" s="10"/>
      <c r="E166" s="10"/>
      <c r="F166" s="10"/>
      <c r="G166" s="10"/>
    </row>
    <row r="167" spans="2:7">
      <c r="B167" s="10"/>
      <c r="C167" s="10"/>
      <c r="D167" s="10"/>
      <c r="E167" s="10"/>
      <c r="F167" s="10"/>
      <c r="G167" s="10"/>
    </row>
    <row r="168" spans="2:7">
      <c r="B168" s="10"/>
      <c r="C168" s="10"/>
      <c r="D168" s="10"/>
      <c r="E168" s="10"/>
      <c r="F168" s="10"/>
      <c r="G168" s="10"/>
    </row>
    <row r="169" spans="2:7">
      <c r="B169" s="10"/>
      <c r="C169" s="10"/>
      <c r="D169" s="10"/>
      <c r="E169" s="10"/>
      <c r="F169" s="10"/>
      <c r="G169" s="10"/>
    </row>
    <row r="170" spans="2:7">
      <c r="B170" s="10"/>
      <c r="C170" s="10"/>
      <c r="D170" s="10"/>
      <c r="E170" s="10"/>
      <c r="F170" s="10"/>
      <c r="G170" s="10"/>
    </row>
    <row r="171" spans="2:7">
      <c r="B171" s="10"/>
      <c r="C171" s="10"/>
      <c r="D171" s="10"/>
      <c r="E171" s="10"/>
      <c r="F171" s="10"/>
      <c r="G171" s="10"/>
    </row>
    <row r="172" spans="2:7">
      <c r="B172" s="10"/>
      <c r="C172" s="10"/>
      <c r="D172" s="10"/>
      <c r="E172" s="10"/>
      <c r="F172" s="10"/>
      <c r="G172" s="10"/>
    </row>
    <row r="173" spans="2:7">
      <c r="B173" s="10"/>
      <c r="C173" s="10"/>
      <c r="D173" s="10"/>
      <c r="E173" s="10"/>
      <c r="F173" s="10"/>
      <c r="G173" s="10"/>
    </row>
    <row r="174" spans="2:7">
      <c r="B174" s="10"/>
      <c r="C174" s="10"/>
      <c r="D174" s="10"/>
      <c r="E174" s="10"/>
      <c r="F174" s="10"/>
      <c r="G174" s="10"/>
    </row>
    <row r="175" spans="2:7">
      <c r="B175" s="10"/>
      <c r="C175" s="10"/>
      <c r="D175" s="10"/>
      <c r="E175" s="10"/>
      <c r="F175" s="10"/>
      <c r="G175" s="10"/>
    </row>
    <row r="176" spans="2:7">
      <c r="B176" s="10"/>
      <c r="C176" s="10"/>
      <c r="D176" s="10"/>
      <c r="E176" s="10"/>
      <c r="F176" s="10"/>
      <c r="G176" s="10"/>
    </row>
    <row r="177" spans="2:7">
      <c r="B177" s="10"/>
      <c r="C177" s="10"/>
      <c r="D177" s="10"/>
      <c r="E177" s="10"/>
      <c r="F177" s="10"/>
      <c r="G177" s="10"/>
    </row>
    <row r="178" spans="2:7">
      <c r="B178" s="10"/>
      <c r="C178" s="10"/>
      <c r="D178" s="10"/>
      <c r="E178" s="10"/>
      <c r="F178" s="10"/>
      <c r="G178" s="10"/>
    </row>
    <row r="179" spans="2:7">
      <c r="B179" s="10"/>
      <c r="C179" s="10"/>
      <c r="D179" s="10"/>
      <c r="E179" s="10"/>
      <c r="F179" s="10"/>
      <c r="G179" s="10"/>
    </row>
    <row r="180" spans="2:7">
      <c r="B180" s="10"/>
      <c r="C180" s="10"/>
      <c r="D180" s="10"/>
      <c r="E180" s="10"/>
      <c r="F180" s="10"/>
      <c r="G180" s="10"/>
    </row>
    <row r="181" spans="2:7">
      <c r="B181" s="10"/>
      <c r="C181" s="10"/>
      <c r="D181" s="10"/>
      <c r="E181" s="10"/>
      <c r="F181" s="10"/>
      <c r="G181" s="10"/>
    </row>
    <row r="182" spans="2:7">
      <c r="B182" s="10"/>
      <c r="C182" s="10"/>
      <c r="D182" s="10"/>
      <c r="E182" s="10"/>
      <c r="F182" s="10"/>
      <c r="G182" s="10"/>
    </row>
    <row r="183" spans="2:7">
      <c r="B183" s="10"/>
      <c r="C183" s="10"/>
      <c r="D183" s="10"/>
      <c r="E183" s="10"/>
      <c r="F183" s="10"/>
      <c r="G183" s="10"/>
    </row>
    <row r="184" spans="2:7">
      <c r="B184" s="10"/>
      <c r="C184" s="10"/>
      <c r="D184" s="10"/>
      <c r="E184" s="10"/>
      <c r="F184" s="10"/>
      <c r="G184" s="10"/>
    </row>
    <row r="185" spans="2:7">
      <c r="B185" s="10"/>
      <c r="C185" s="10"/>
      <c r="D185" s="10"/>
      <c r="E185" s="10"/>
      <c r="F185" s="10"/>
      <c r="G185" s="10"/>
    </row>
    <row r="186" spans="2:7">
      <c r="B186" s="10"/>
      <c r="C186" s="10"/>
      <c r="D186" s="10"/>
      <c r="E186" s="10"/>
      <c r="F186" s="10"/>
      <c r="G186" s="10"/>
    </row>
    <row r="187" spans="2:7">
      <c r="B187" s="10"/>
      <c r="C187" s="10"/>
      <c r="D187" s="10"/>
      <c r="E187" s="10"/>
      <c r="F187" s="10"/>
      <c r="G187" s="10"/>
    </row>
    <row r="188" spans="2:7">
      <c r="B188" s="10"/>
      <c r="C188" s="10"/>
      <c r="D188" s="10"/>
      <c r="E188" s="10"/>
      <c r="F188" s="10"/>
      <c r="G188" s="10"/>
    </row>
    <row r="189" spans="2:7">
      <c r="B189" s="10"/>
      <c r="C189" s="10"/>
      <c r="D189" s="10"/>
      <c r="E189" s="10"/>
      <c r="F189" s="10"/>
      <c r="G189" s="10"/>
    </row>
    <row r="190" spans="2:7">
      <c r="B190" s="10"/>
      <c r="C190" s="10"/>
      <c r="D190" s="10"/>
      <c r="E190" s="10"/>
      <c r="F190" s="10"/>
      <c r="G190" s="10"/>
    </row>
    <row r="191" spans="2:7">
      <c r="B191" s="10"/>
      <c r="C191" s="10"/>
      <c r="D191" s="10"/>
      <c r="E191" s="10"/>
      <c r="F191" s="10"/>
      <c r="G191" s="10"/>
    </row>
    <row r="192" spans="2:7">
      <c r="B192" s="10"/>
      <c r="C192" s="10"/>
      <c r="D192" s="10"/>
      <c r="E192" s="10"/>
      <c r="F192" s="10"/>
      <c r="G192" s="10"/>
    </row>
    <row r="193" spans="2:7">
      <c r="B193" s="10"/>
      <c r="C193" s="10"/>
      <c r="D193" s="10"/>
      <c r="E193" s="10"/>
      <c r="F193" s="10"/>
      <c r="G193" s="10"/>
    </row>
    <row r="194" spans="2:7">
      <c r="B194" s="10"/>
      <c r="C194" s="10"/>
      <c r="D194" s="10"/>
      <c r="E194" s="10"/>
      <c r="F194" s="10"/>
      <c r="G194" s="10"/>
    </row>
    <row r="195" spans="2:7">
      <c r="B195" s="10"/>
      <c r="C195" s="10"/>
      <c r="D195" s="10"/>
      <c r="E195" s="10"/>
      <c r="F195" s="10"/>
      <c r="G195" s="10"/>
    </row>
    <row r="196" spans="2:7">
      <c r="B196" s="10"/>
      <c r="C196" s="10"/>
      <c r="D196" s="10"/>
      <c r="E196" s="10"/>
      <c r="F196" s="10"/>
      <c r="G196" s="10"/>
    </row>
    <row r="197" spans="2:7">
      <c r="B197" s="10"/>
      <c r="C197" s="10"/>
      <c r="D197" s="10"/>
      <c r="E197" s="10"/>
      <c r="F197" s="10"/>
      <c r="G197" s="10"/>
    </row>
    <row r="198" spans="2:7">
      <c r="B198" s="10"/>
      <c r="C198" s="10"/>
      <c r="D198" s="10"/>
      <c r="E198" s="10"/>
      <c r="F198" s="10"/>
      <c r="G198" s="10"/>
    </row>
    <row r="199" spans="2:7">
      <c r="B199" s="10"/>
      <c r="C199" s="10"/>
      <c r="D199" s="10"/>
      <c r="E199" s="10"/>
      <c r="F199" s="10"/>
      <c r="G199" s="10"/>
    </row>
    <row r="200" spans="2:7">
      <c r="B200" s="10"/>
      <c r="C200" s="10"/>
      <c r="D200" s="10"/>
      <c r="E200" s="10"/>
      <c r="F200" s="10"/>
      <c r="G200" s="10"/>
    </row>
    <row r="201" spans="2:7">
      <c r="B201" s="10"/>
      <c r="C201" s="10"/>
      <c r="D201" s="10"/>
      <c r="E201" s="10"/>
      <c r="F201" s="10"/>
      <c r="G201" s="10"/>
    </row>
    <row r="202" spans="2:7">
      <c r="B202" s="10"/>
      <c r="C202" s="10"/>
      <c r="D202" s="10"/>
      <c r="E202" s="10"/>
      <c r="F202" s="10"/>
      <c r="G202" s="10"/>
    </row>
    <row r="203" spans="2:7">
      <c r="B203" s="10"/>
      <c r="C203" s="10"/>
      <c r="D203" s="10"/>
      <c r="E203" s="10"/>
      <c r="F203" s="10"/>
      <c r="G203" s="10"/>
    </row>
    <row r="204" spans="2:7">
      <c r="B204" s="10"/>
      <c r="C204" s="10"/>
      <c r="D204" s="10"/>
      <c r="E204" s="10"/>
      <c r="F204" s="10"/>
      <c r="G204" s="10"/>
    </row>
    <row r="205" spans="2:7">
      <c r="B205" s="10"/>
      <c r="C205" s="10"/>
      <c r="D205" s="10"/>
      <c r="E205" s="10"/>
      <c r="F205" s="10"/>
      <c r="G205" s="10"/>
    </row>
    <row r="206" spans="2:7">
      <c r="B206" s="10"/>
      <c r="C206" s="10"/>
      <c r="D206" s="10"/>
      <c r="E206" s="10"/>
      <c r="F206" s="10"/>
      <c r="G206" s="10"/>
    </row>
    <row r="207" spans="2:7">
      <c r="B207" s="10"/>
      <c r="C207" s="10"/>
      <c r="D207" s="10"/>
      <c r="E207" s="10"/>
      <c r="F207" s="10"/>
      <c r="G207" s="10"/>
    </row>
    <row r="208" spans="2:7">
      <c r="B208" s="10"/>
      <c r="C208" s="10"/>
      <c r="D208" s="10"/>
      <c r="E208" s="10"/>
      <c r="F208" s="10"/>
      <c r="G208" s="10"/>
    </row>
    <row r="209" spans="2:7">
      <c r="B209" s="10"/>
      <c r="C209" s="10"/>
      <c r="D209" s="10"/>
      <c r="E209" s="10"/>
      <c r="F209" s="10"/>
      <c r="G209" s="10"/>
    </row>
    <row r="210" spans="2:7">
      <c r="B210" s="10"/>
      <c r="C210" s="10"/>
      <c r="D210" s="10"/>
      <c r="E210" s="10"/>
      <c r="F210" s="10"/>
      <c r="G210" s="10"/>
    </row>
    <row r="211" spans="2:7">
      <c r="B211" s="10"/>
      <c r="C211" s="10"/>
      <c r="D211" s="10"/>
      <c r="E211" s="10"/>
      <c r="F211" s="10"/>
      <c r="G211" s="10"/>
    </row>
    <row r="212" spans="2:7">
      <c r="B212" s="10"/>
      <c r="C212" s="10"/>
      <c r="D212" s="10"/>
      <c r="E212" s="10"/>
      <c r="F212" s="10"/>
      <c r="G212" s="10"/>
    </row>
    <row r="213" spans="2:7">
      <c r="B213" s="10"/>
      <c r="C213" s="10"/>
      <c r="D213" s="10"/>
      <c r="E213" s="10"/>
      <c r="F213" s="10"/>
      <c r="G213" s="10"/>
    </row>
    <row r="214" spans="2:7">
      <c r="B214" s="10"/>
      <c r="C214" s="10"/>
      <c r="D214" s="10"/>
      <c r="E214" s="10"/>
      <c r="F214" s="10"/>
      <c r="G214" s="10"/>
    </row>
    <row r="215" spans="2:7">
      <c r="B215" s="10"/>
      <c r="C215" s="10"/>
      <c r="D215" s="10"/>
      <c r="E215" s="10"/>
      <c r="F215" s="10"/>
      <c r="G215" s="10"/>
    </row>
    <row r="216" spans="2:7">
      <c r="B216" s="10"/>
      <c r="C216" s="10"/>
      <c r="D216" s="10"/>
      <c r="E216" s="10"/>
      <c r="F216" s="10"/>
      <c r="G216" s="10"/>
    </row>
    <row r="217" spans="2:7">
      <c r="B217" s="10"/>
      <c r="C217" s="10"/>
      <c r="D217" s="10"/>
      <c r="E217" s="10"/>
      <c r="F217" s="10"/>
      <c r="G217" s="10"/>
    </row>
    <row r="218" spans="2:7">
      <c r="B218" s="10"/>
      <c r="C218" s="10"/>
      <c r="D218" s="10"/>
      <c r="E218" s="10"/>
      <c r="F218" s="10"/>
      <c r="G218" s="10"/>
    </row>
    <row r="219" spans="2:7">
      <c r="B219" s="10"/>
      <c r="C219" s="10"/>
      <c r="D219" s="10"/>
      <c r="E219" s="10"/>
      <c r="F219" s="10"/>
      <c r="G219" s="10"/>
    </row>
    <row r="220" spans="2:7">
      <c r="B220" s="10"/>
      <c r="C220" s="10"/>
      <c r="D220" s="10"/>
      <c r="E220" s="10"/>
      <c r="F220" s="10"/>
      <c r="G220" s="10"/>
    </row>
    <row r="221" spans="2:7">
      <c r="B221" s="10"/>
      <c r="C221" s="10"/>
      <c r="D221" s="10"/>
      <c r="E221" s="10"/>
      <c r="F221" s="10"/>
      <c r="G221" s="10"/>
    </row>
    <row r="222" spans="2:7">
      <c r="B222" s="10"/>
      <c r="C222" s="10"/>
      <c r="D222" s="10"/>
      <c r="E222" s="10"/>
      <c r="F222" s="10"/>
      <c r="G222" s="10"/>
    </row>
    <row r="223" spans="2:7">
      <c r="B223" s="10"/>
      <c r="C223" s="10"/>
      <c r="D223" s="10"/>
      <c r="E223" s="10"/>
      <c r="F223" s="10"/>
      <c r="G223" s="10"/>
    </row>
    <row r="224" spans="2:7">
      <c r="B224" s="10"/>
      <c r="C224" s="10"/>
      <c r="D224" s="10"/>
      <c r="E224" s="10"/>
      <c r="F224" s="10"/>
      <c r="G224" s="10"/>
    </row>
    <row r="225" spans="2:7">
      <c r="B225" s="10"/>
      <c r="C225" s="10"/>
      <c r="D225" s="10"/>
      <c r="E225" s="10"/>
      <c r="F225" s="10"/>
      <c r="G225" s="10"/>
    </row>
    <row r="226" spans="2:7">
      <c r="B226" s="10"/>
      <c r="C226" s="10"/>
      <c r="D226" s="10"/>
      <c r="E226" s="10"/>
      <c r="F226" s="10"/>
      <c r="G226" s="10"/>
    </row>
    <row r="227" spans="2:7">
      <c r="B227" s="10"/>
      <c r="C227" s="10"/>
      <c r="D227" s="10"/>
      <c r="E227" s="10"/>
      <c r="F227" s="10"/>
      <c r="G227" s="10"/>
    </row>
    <row r="228" spans="2:7">
      <c r="B228" s="10"/>
      <c r="C228" s="10"/>
      <c r="D228" s="10"/>
      <c r="E228" s="10"/>
      <c r="F228" s="10"/>
      <c r="G228" s="10"/>
    </row>
    <row r="229" spans="2:7">
      <c r="B229" s="10"/>
      <c r="C229" s="10"/>
      <c r="D229" s="10"/>
      <c r="E229" s="10"/>
      <c r="F229" s="10"/>
      <c r="G229" s="10"/>
    </row>
    <row r="230" spans="2:7">
      <c r="B230" s="10"/>
      <c r="C230" s="10"/>
      <c r="D230" s="10"/>
      <c r="E230" s="10"/>
      <c r="F230" s="10"/>
      <c r="G230" s="10"/>
    </row>
    <row r="231" spans="2:7">
      <c r="B231" s="10"/>
      <c r="C231" s="10"/>
      <c r="D231" s="10"/>
      <c r="E231" s="10"/>
      <c r="F231" s="10"/>
      <c r="G231" s="10"/>
    </row>
    <row r="232" spans="2:7">
      <c r="B232" s="10"/>
      <c r="C232" s="10"/>
      <c r="D232" s="10"/>
      <c r="E232" s="10"/>
      <c r="F232" s="10"/>
      <c r="G232" s="10"/>
    </row>
    <row r="233" spans="2:7">
      <c r="B233" s="10"/>
      <c r="C233" s="10"/>
      <c r="D233" s="10"/>
      <c r="E233" s="10"/>
      <c r="F233" s="10"/>
      <c r="G233" s="10"/>
    </row>
    <row r="234" spans="2:7">
      <c r="B234" s="10"/>
      <c r="C234" s="10"/>
      <c r="D234" s="10"/>
      <c r="E234" s="10"/>
      <c r="F234" s="10"/>
      <c r="G234" s="10"/>
    </row>
    <row r="235" spans="2:7">
      <c r="B235" s="10"/>
      <c r="C235" s="10"/>
      <c r="D235" s="10"/>
      <c r="E235" s="10"/>
      <c r="F235" s="10"/>
      <c r="G235" s="10"/>
    </row>
    <row r="236" spans="2:7">
      <c r="B236" s="10"/>
      <c r="C236" s="10"/>
      <c r="D236" s="10"/>
      <c r="E236" s="10"/>
      <c r="F236" s="10"/>
      <c r="G236" s="10"/>
    </row>
    <row r="237" spans="2:7">
      <c r="B237" s="10"/>
      <c r="C237" s="10"/>
      <c r="D237" s="10"/>
      <c r="E237" s="10"/>
      <c r="F237" s="10"/>
      <c r="G237" s="10"/>
    </row>
    <row r="238" spans="2:7">
      <c r="B238" s="10"/>
      <c r="C238" s="10"/>
      <c r="D238" s="10"/>
      <c r="E238" s="10"/>
      <c r="F238" s="10"/>
      <c r="G238" s="10"/>
    </row>
    <row r="239" spans="2:7">
      <c r="B239" s="10"/>
      <c r="C239" s="10"/>
      <c r="D239" s="10"/>
      <c r="E239" s="10"/>
      <c r="F239" s="10"/>
      <c r="G239" s="10"/>
    </row>
    <row r="240" spans="2:7">
      <c r="B240" s="10"/>
      <c r="C240" s="10"/>
      <c r="D240" s="10"/>
      <c r="E240" s="10"/>
      <c r="F240" s="10"/>
      <c r="G240" s="10"/>
    </row>
    <row r="241" spans="2:7">
      <c r="B241" s="10"/>
      <c r="C241" s="10"/>
      <c r="D241" s="10"/>
      <c r="E241" s="10"/>
      <c r="F241" s="10"/>
      <c r="G241" s="10"/>
    </row>
    <row r="242" spans="2:7">
      <c r="B242" s="10"/>
      <c r="C242" s="10"/>
      <c r="D242" s="10"/>
      <c r="E242" s="10"/>
      <c r="F242" s="10"/>
      <c r="G242" s="10"/>
    </row>
    <row r="243" spans="2:7">
      <c r="B243" s="10"/>
      <c r="C243" s="10"/>
      <c r="D243" s="10"/>
      <c r="E243" s="10"/>
      <c r="F243" s="10"/>
      <c r="G243" s="10"/>
    </row>
    <row r="244" spans="2:7">
      <c r="B244" s="10"/>
      <c r="C244" s="10"/>
      <c r="D244" s="10"/>
      <c r="E244" s="10"/>
      <c r="F244" s="10"/>
      <c r="G244" s="10"/>
    </row>
    <row r="245" spans="2:7">
      <c r="B245" s="10"/>
      <c r="C245" s="10"/>
      <c r="D245" s="10"/>
      <c r="E245" s="10"/>
      <c r="F245" s="10"/>
      <c r="G245" s="10"/>
    </row>
    <row r="246" spans="2:7">
      <c r="B246" s="10"/>
      <c r="C246" s="10"/>
      <c r="D246" s="10"/>
      <c r="E246" s="10"/>
      <c r="F246" s="10"/>
      <c r="G246" s="10"/>
    </row>
    <row r="247" spans="2:7">
      <c r="B247" s="10"/>
      <c r="C247" s="10"/>
      <c r="D247" s="10"/>
      <c r="E247" s="10"/>
      <c r="F247" s="10"/>
      <c r="G247" s="10"/>
    </row>
    <row r="248" spans="2:7">
      <c r="B248" s="10"/>
      <c r="C248" s="10"/>
      <c r="D248" s="10"/>
      <c r="E248" s="10"/>
      <c r="F248" s="10"/>
      <c r="G248" s="10"/>
    </row>
    <row r="249" spans="2:7">
      <c r="B249" s="10"/>
      <c r="C249" s="10"/>
      <c r="D249" s="10"/>
      <c r="E249" s="10"/>
      <c r="F249" s="10"/>
      <c r="G249" s="10"/>
    </row>
    <row r="250" spans="2:7">
      <c r="B250" s="10"/>
      <c r="C250" s="10"/>
      <c r="D250" s="10"/>
      <c r="E250" s="10"/>
      <c r="F250" s="10"/>
      <c r="G250" s="10"/>
    </row>
    <row r="251" spans="2:7">
      <c r="B251" s="10"/>
      <c r="C251" s="10"/>
      <c r="D251" s="10"/>
      <c r="E251" s="10"/>
      <c r="F251" s="10"/>
      <c r="G251" s="10"/>
    </row>
    <row r="252" spans="2:7">
      <c r="B252" s="10"/>
      <c r="C252" s="10"/>
      <c r="D252" s="10"/>
      <c r="E252" s="10"/>
      <c r="F252" s="10"/>
      <c r="G252" s="10"/>
    </row>
    <row r="253" spans="2:7">
      <c r="B253" s="10"/>
      <c r="C253" s="10"/>
      <c r="D253" s="10"/>
      <c r="E253" s="10"/>
      <c r="F253" s="10"/>
      <c r="G253" s="10"/>
    </row>
    <row r="254" spans="2:7">
      <c r="B254" s="10"/>
      <c r="C254" s="10"/>
      <c r="D254" s="10"/>
      <c r="E254" s="10"/>
      <c r="F254" s="10"/>
      <c r="G254" s="10"/>
    </row>
    <row r="255" spans="2:7">
      <c r="B255" s="10"/>
      <c r="C255" s="10"/>
      <c r="D255" s="10"/>
      <c r="E255" s="10"/>
      <c r="F255" s="10"/>
      <c r="G255" s="10"/>
    </row>
    <row r="256" spans="2:7">
      <c r="B256" s="10"/>
      <c r="C256" s="10"/>
      <c r="D256" s="10"/>
      <c r="E256" s="10"/>
      <c r="F256" s="10"/>
      <c r="G256" s="10"/>
    </row>
    <row r="257" spans="2:7">
      <c r="B257" s="10"/>
      <c r="C257" s="10"/>
      <c r="D257" s="10"/>
      <c r="E257" s="10"/>
      <c r="F257" s="10"/>
      <c r="G257" s="10"/>
    </row>
    <row r="258" spans="2:7">
      <c r="B258" s="10"/>
      <c r="C258" s="10"/>
      <c r="D258" s="10"/>
      <c r="E258" s="10"/>
      <c r="F258" s="10"/>
      <c r="G258" s="10"/>
    </row>
    <row r="259" spans="2:7">
      <c r="B259" s="10"/>
      <c r="C259" s="10"/>
      <c r="D259" s="10"/>
      <c r="E259" s="10"/>
      <c r="F259" s="10"/>
      <c r="G259" s="10"/>
    </row>
    <row r="260" spans="2:7">
      <c r="B260" s="10"/>
      <c r="C260" s="10"/>
      <c r="D260" s="10"/>
      <c r="E260" s="10"/>
      <c r="F260" s="10"/>
      <c r="G260" s="10"/>
    </row>
    <row r="261" spans="2:7">
      <c r="B261" s="10"/>
      <c r="C261" s="10"/>
      <c r="D261" s="10"/>
      <c r="E261" s="10"/>
      <c r="F261" s="10"/>
      <c r="G261" s="10"/>
    </row>
    <row r="262" spans="2:7">
      <c r="B262" s="10"/>
      <c r="C262" s="10"/>
      <c r="D262" s="10"/>
      <c r="E262" s="10"/>
      <c r="F262" s="10"/>
      <c r="G262" s="10"/>
    </row>
    <row r="263" spans="2:7">
      <c r="B263" s="10"/>
      <c r="C263" s="10"/>
      <c r="D263" s="10"/>
      <c r="E263" s="10"/>
      <c r="F263" s="10"/>
      <c r="G263" s="10"/>
    </row>
    <row r="264" spans="2:7">
      <c r="B264" s="10"/>
      <c r="C264" s="10"/>
      <c r="D264" s="10"/>
      <c r="E264" s="10"/>
      <c r="F264" s="10"/>
      <c r="G264" s="10"/>
    </row>
    <row r="265" spans="2:7">
      <c r="B265" s="10"/>
      <c r="C265" s="10"/>
      <c r="D265" s="10"/>
      <c r="E265" s="10"/>
      <c r="F265" s="10"/>
      <c r="G265" s="10"/>
    </row>
    <row r="266" spans="2:7">
      <c r="B266" s="10"/>
      <c r="C266" s="10"/>
      <c r="D266" s="10"/>
      <c r="E266" s="10"/>
      <c r="F266" s="10"/>
      <c r="G266" s="10"/>
    </row>
    <row r="267" spans="2:7">
      <c r="B267" s="10"/>
      <c r="C267" s="10"/>
      <c r="D267" s="10"/>
      <c r="E267" s="10"/>
      <c r="F267" s="10"/>
      <c r="G267" s="10"/>
    </row>
    <row r="268" spans="2:7">
      <c r="B268" s="10"/>
      <c r="C268" s="10"/>
      <c r="D268" s="10"/>
      <c r="E268" s="10"/>
      <c r="F268" s="10"/>
      <c r="G268" s="10"/>
    </row>
    <row r="269" spans="2:7">
      <c r="B269" s="10"/>
      <c r="C269" s="10"/>
      <c r="D269" s="10"/>
      <c r="E269" s="10"/>
      <c r="F269" s="10"/>
      <c r="G269" s="10"/>
    </row>
    <row r="270" spans="2:7">
      <c r="B270" s="10"/>
      <c r="C270" s="10"/>
      <c r="D270" s="10"/>
      <c r="E270" s="10"/>
      <c r="F270" s="10"/>
      <c r="G270" s="10"/>
    </row>
    <row r="271" spans="2:7">
      <c r="B271" s="10"/>
      <c r="C271" s="10"/>
      <c r="D271" s="10"/>
      <c r="E271" s="10"/>
      <c r="F271" s="10"/>
      <c r="G271" s="10"/>
    </row>
    <row r="272" spans="2:7">
      <c r="B272" s="10"/>
      <c r="C272" s="10"/>
      <c r="D272" s="10"/>
      <c r="E272" s="10"/>
      <c r="F272" s="10"/>
      <c r="G272" s="10"/>
    </row>
    <row r="273" spans="2:7">
      <c r="B273" s="10"/>
      <c r="C273" s="10"/>
      <c r="D273" s="10"/>
      <c r="E273" s="10"/>
      <c r="F273" s="10"/>
      <c r="G273" s="10"/>
    </row>
    <row r="274" spans="2:7">
      <c r="B274" s="10"/>
      <c r="C274" s="10"/>
      <c r="D274" s="10"/>
      <c r="E274" s="10"/>
      <c r="F274" s="10"/>
      <c r="G274" s="10"/>
    </row>
    <row r="275" spans="2:7">
      <c r="B275" s="10"/>
      <c r="C275" s="10"/>
      <c r="D275" s="10"/>
      <c r="E275" s="10"/>
      <c r="F275" s="10"/>
      <c r="G275" s="10"/>
    </row>
    <row r="276" spans="2:7">
      <c r="B276" s="10"/>
      <c r="C276" s="10"/>
      <c r="D276" s="10"/>
      <c r="E276" s="10"/>
      <c r="F276" s="10"/>
      <c r="G276" s="10"/>
    </row>
    <row r="277" spans="2:7">
      <c r="B277" s="10"/>
      <c r="C277" s="10"/>
      <c r="D277" s="10"/>
      <c r="E277" s="10"/>
      <c r="F277" s="10"/>
      <c r="G277" s="10"/>
    </row>
    <row r="278" spans="2:7">
      <c r="B278" s="10"/>
      <c r="C278" s="10"/>
      <c r="D278" s="10"/>
      <c r="E278" s="10"/>
      <c r="F278" s="10"/>
      <c r="G278" s="10"/>
    </row>
    <row r="279" spans="2:7">
      <c r="B279" s="10"/>
      <c r="C279" s="10"/>
      <c r="D279" s="10"/>
      <c r="E279" s="10"/>
      <c r="F279" s="10"/>
      <c r="G279" s="10"/>
    </row>
    <row r="280" spans="2:7">
      <c r="B280" s="10"/>
      <c r="C280" s="10"/>
      <c r="D280" s="10"/>
      <c r="E280" s="10"/>
      <c r="F280" s="10"/>
      <c r="G280" s="10"/>
    </row>
    <row r="281" spans="2:7">
      <c r="B281" s="10"/>
      <c r="C281" s="10"/>
      <c r="D281" s="10"/>
      <c r="E281" s="10"/>
      <c r="F281" s="10"/>
      <c r="G281" s="10"/>
    </row>
    <row r="282" spans="2:7">
      <c r="B282" s="10"/>
      <c r="C282" s="10"/>
      <c r="D282" s="10"/>
      <c r="E282" s="10"/>
      <c r="F282" s="10"/>
      <c r="G282" s="10"/>
    </row>
    <row r="283" spans="2:7">
      <c r="B283" s="10"/>
      <c r="C283" s="10"/>
      <c r="D283" s="10"/>
      <c r="E283" s="10"/>
      <c r="F283" s="10"/>
      <c r="G283" s="10"/>
    </row>
    <row r="284" spans="2:7">
      <c r="B284" s="10"/>
      <c r="C284" s="10"/>
      <c r="D284" s="10"/>
      <c r="E284" s="10"/>
      <c r="F284" s="10"/>
      <c r="G284" s="10"/>
    </row>
    <row r="285" spans="2:7">
      <c r="B285" s="10"/>
      <c r="C285" s="10"/>
      <c r="D285" s="10"/>
      <c r="E285" s="10"/>
      <c r="F285" s="10"/>
      <c r="G285" s="10"/>
    </row>
    <row r="286" spans="2:7">
      <c r="B286" s="10"/>
      <c r="C286" s="10"/>
      <c r="D286" s="10"/>
      <c r="E286" s="10"/>
      <c r="F286" s="10"/>
      <c r="G286" s="10"/>
    </row>
    <row r="287" spans="2:7">
      <c r="B287" s="10"/>
      <c r="C287" s="10"/>
      <c r="D287" s="10"/>
      <c r="E287" s="10"/>
      <c r="F287" s="10"/>
      <c r="G287" s="10"/>
    </row>
    <row r="288" spans="2:7">
      <c r="B288" s="10"/>
      <c r="C288" s="10"/>
      <c r="D288" s="10"/>
      <c r="E288" s="10"/>
      <c r="F288" s="10"/>
      <c r="G288" s="10"/>
    </row>
    <row r="289" spans="2:7">
      <c r="B289" s="10"/>
      <c r="C289" s="10"/>
      <c r="D289" s="10"/>
      <c r="E289" s="10"/>
      <c r="F289" s="10"/>
      <c r="G289" s="10"/>
    </row>
    <row r="290" spans="2:7">
      <c r="B290" s="10"/>
      <c r="C290" s="10"/>
      <c r="D290" s="10"/>
      <c r="E290" s="10"/>
      <c r="F290" s="10"/>
      <c r="G290" s="10"/>
    </row>
    <row r="291" spans="2:7">
      <c r="B291" s="10"/>
      <c r="C291" s="10"/>
      <c r="D291" s="10"/>
      <c r="E291" s="10"/>
      <c r="F291" s="10"/>
      <c r="G291" s="10"/>
    </row>
    <row r="292" spans="2:7">
      <c r="B292" s="10"/>
      <c r="C292" s="10"/>
      <c r="D292" s="10"/>
      <c r="E292" s="10"/>
      <c r="F292" s="10"/>
      <c r="G292" s="10"/>
    </row>
    <row r="293" spans="2:7">
      <c r="B293" s="10"/>
      <c r="C293" s="10"/>
      <c r="D293" s="10"/>
      <c r="E293" s="10"/>
      <c r="F293" s="10"/>
      <c r="G293" s="10"/>
    </row>
    <row r="294" spans="2:7">
      <c r="B294" s="10"/>
      <c r="C294" s="10"/>
      <c r="D294" s="10"/>
      <c r="E294" s="10"/>
      <c r="F294" s="10"/>
      <c r="G294" s="10"/>
    </row>
    <row r="295" spans="2:7">
      <c r="B295" s="10"/>
      <c r="C295" s="10"/>
      <c r="D295" s="10"/>
      <c r="E295" s="10"/>
      <c r="F295" s="10"/>
      <c r="G295" s="10"/>
    </row>
    <row r="296" spans="2:7">
      <c r="B296" s="10"/>
      <c r="C296" s="10"/>
      <c r="D296" s="10"/>
      <c r="E296" s="10"/>
      <c r="F296" s="10"/>
      <c r="G296" s="10"/>
    </row>
    <row r="297" spans="2:7">
      <c r="B297" s="10"/>
      <c r="C297" s="10"/>
      <c r="D297" s="10"/>
      <c r="E297" s="10"/>
      <c r="F297" s="10"/>
      <c r="G297" s="10"/>
    </row>
    <row r="298" spans="2:7">
      <c r="B298" s="10"/>
      <c r="C298" s="10"/>
      <c r="D298" s="10"/>
      <c r="E298" s="10"/>
      <c r="F298" s="10"/>
      <c r="G298" s="10"/>
    </row>
    <row r="299" spans="2:7">
      <c r="B299" s="10"/>
      <c r="C299" s="10"/>
      <c r="D299" s="10"/>
      <c r="E299" s="10"/>
      <c r="F299" s="10"/>
      <c r="G299" s="10"/>
    </row>
    <row r="300" spans="2:7">
      <c r="B300" s="10"/>
      <c r="C300" s="10"/>
      <c r="D300" s="10"/>
      <c r="E300" s="10"/>
      <c r="F300" s="10"/>
      <c r="G300" s="10"/>
    </row>
    <row r="301" spans="2:7">
      <c r="B301" s="10"/>
      <c r="C301" s="10"/>
      <c r="D301" s="10"/>
      <c r="E301" s="10"/>
      <c r="F301" s="10"/>
      <c r="G301" s="10"/>
    </row>
    <row r="302" spans="2:7">
      <c r="B302" s="10"/>
      <c r="C302" s="10"/>
      <c r="D302" s="10"/>
      <c r="E302" s="10"/>
      <c r="F302" s="10"/>
      <c r="G302" s="10"/>
    </row>
    <row r="303" spans="2:7">
      <c r="B303" s="10"/>
      <c r="C303" s="10"/>
      <c r="D303" s="10"/>
      <c r="E303" s="10"/>
      <c r="F303" s="10"/>
      <c r="G303" s="10"/>
    </row>
    <row r="304" spans="2:7">
      <c r="B304" s="10"/>
      <c r="C304" s="10"/>
      <c r="D304" s="10"/>
      <c r="E304" s="10"/>
      <c r="F304" s="10"/>
      <c r="G304" s="10"/>
    </row>
    <row r="305" spans="2:7">
      <c r="B305" s="10"/>
      <c r="C305" s="10"/>
      <c r="D305" s="10"/>
      <c r="E305" s="10"/>
      <c r="F305" s="10"/>
      <c r="G305" s="10"/>
    </row>
    <row r="306" spans="2:7">
      <c r="B306" s="10"/>
      <c r="C306" s="10"/>
      <c r="D306" s="10"/>
      <c r="E306" s="10"/>
      <c r="F306" s="10"/>
      <c r="G306" s="10"/>
    </row>
    <row r="307" spans="2:7">
      <c r="B307" s="10"/>
      <c r="C307" s="10"/>
      <c r="D307" s="10"/>
      <c r="E307" s="10"/>
      <c r="F307" s="10"/>
      <c r="G307" s="10"/>
    </row>
    <row r="308" spans="2:7">
      <c r="B308" s="10"/>
      <c r="C308" s="10"/>
      <c r="D308" s="10"/>
      <c r="E308" s="10"/>
      <c r="F308" s="10"/>
      <c r="G308" s="10"/>
    </row>
    <row r="309" spans="2:7">
      <c r="B309" s="10"/>
      <c r="C309" s="10"/>
      <c r="D309" s="10"/>
      <c r="E309" s="10"/>
      <c r="F309" s="10"/>
      <c r="G309" s="10"/>
    </row>
    <row r="310" spans="2:7">
      <c r="B310" s="10"/>
      <c r="C310" s="10"/>
      <c r="D310" s="10"/>
      <c r="E310" s="10"/>
      <c r="F310" s="10"/>
      <c r="G310" s="10"/>
    </row>
    <row r="311" spans="2:7">
      <c r="B311" s="10"/>
      <c r="C311" s="10"/>
      <c r="D311" s="10"/>
      <c r="E311" s="10"/>
      <c r="F311" s="10"/>
      <c r="G311" s="10"/>
    </row>
    <row r="312" spans="2:7">
      <c r="B312" s="10"/>
      <c r="C312" s="10"/>
      <c r="D312" s="10"/>
      <c r="E312" s="10"/>
      <c r="F312" s="10"/>
      <c r="G312" s="10"/>
    </row>
    <row r="313" spans="2:7">
      <c r="B313" s="10"/>
      <c r="C313" s="10"/>
      <c r="D313" s="10"/>
      <c r="E313" s="10"/>
      <c r="F313" s="10"/>
      <c r="G313" s="10"/>
    </row>
    <row r="314" spans="2:7">
      <c r="B314" s="10"/>
      <c r="C314" s="10"/>
      <c r="D314" s="10"/>
      <c r="E314" s="10"/>
      <c r="F314" s="10"/>
      <c r="G314" s="10"/>
    </row>
    <row r="315" spans="2:7">
      <c r="B315" s="10"/>
      <c r="C315" s="10"/>
      <c r="D315" s="10"/>
      <c r="E315" s="10"/>
      <c r="F315" s="10"/>
      <c r="G315" s="10"/>
    </row>
    <row r="316" spans="2:7">
      <c r="B316" s="10"/>
      <c r="C316" s="10"/>
      <c r="D316" s="10"/>
      <c r="E316" s="10"/>
      <c r="F316" s="10"/>
      <c r="G316" s="10"/>
    </row>
    <row r="317" spans="2:7">
      <c r="B317" s="10"/>
      <c r="C317" s="10"/>
      <c r="D317" s="10"/>
      <c r="E317" s="10"/>
      <c r="F317" s="10"/>
      <c r="G317" s="10"/>
    </row>
    <row r="318" spans="2:7">
      <c r="B318" s="10"/>
      <c r="C318" s="10"/>
      <c r="D318" s="10"/>
      <c r="E318" s="10"/>
      <c r="F318" s="10"/>
      <c r="G318" s="10"/>
    </row>
    <row r="319" spans="2:7">
      <c r="B319" s="10"/>
      <c r="C319" s="10"/>
      <c r="D319" s="10"/>
      <c r="E319" s="10"/>
      <c r="F319" s="10"/>
      <c r="G319" s="10"/>
    </row>
    <row r="320" spans="2:7">
      <c r="B320" s="10"/>
      <c r="C320" s="10"/>
      <c r="D320" s="10"/>
      <c r="E320" s="10"/>
      <c r="F320" s="10"/>
      <c r="G320" s="10"/>
    </row>
    <row r="321" spans="2:7">
      <c r="B321" s="10"/>
      <c r="C321" s="10"/>
      <c r="D321" s="10"/>
      <c r="E321" s="10"/>
      <c r="F321" s="10"/>
      <c r="G321" s="10"/>
    </row>
    <row r="322" spans="2:7">
      <c r="B322" s="10"/>
      <c r="C322" s="10"/>
      <c r="D322" s="10"/>
      <c r="E322" s="10"/>
      <c r="F322" s="10"/>
      <c r="G322" s="10"/>
    </row>
    <row r="323" spans="2:7">
      <c r="B323" s="10"/>
      <c r="C323" s="10"/>
      <c r="D323" s="10"/>
      <c r="E323" s="10"/>
      <c r="F323" s="10"/>
      <c r="G323" s="10"/>
    </row>
    <row r="324" spans="2:7">
      <c r="B324" s="10"/>
      <c r="C324" s="10"/>
      <c r="D324" s="10"/>
      <c r="E324" s="10"/>
      <c r="F324" s="10"/>
      <c r="G324" s="10"/>
    </row>
    <row r="325" spans="2:7">
      <c r="B325" s="10"/>
      <c r="C325" s="10"/>
      <c r="D325" s="10"/>
      <c r="E325" s="10"/>
      <c r="F325" s="10"/>
      <c r="G325" s="10"/>
    </row>
    <row r="326" spans="2:7">
      <c r="B326" s="10"/>
      <c r="C326" s="10"/>
      <c r="D326" s="10"/>
      <c r="E326" s="10"/>
      <c r="F326" s="10"/>
      <c r="G326" s="10"/>
    </row>
    <row r="327" spans="2:7">
      <c r="B327" s="10"/>
      <c r="C327" s="10"/>
      <c r="D327" s="10"/>
      <c r="E327" s="10"/>
      <c r="F327" s="10"/>
      <c r="G327" s="10"/>
    </row>
    <row r="328" spans="2:7">
      <c r="B328" s="10"/>
      <c r="C328" s="10"/>
      <c r="D328" s="10"/>
      <c r="E328" s="10"/>
      <c r="F328" s="10"/>
      <c r="G328" s="10"/>
    </row>
    <row r="329" spans="2:7">
      <c r="B329" s="10"/>
      <c r="C329" s="10"/>
      <c r="D329" s="10"/>
      <c r="E329" s="10"/>
      <c r="F329" s="10"/>
      <c r="G329" s="10"/>
    </row>
    <row r="330" spans="2:7">
      <c r="B330" s="10"/>
      <c r="C330" s="10"/>
      <c r="D330" s="10"/>
      <c r="E330" s="10"/>
      <c r="F330" s="10"/>
      <c r="G330" s="10"/>
    </row>
    <row r="331" spans="2:7">
      <c r="B331" s="10"/>
      <c r="C331" s="10"/>
      <c r="D331" s="10"/>
      <c r="E331" s="10"/>
      <c r="F331" s="10"/>
      <c r="G331" s="10"/>
    </row>
    <row r="332" spans="2:7">
      <c r="B332" s="10"/>
      <c r="C332" s="10"/>
      <c r="D332" s="10"/>
      <c r="E332" s="10"/>
      <c r="F332" s="10"/>
      <c r="G332" s="10"/>
    </row>
    <row r="333" spans="2:7">
      <c r="B333" s="10"/>
      <c r="C333" s="10"/>
      <c r="D333" s="10"/>
      <c r="E333" s="10"/>
      <c r="F333" s="10"/>
      <c r="G333" s="10"/>
    </row>
    <row r="334" spans="2:7">
      <c r="B334" s="10"/>
      <c r="C334" s="10"/>
      <c r="D334" s="10"/>
      <c r="E334" s="10"/>
      <c r="F334" s="10"/>
      <c r="G334" s="10"/>
    </row>
    <row r="335" spans="2:7">
      <c r="B335" s="10"/>
      <c r="C335" s="10"/>
      <c r="D335" s="10"/>
      <c r="E335" s="10"/>
      <c r="F335" s="10"/>
      <c r="G335" s="10"/>
    </row>
    <row r="336" spans="2:7">
      <c r="B336" s="10"/>
      <c r="C336" s="10"/>
      <c r="D336" s="10"/>
      <c r="E336" s="10"/>
      <c r="F336" s="10"/>
      <c r="G336" s="10"/>
    </row>
    <row r="337" spans="2:7">
      <c r="B337" s="10"/>
      <c r="C337" s="10"/>
      <c r="D337" s="10"/>
      <c r="E337" s="10"/>
      <c r="F337" s="10"/>
      <c r="G337" s="10"/>
    </row>
    <row r="338" spans="2:7">
      <c r="B338" s="10"/>
      <c r="C338" s="10"/>
      <c r="D338" s="10"/>
      <c r="E338" s="10"/>
      <c r="F338" s="10"/>
      <c r="G338" s="10"/>
    </row>
    <row r="339" spans="2:7">
      <c r="B339" s="10"/>
      <c r="C339" s="10"/>
      <c r="D339" s="10"/>
      <c r="E339" s="10"/>
      <c r="F339" s="10"/>
      <c r="G339" s="10"/>
    </row>
    <row r="340" spans="2:7">
      <c r="B340" s="10"/>
      <c r="C340" s="10"/>
      <c r="D340" s="10"/>
      <c r="E340" s="10"/>
      <c r="F340" s="10"/>
      <c r="G340" s="10"/>
    </row>
    <row r="341" spans="2:7">
      <c r="B341" s="10"/>
      <c r="C341" s="10"/>
      <c r="D341" s="10"/>
      <c r="E341" s="10"/>
      <c r="F341" s="10"/>
      <c r="G341" s="10"/>
    </row>
    <row r="342" spans="2:7">
      <c r="B342" s="10"/>
      <c r="C342" s="10"/>
      <c r="D342" s="10"/>
      <c r="E342" s="10"/>
      <c r="F342" s="10"/>
      <c r="G342" s="10"/>
    </row>
    <row r="343" spans="2:7">
      <c r="B343" s="10"/>
      <c r="C343" s="10"/>
      <c r="D343" s="10"/>
      <c r="E343" s="10"/>
      <c r="F343" s="10"/>
      <c r="G343" s="10"/>
    </row>
    <row r="344" spans="2:7">
      <c r="B344" s="10"/>
      <c r="C344" s="10"/>
      <c r="D344" s="10"/>
      <c r="E344" s="10"/>
      <c r="F344" s="10"/>
      <c r="G344" s="10"/>
    </row>
    <row r="345" spans="2:7">
      <c r="B345" s="10"/>
      <c r="C345" s="10"/>
      <c r="D345" s="10"/>
      <c r="E345" s="10"/>
      <c r="F345" s="10"/>
      <c r="G345" s="10"/>
    </row>
    <row r="346" spans="2:7">
      <c r="B346" s="10"/>
      <c r="C346" s="10"/>
      <c r="D346" s="10"/>
      <c r="E346" s="10"/>
      <c r="F346" s="10"/>
      <c r="G346" s="10"/>
    </row>
    <row r="347" spans="2:7">
      <c r="B347" s="10"/>
      <c r="C347" s="10"/>
      <c r="D347" s="10"/>
      <c r="E347" s="10"/>
      <c r="F347" s="10"/>
      <c r="G347" s="10"/>
    </row>
    <row r="348" spans="2:7">
      <c r="B348" s="10"/>
      <c r="C348" s="10"/>
      <c r="D348" s="10"/>
      <c r="E348" s="10"/>
      <c r="F348" s="10"/>
      <c r="G348" s="10"/>
    </row>
    <row r="349" spans="2:7">
      <c r="B349" s="10"/>
      <c r="C349" s="10"/>
      <c r="D349" s="10"/>
      <c r="E349" s="10"/>
      <c r="F349" s="10"/>
      <c r="G349" s="10"/>
    </row>
    <row r="350" spans="2:7">
      <c r="B350" s="10"/>
      <c r="C350" s="10"/>
      <c r="D350" s="10"/>
      <c r="E350" s="10"/>
      <c r="F350" s="10"/>
      <c r="G350" s="10"/>
    </row>
    <row r="351" spans="2:7">
      <c r="B351" s="10"/>
      <c r="C351" s="10"/>
      <c r="D351" s="10"/>
      <c r="E351" s="10"/>
      <c r="F351" s="10"/>
      <c r="G351" s="10"/>
    </row>
    <row r="352" spans="2:7">
      <c r="B352" s="10"/>
      <c r="C352" s="10"/>
      <c r="D352" s="10"/>
      <c r="E352" s="10"/>
      <c r="F352" s="10"/>
      <c r="G352" s="10"/>
    </row>
    <row r="353" spans="2:7">
      <c r="B353" s="10"/>
      <c r="C353" s="10"/>
      <c r="D353" s="10"/>
      <c r="E353" s="10"/>
      <c r="F353" s="10"/>
      <c r="G353" s="10"/>
    </row>
    <row r="354" spans="2:7">
      <c r="B354" s="10"/>
      <c r="C354" s="10"/>
      <c r="D354" s="10"/>
      <c r="E354" s="10"/>
      <c r="F354" s="10"/>
      <c r="G354" s="10"/>
    </row>
    <row r="355" spans="2:7">
      <c r="B355" s="10"/>
      <c r="C355" s="10"/>
      <c r="D355" s="10"/>
      <c r="E355" s="10"/>
      <c r="F355" s="10"/>
      <c r="G355" s="10"/>
    </row>
    <row r="356" spans="2:7">
      <c r="B356" s="10"/>
      <c r="C356" s="10"/>
      <c r="D356" s="10"/>
      <c r="E356" s="10"/>
      <c r="F356" s="10"/>
      <c r="G356" s="10"/>
    </row>
    <row r="357" spans="2:7">
      <c r="B357" s="10"/>
      <c r="C357" s="10"/>
      <c r="D357" s="10"/>
      <c r="E357" s="10"/>
      <c r="F357" s="10"/>
      <c r="G357" s="10"/>
    </row>
    <row r="358" spans="2:7">
      <c r="B358" s="10"/>
      <c r="C358" s="10"/>
      <c r="D358" s="10"/>
      <c r="E358" s="10"/>
      <c r="F358" s="10"/>
      <c r="G358" s="10"/>
    </row>
    <row r="359" spans="2:7">
      <c r="B359" s="10"/>
      <c r="C359" s="10"/>
      <c r="D359" s="10"/>
      <c r="E359" s="10"/>
      <c r="F359" s="10"/>
      <c r="G359" s="10"/>
    </row>
    <row r="360" spans="2:7">
      <c r="B360" s="10"/>
      <c r="C360" s="10"/>
      <c r="D360" s="10"/>
      <c r="E360" s="10"/>
      <c r="F360" s="10"/>
      <c r="G360" s="10"/>
    </row>
    <row r="361" spans="2:7">
      <c r="B361" s="10"/>
      <c r="C361" s="10"/>
      <c r="D361" s="10"/>
      <c r="E361" s="10"/>
      <c r="F361" s="10"/>
      <c r="G361" s="10"/>
    </row>
    <row r="362" spans="2:7">
      <c r="B362" s="10"/>
      <c r="C362" s="10"/>
      <c r="D362" s="10"/>
      <c r="E362" s="10"/>
      <c r="F362" s="10"/>
      <c r="G362" s="10"/>
    </row>
    <row r="363" spans="2:7">
      <c r="B363" s="10"/>
      <c r="C363" s="10"/>
      <c r="D363" s="10"/>
      <c r="E363" s="10"/>
      <c r="F363" s="10"/>
      <c r="G363" s="10"/>
    </row>
    <row r="364" spans="2:7">
      <c r="B364" s="10"/>
      <c r="C364" s="10"/>
      <c r="D364" s="10"/>
      <c r="E364" s="10"/>
      <c r="F364" s="10"/>
      <c r="G364" s="10"/>
    </row>
    <row r="365" spans="2:7">
      <c r="B365" s="10"/>
      <c r="C365" s="10"/>
      <c r="D365" s="10"/>
      <c r="E365" s="10"/>
      <c r="F365" s="10"/>
      <c r="G365" s="10"/>
    </row>
    <row r="366" spans="2:7">
      <c r="B366" s="10"/>
      <c r="C366" s="10"/>
      <c r="D366" s="10"/>
      <c r="E366" s="10"/>
      <c r="F366" s="10"/>
      <c r="G366" s="10"/>
    </row>
    <row r="367" spans="2:7">
      <c r="B367" s="10"/>
      <c r="C367" s="10"/>
      <c r="D367" s="10"/>
      <c r="E367" s="10"/>
      <c r="F367" s="10"/>
      <c r="G367" s="10"/>
    </row>
    <row r="368" spans="2:7">
      <c r="B368" s="10"/>
      <c r="C368" s="10"/>
      <c r="D368" s="10"/>
      <c r="E368" s="10"/>
      <c r="F368" s="10"/>
      <c r="G368" s="10"/>
    </row>
    <row r="369" spans="2:7">
      <c r="B369" s="10"/>
      <c r="C369" s="10"/>
      <c r="D369" s="10"/>
      <c r="E369" s="10"/>
      <c r="F369" s="10"/>
      <c r="G369" s="10"/>
    </row>
    <row r="370" spans="2:7">
      <c r="B370" s="10"/>
      <c r="C370" s="10"/>
      <c r="D370" s="10"/>
      <c r="E370" s="10"/>
      <c r="F370" s="10"/>
      <c r="G370" s="10"/>
    </row>
    <row r="371" spans="2:7">
      <c r="B371" s="10"/>
      <c r="C371" s="10"/>
      <c r="D371" s="10"/>
      <c r="E371" s="10"/>
      <c r="F371" s="10"/>
      <c r="G371" s="10"/>
    </row>
    <row r="372" spans="2:7">
      <c r="B372" s="10"/>
      <c r="C372" s="10"/>
      <c r="D372" s="10"/>
      <c r="E372" s="10"/>
      <c r="F372" s="10"/>
      <c r="G372" s="10"/>
    </row>
    <row r="373" spans="2:7">
      <c r="B373" s="10"/>
      <c r="C373" s="10"/>
      <c r="D373" s="10"/>
      <c r="E373" s="10"/>
      <c r="F373" s="10"/>
      <c r="G373" s="10"/>
    </row>
    <row r="374" spans="2:7">
      <c r="B374" s="10"/>
      <c r="C374" s="10"/>
      <c r="D374" s="10"/>
      <c r="E374" s="10"/>
      <c r="F374" s="10"/>
      <c r="G374" s="10"/>
    </row>
    <row r="375" spans="2:7">
      <c r="B375" s="10"/>
      <c r="C375" s="10"/>
      <c r="D375" s="10"/>
      <c r="E375" s="10"/>
      <c r="F375" s="10"/>
      <c r="G375" s="10"/>
    </row>
    <row r="376" spans="2:7">
      <c r="B376" s="10"/>
      <c r="C376" s="10"/>
      <c r="D376" s="10"/>
      <c r="E376" s="10"/>
      <c r="F376" s="10"/>
      <c r="G376" s="10"/>
    </row>
    <row r="377" spans="2:7">
      <c r="B377" s="10"/>
      <c r="C377" s="10"/>
      <c r="D377" s="10"/>
      <c r="E377" s="10"/>
      <c r="F377" s="10"/>
      <c r="G377" s="10"/>
    </row>
    <row r="378" spans="2:7">
      <c r="B378" s="10"/>
      <c r="C378" s="10"/>
      <c r="D378" s="10"/>
      <c r="E378" s="10"/>
      <c r="F378" s="10"/>
      <c r="G378" s="10"/>
    </row>
    <row r="379" spans="2:7">
      <c r="B379" s="10"/>
      <c r="C379" s="10"/>
      <c r="D379" s="10"/>
      <c r="E379" s="10"/>
      <c r="F379" s="10"/>
      <c r="G379" s="10"/>
    </row>
    <row r="380" spans="2:7">
      <c r="B380" s="10"/>
      <c r="C380" s="10"/>
      <c r="D380" s="10"/>
      <c r="E380" s="10"/>
      <c r="F380" s="10"/>
      <c r="G380" s="10"/>
    </row>
    <row r="381" spans="2:7">
      <c r="B381" s="10"/>
      <c r="C381" s="10"/>
      <c r="D381" s="10"/>
      <c r="E381" s="10"/>
      <c r="F381" s="10"/>
      <c r="G381" s="10"/>
    </row>
    <row r="382" spans="2:7">
      <c r="B382" s="10"/>
      <c r="C382" s="10"/>
      <c r="D382" s="10"/>
      <c r="E382" s="10"/>
      <c r="F382" s="10"/>
      <c r="G382" s="10"/>
    </row>
    <row r="383" spans="2:7">
      <c r="B383" s="10"/>
      <c r="C383" s="10"/>
      <c r="D383" s="10"/>
      <c r="E383" s="10"/>
      <c r="F383" s="10"/>
      <c r="G383" s="10"/>
    </row>
    <row r="384" spans="2:7">
      <c r="B384" s="10"/>
      <c r="C384" s="10"/>
      <c r="D384" s="10"/>
      <c r="E384" s="10"/>
      <c r="F384" s="10"/>
      <c r="G384" s="10"/>
    </row>
    <row r="385" spans="2:7">
      <c r="B385" s="10"/>
      <c r="C385" s="10"/>
      <c r="D385" s="10"/>
      <c r="E385" s="10"/>
      <c r="F385" s="10"/>
      <c r="G385" s="10"/>
    </row>
    <row r="386" spans="2:7">
      <c r="B386" s="10"/>
      <c r="C386" s="10"/>
      <c r="D386" s="10"/>
      <c r="E386" s="10"/>
      <c r="F386" s="10"/>
      <c r="G386" s="10"/>
    </row>
    <row r="387" spans="2:7">
      <c r="B387" s="10"/>
      <c r="C387" s="10"/>
      <c r="D387" s="10"/>
      <c r="E387" s="10"/>
      <c r="F387" s="10"/>
      <c r="G387" s="10"/>
    </row>
    <row r="388" spans="2:7">
      <c r="B388" s="10"/>
      <c r="C388" s="10"/>
      <c r="D388" s="10"/>
      <c r="E388" s="10"/>
      <c r="F388" s="10"/>
      <c r="G388" s="10"/>
    </row>
    <row r="389" spans="2:7">
      <c r="B389" s="10"/>
      <c r="C389" s="10"/>
      <c r="D389" s="10"/>
      <c r="E389" s="10"/>
      <c r="F389" s="10"/>
      <c r="G389" s="10"/>
    </row>
    <row r="390" spans="2:7">
      <c r="B390" s="10"/>
      <c r="C390" s="10"/>
      <c r="D390" s="10"/>
      <c r="E390" s="10"/>
      <c r="F390" s="10"/>
      <c r="G390" s="10"/>
    </row>
    <row r="391" spans="2:7">
      <c r="B391" s="10"/>
      <c r="C391" s="10"/>
      <c r="D391" s="10"/>
      <c r="E391" s="10"/>
      <c r="F391" s="10"/>
      <c r="G391" s="10"/>
    </row>
    <row r="392" spans="2:7">
      <c r="B392" s="10"/>
      <c r="C392" s="10"/>
      <c r="D392" s="10"/>
      <c r="E392" s="10"/>
      <c r="F392" s="10"/>
      <c r="G392" s="10"/>
    </row>
    <row r="393" spans="2:7">
      <c r="B393" s="10"/>
      <c r="C393" s="10"/>
      <c r="D393" s="10"/>
      <c r="E393" s="10"/>
      <c r="F393" s="10"/>
      <c r="G393" s="10"/>
    </row>
    <row r="394" spans="2:7">
      <c r="B394" s="10"/>
      <c r="C394" s="10"/>
      <c r="D394" s="10"/>
      <c r="E394" s="10"/>
      <c r="F394" s="10"/>
      <c r="G394" s="10"/>
    </row>
    <row r="395" spans="2:7">
      <c r="B395" s="10"/>
      <c r="C395" s="10"/>
      <c r="D395" s="10"/>
      <c r="E395" s="10"/>
      <c r="F395" s="10"/>
      <c r="G395" s="10"/>
    </row>
    <row r="396" spans="2:7">
      <c r="B396" s="10"/>
      <c r="C396" s="10"/>
      <c r="D396" s="10"/>
      <c r="E396" s="10"/>
      <c r="F396" s="10"/>
      <c r="G396" s="10"/>
    </row>
    <row r="397" spans="2:7">
      <c r="B397" s="10"/>
      <c r="C397" s="10"/>
      <c r="D397" s="10"/>
      <c r="E397" s="10"/>
      <c r="F397" s="10"/>
      <c r="G397" s="10"/>
    </row>
    <row r="398" spans="2:7">
      <c r="B398" s="10"/>
      <c r="C398" s="10"/>
      <c r="D398" s="10"/>
      <c r="E398" s="10"/>
      <c r="F398" s="10"/>
      <c r="G398" s="10"/>
    </row>
    <row r="399" spans="2:7">
      <c r="B399" s="10"/>
      <c r="C399" s="10"/>
      <c r="D399" s="10"/>
      <c r="E399" s="10"/>
      <c r="F399" s="10"/>
      <c r="G399" s="10"/>
    </row>
    <row r="400" spans="2:7">
      <c r="B400" s="10"/>
      <c r="C400" s="10"/>
      <c r="D400" s="10"/>
      <c r="E400" s="10"/>
      <c r="F400" s="10"/>
      <c r="G400" s="10"/>
    </row>
    <row r="401" spans="2:7">
      <c r="B401" s="10"/>
      <c r="C401" s="10"/>
      <c r="D401" s="10"/>
      <c r="E401" s="10"/>
      <c r="F401" s="10"/>
      <c r="G401" s="10"/>
    </row>
    <row r="402" spans="2:7">
      <c r="B402" s="10"/>
      <c r="C402" s="10"/>
      <c r="D402" s="10"/>
      <c r="E402" s="10"/>
      <c r="F402" s="10"/>
      <c r="G402" s="10"/>
    </row>
    <row r="403" spans="2:7">
      <c r="B403" s="10"/>
      <c r="C403" s="10"/>
      <c r="D403" s="10"/>
      <c r="E403" s="10"/>
      <c r="F403" s="10"/>
      <c r="G403" s="10"/>
    </row>
    <row r="404" spans="2:7">
      <c r="B404" s="10"/>
      <c r="C404" s="10"/>
      <c r="D404" s="10"/>
      <c r="E404" s="10"/>
      <c r="F404" s="10"/>
      <c r="G404" s="10"/>
    </row>
    <row r="405" spans="2:7">
      <c r="B405" s="10"/>
      <c r="C405" s="10"/>
      <c r="D405" s="10"/>
      <c r="E405" s="10"/>
      <c r="F405" s="10"/>
      <c r="G405" s="10"/>
    </row>
    <row r="406" spans="2:7">
      <c r="B406" s="10"/>
      <c r="C406" s="10"/>
      <c r="D406" s="10"/>
      <c r="E406" s="10"/>
      <c r="F406" s="10"/>
      <c r="G406" s="10"/>
    </row>
    <row r="407" spans="2:7">
      <c r="B407" s="10"/>
      <c r="C407" s="10"/>
      <c r="D407" s="10"/>
      <c r="E407" s="10"/>
      <c r="F407" s="10"/>
      <c r="G407" s="10"/>
    </row>
    <row r="408" spans="2:7">
      <c r="B408" s="10"/>
      <c r="C408" s="10"/>
      <c r="D408" s="10"/>
      <c r="E408" s="10"/>
      <c r="F408" s="10"/>
      <c r="G408" s="10"/>
    </row>
    <row r="409" spans="2:7">
      <c r="B409" s="10"/>
      <c r="C409" s="10"/>
      <c r="D409" s="10"/>
      <c r="E409" s="10"/>
      <c r="F409" s="10"/>
      <c r="G409" s="10"/>
    </row>
    <row r="410" spans="2:7">
      <c r="B410" s="10"/>
      <c r="C410" s="10"/>
      <c r="D410" s="10"/>
      <c r="E410" s="10"/>
      <c r="F410" s="10"/>
      <c r="G410" s="10"/>
    </row>
    <row r="411" spans="2:7">
      <c r="B411" s="10"/>
      <c r="C411" s="10"/>
      <c r="D411" s="10"/>
      <c r="E411" s="10"/>
      <c r="F411" s="10"/>
      <c r="G411" s="10"/>
    </row>
    <row r="412" spans="2:7">
      <c r="B412" s="10"/>
      <c r="C412" s="10"/>
      <c r="D412" s="10"/>
      <c r="E412" s="10"/>
      <c r="F412" s="10"/>
      <c r="G412" s="10"/>
    </row>
    <row r="413" spans="2:7">
      <c r="B413" s="10"/>
      <c r="C413" s="10"/>
      <c r="D413" s="10"/>
      <c r="E413" s="10"/>
      <c r="F413" s="10"/>
      <c r="G413" s="10"/>
    </row>
    <row r="414" spans="2:7">
      <c r="B414" s="10"/>
      <c r="C414" s="10"/>
      <c r="D414" s="10"/>
      <c r="E414" s="10"/>
      <c r="F414" s="10"/>
      <c r="G414" s="10"/>
    </row>
    <row r="415" spans="2:7">
      <c r="B415" s="10"/>
      <c r="C415" s="10"/>
      <c r="D415" s="10"/>
      <c r="E415" s="10"/>
      <c r="F415" s="10"/>
      <c r="G415" s="10"/>
    </row>
    <row r="416" spans="2:7">
      <c r="B416" s="10"/>
      <c r="C416" s="10"/>
      <c r="D416" s="10"/>
      <c r="E416" s="10"/>
      <c r="F416" s="10"/>
      <c r="G416" s="10"/>
    </row>
    <row r="417" spans="2:7">
      <c r="B417" s="10"/>
      <c r="C417" s="10"/>
      <c r="D417" s="10"/>
      <c r="E417" s="10"/>
      <c r="F417" s="10"/>
      <c r="G417" s="10"/>
    </row>
    <row r="418" spans="2:7">
      <c r="B418" s="10"/>
      <c r="C418" s="10"/>
      <c r="D418" s="10"/>
      <c r="E418" s="10"/>
      <c r="F418" s="10"/>
      <c r="G418" s="10"/>
    </row>
    <row r="419" spans="2:7">
      <c r="B419" s="10"/>
      <c r="C419" s="10"/>
      <c r="D419" s="10"/>
      <c r="E419" s="10"/>
      <c r="F419" s="10"/>
      <c r="G419" s="10"/>
    </row>
    <row r="420" spans="2:7">
      <c r="B420" s="10"/>
      <c r="C420" s="10"/>
      <c r="D420" s="10"/>
      <c r="E420" s="10"/>
      <c r="F420" s="10"/>
      <c r="G420" s="10"/>
    </row>
    <row r="421" spans="2:7">
      <c r="B421" s="10"/>
      <c r="C421" s="10"/>
      <c r="D421" s="10"/>
      <c r="E421" s="10"/>
      <c r="F421" s="10"/>
      <c r="G421" s="10"/>
    </row>
    <row r="422" spans="2:7">
      <c r="B422" s="10"/>
      <c r="C422" s="10"/>
      <c r="D422" s="10"/>
      <c r="E422" s="10"/>
      <c r="F422" s="10"/>
      <c r="G422" s="10"/>
    </row>
    <row r="423" spans="2:7">
      <c r="B423" s="10"/>
      <c r="C423" s="10"/>
      <c r="D423" s="10"/>
      <c r="E423" s="10"/>
      <c r="F423" s="10"/>
      <c r="G423" s="10"/>
    </row>
    <row r="424" spans="2:7">
      <c r="B424" s="10"/>
      <c r="C424" s="10"/>
      <c r="D424" s="10"/>
      <c r="E424" s="10"/>
      <c r="F424" s="10"/>
      <c r="G424" s="10"/>
    </row>
    <row r="425" spans="2:7">
      <c r="B425" s="10"/>
      <c r="C425" s="10"/>
      <c r="D425" s="10"/>
      <c r="E425" s="10"/>
      <c r="F425" s="10"/>
      <c r="G425" s="10"/>
    </row>
    <row r="426" spans="2:7">
      <c r="B426" s="10"/>
      <c r="C426" s="10"/>
      <c r="D426" s="10"/>
      <c r="E426" s="10"/>
      <c r="F426" s="10"/>
      <c r="G426" s="10"/>
    </row>
    <row r="427" spans="2:7">
      <c r="B427" s="10"/>
      <c r="C427" s="10"/>
      <c r="D427" s="10"/>
      <c r="E427" s="10"/>
      <c r="F427" s="10"/>
      <c r="G427" s="10"/>
    </row>
    <row r="428" spans="2:7">
      <c r="B428" s="10"/>
      <c r="C428" s="10"/>
      <c r="D428" s="10"/>
      <c r="E428" s="10"/>
      <c r="F428" s="10"/>
      <c r="G428" s="10"/>
    </row>
    <row r="429" spans="2:7">
      <c r="B429" s="10"/>
      <c r="C429" s="10"/>
      <c r="D429" s="10"/>
      <c r="E429" s="10"/>
      <c r="F429" s="10"/>
      <c r="G429" s="10"/>
    </row>
    <row r="430" spans="2:7">
      <c r="B430" s="10"/>
      <c r="C430" s="10"/>
      <c r="D430" s="10"/>
      <c r="E430" s="10"/>
      <c r="F430" s="10"/>
      <c r="G430" s="10"/>
    </row>
    <row r="431" spans="2:7">
      <c r="B431" s="10"/>
      <c r="C431" s="10"/>
      <c r="D431" s="10"/>
      <c r="E431" s="10"/>
      <c r="F431" s="10"/>
      <c r="G431" s="10"/>
    </row>
    <row r="432" spans="2:7">
      <c r="B432" s="10"/>
      <c r="C432" s="10"/>
      <c r="D432" s="10"/>
      <c r="E432" s="10"/>
      <c r="F432" s="10"/>
      <c r="G432" s="10"/>
    </row>
    <row r="433" spans="2:7">
      <c r="B433" s="10"/>
      <c r="C433" s="10"/>
      <c r="D433" s="10"/>
      <c r="E433" s="10"/>
      <c r="F433" s="10"/>
      <c r="G433" s="10"/>
    </row>
    <row r="434" spans="2:7">
      <c r="B434" s="10"/>
      <c r="C434" s="10"/>
      <c r="D434" s="10"/>
      <c r="E434" s="10"/>
      <c r="F434" s="10"/>
      <c r="G434" s="10"/>
    </row>
    <row r="435" spans="2:7">
      <c r="B435" s="10"/>
      <c r="C435" s="10"/>
      <c r="D435" s="10"/>
      <c r="E435" s="10"/>
      <c r="F435" s="10"/>
      <c r="G435" s="10"/>
    </row>
    <row r="436" spans="2:7">
      <c r="B436" s="10"/>
      <c r="C436" s="10"/>
      <c r="D436" s="10"/>
      <c r="E436" s="10"/>
      <c r="F436" s="10"/>
      <c r="G436" s="10"/>
    </row>
    <row r="437" spans="2:7">
      <c r="B437" s="10"/>
      <c r="C437" s="10"/>
      <c r="D437" s="10"/>
      <c r="E437" s="10"/>
      <c r="F437" s="10"/>
      <c r="G437" s="10"/>
    </row>
    <row r="438" spans="2:7">
      <c r="B438" s="10"/>
      <c r="C438" s="10"/>
      <c r="D438" s="10"/>
      <c r="E438" s="10"/>
      <c r="F438" s="10"/>
      <c r="G438" s="10"/>
    </row>
    <row r="439" spans="2:7">
      <c r="B439" s="10"/>
      <c r="C439" s="10"/>
      <c r="D439" s="10"/>
      <c r="E439" s="10"/>
      <c r="F439" s="10"/>
      <c r="G439" s="10"/>
    </row>
    <row r="440" spans="2:7">
      <c r="B440" s="10"/>
      <c r="C440" s="10"/>
      <c r="D440" s="10"/>
      <c r="E440" s="10"/>
      <c r="F440" s="10"/>
      <c r="G440" s="10"/>
    </row>
    <row r="441" spans="2:7">
      <c r="B441" s="10"/>
      <c r="C441" s="10"/>
      <c r="D441" s="10"/>
      <c r="E441" s="10"/>
      <c r="F441" s="10"/>
      <c r="G441" s="10"/>
    </row>
    <row r="442" spans="2:7">
      <c r="B442" s="10"/>
      <c r="C442" s="10"/>
      <c r="D442" s="10"/>
      <c r="E442" s="10"/>
      <c r="F442" s="10"/>
      <c r="G442" s="10"/>
    </row>
    <row r="443" spans="2:7">
      <c r="B443" s="10"/>
      <c r="C443" s="10"/>
      <c r="D443" s="10"/>
      <c r="E443" s="10"/>
      <c r="F443" s="10"/>
      <c r="G443" s="10"/>
    </row>
    <row r="444" spans="2:7">
      <c r="B444" s="10"/>
      <c r="C444" s="10"/>
      <c r="D444" s="10"/>
      <c r="E444" s="10"/>
      <c r="F444" s="10"/>
      <c r="G444" s="10"/>
    </row>
    <row r="445" spans="2:7">
      <c r="B445" s="10"/>
      <c r="C445" s="10"/>
      <c r="D445" s="10"/>
      <c r="E445" s="10"/>
      <c r="F445" s="10"/>
      <c r="G445" s="10"/>
    </row>
    <row r="446" spans="2:7">
      <c r="B446" s="10"/>
      <c r="C446" s="10"/>
      <c r="D446" s="10"/>
      <c r="E446" s="10"/>
      <c r="F446" s="10"/>
      <c r="G446" s="10"/>
    </row>
    <row r="447" spans="2:7">
      <c r="B447" s="10"/>
      <c r="C447" s="10"/>
      <c r="D447" s="10"/>
      <c r="E447" s="10"/>
      <c r="F447" s="10"/>
      <c r="G447" s="10"/>
    </row>
    <row r="448" spans="2:7">
      <c r="B448" s="10"/>
      <c r="C448" s="10"/>
      <c r="D448" s="10"/>
      <c r="E448" s="10"/>
      <c r="F448" s="10"/>
      <c r="G448" s="10"/>
    </row>
    <row r="449" spans="2:7">
      <c r="B449" s="10"/>
      <c r="C449" s="10"/>
      <c r="D449" s="10"/>
      <c r="E449" s="10"/>
      <c r="F449" s="10"/>
      <c r="G449" s="10"/>
    </row>
    <row r="450" spans="2:7">
      <c r="B450" s="10"/>
      <c r="C450" s="10"/>
      <c r="D450" s="10"/>
      <c r="E450" s="10"/>
      <c r="F450" s="10"/>
      <c r="G450" s="10"/>
    </row>
    <row r="451" spans="2:7">
      <c r="B451" s="10"/>
      <c r="C451" s="10"/>
      <c r="D451" s="10"/>
      <c r="E451" s="10"/>
      <c r="F451" s="10"/>
      <c r="G451" s="10"/>
    </row>
    <row r="452" spans="2:7">
      <c r="B452" s="10"/>
      <c r="C452" s="10"/>
      <c r="D452" s="10"/>
      <c r="E452" s="10"/>
      <c r="F452" s="10"/>
      <c r="G452" s="10"/>
    </row>
    <row r="453" spans="2:7">
      <c r="B453" s="10"/>
      <c r="C453" s="10"/>
      <c r="D453" s="10"/>
      <c r="E453" s="10"/>
      <c r="F453" s="10"/>
      <c r="G453" s="10"/>
    </row>
    <row r="454" spans="2:7">
      <c r="B454" s="10"/>
      <c r="C454" s="10"/>
      <c r="D454" s="10"/>
      <c r="E454" s="10"/>
      <c r="F454" s="10"/>
      <c r="G454" s="10"/>
    </row>
    <row r="455" spans="2:7">
      <c r="B455" s="10"/>
      <c r="C455" s="10"/>
      <c r="D455" s="10"/>
      <c r="E455" s="10"/>
      <c r="F455" s="10"/>
      <c r="G455" s="10"/>
    </row>
    <row r="456" spans="2:7">
      <c r="B456" s="10"/>
      <c r="C456" s="10"/>
      <c r="D456" s="10"/>
      <c r="E456" s="10"/>
      <c r="F456" s="10"/>
      <c r="G456" s="10"/>
    </row>
    <row r="457" spans="2:7">
      <c r="B457" s="10"/>
      <c r="C457" s="10"/>
      <c r="D457" s="10"/>
      <c r="E457" s="10"/>
      <c r="F457" s="10"/>
      <c r="G457" s="10"/>
    </row>
    <row r="458" spans="2:7">
      <c r="B458" s="10"/>
      <c r="C458" s="10"/>
      <c r="D458" s="10"/>
      <c r="E458" s="10"/>
      <c r="F458" s="10"/>
      <c r="G458" s="10"/>
    </row>
    <row r="459" spans="2:7">
      <c r="B459" s="10"/>
      <c r="C459" s="10"/>
      <c r="D459" s="10"/>
      <c r="E459" s="10"/>
      <c r="F459" s="10"/>
      <c r="G459" s="10"/>
    </row>
    <row r="460" spans="2:7">
      <c r="B460" s="10"/>
      <c r="C460" s="10"/>
      <c r="D460" s="10"/>
      <c r="E460" s="10"/>
      <c r="F460" s="10"/>
      <c r="G460" s="10"/>
    </row>
    <row r="461" spans="2:7">
      <c r="B461" s="10"/>
      <c r="C461" s="10"/>
      <c r="D461" s="10"/>
      <c r="E461" s="10"/>
      <c r="F461" s="10"/>
      <c r="G461" s="10"/>
    </row>
    <row r="462" spans="2:7">
      <c r="B462" s="10"/>
      <c r="C462" s="10"/>
      <c r="D462" s="10"/>
      <c r="E462" s="10"/>
      <c r="F462" s="10"/>
      <c r="G462" s="10"/>
    </row>
    <row r="463" spans="2:7">
      <c r="B463" s="10"/>
      <c r="C463" s="10"/>
      <c r="D463" s="10"/>
      <c r="E463" s="10"/>
      <c r="F463" s="10"/>
      <c r="G463" s="10"/>
    </row>
    <row r="464" spans="2:7">
      <c r="B464" s="10"/>
      <c r="C464" s="10"/>
      <c r="D464" s="10"/>
      <c r="E464" s="10"/>
      <c r="F464" s="10"/>
      <c r="G464" s="10"/>
    </row>
    <row r="465" spans="2:7">
      <c r="B465" s="10"/>
      <c r="C465" s="10"/>
      <c r="D465" s="10"/>
      <c r="E465" s="10"/>
      <c r="F465" s="10"/>
      <c r="G465" s="10"/>
    </row>
    <row r="466" spans="2:7">
      <c r="B466" s="10"/>
      <c r="C466" s="10"/>
      <c r="D466" s="10"/>
      <c r="E466" s="10"/>
      <c r="F466" s="10"/>
      <c r="G466" s="10"/>
    </row>
    <row r="467" spans="2:7">
      <c r="B467" s="10"/>
      <c r="C467" s="10"/>
      <c r="D467" s="10"/>
      <c r="E467" s="10"/>
      <c r="F467" s="10"/>
      <c r="G467" s="10"/>
    </row>
    <row r="468" spans="2:7">
      <c r="B468" s="10"/>
      <c r="C468" s="10"/>
      <c r="D468" s="10"/>
      <c r="E468" s="10"/>
      <c r="F468" s="10"/>
      <c r="G468" s="10"/>
    </row>
    <row r="469" spans="2:7">
      <c r="B469" s="10"/>
      <c r="C469" s="10"/>
      <c r="D469" s="10"/>
      <c r="E469" s="10"/>
      <c r="F469" s="10"/>
      <c r="G469" s="10"/>
    </row>
    <row r="470" spans="2:7">
      <c r="B470" s="10"/>
      <c r="C470" s="10"/>
      <c r="D470" s="10"/>
      <c r="E470" s="10"/>
      <c r="F470" s="10"/>
      <c r="G470" s="10"/>
    </row>
    <row r="471" spans="2:7">
      <c r="B471" s="10"/>
      <c r="C471" s="10"/>
      <c r="D471" s="10"/>
      <c r="E471" s="10"/>
      <c r="F471" s="10"/>
      <c r="G471" s="10"/>
    </row>
    <row r="472" spans="2:7">
      <c r="B472" s="10"/>
      <c r="C472" s="10"/>
      <c r="D472" s="10"/>
      <c r="E472" s="10"/>
      <c r="F472" s="10"/>
      <c r="G472" s="10"/>
    </row>
    <row r="473" spans="2:7">
      <c r="B473" s="10"/>
      <c r="C473" s="10"/>
      <c r="D473" s="10"/>
      <c r="E473" s="10"/>
      <c r="F473" s="10"/>
      <c r="G473" s="10"/>
    </row>
    <row r="474" spans="2:7">
      <c r="B474" s="10"/>
      <c r="C474" s="10"/>
      <c r="D474" s="10"/>
      <c r="E474" s="10"/>
      <c r="F474" s="10"/>
      <c r="G474" s="10"/>
    </row>
    <row r="475" spans="2:7">
      <c r="B475" s="10"/>
      <c r="C475" s="10"/>
      <c r="D475" s="10"/>
      <c r="E475" s="10"/>
      <c r="F475" s="10"/>
      <c r="G475" s="10"/>
    </row>
    <row r="476" spans="2:7">
      <c r="B476" s="10"/>
      <c r="C476" s="10"/>
      <c r="D476" s="10"/>
      <c r="E476" s="10"/>
      <c r="F476" s="10"/>
      <c r="G476" s="10"/>
    </row>
    <row r="477" spans="2:7">
      <c r="B477" s="10"/>
      <c r="C477" s="10"/>
      <c r="D477" s="10"/>
      <c r="E477" s="10"/>
      <c r="F477" s="10"/>
      <c r="G477" s="10"/>
    </row>
    <row r="478" spans="2:7">
      <c r="B478" s="10"/>
      <c r="C478" s="10"/>
      <c r="D478" s="10"/>
      <c r="E478" s="10"/>
      <c r="F478" s="10"/>
      <c r="G478" s="10"/>
    </row>
    <row r="479" spans="2:7">
      <c r="B479" s="10"/>
      <c r="C479" s="10"/>
      <c r="D479" s="10"/>
      <c r="E479" s="10"/>
      <c r="F479" s="10"/>
      <c r="G479" s="10"/>
    </row>
    <row r="480" spans="2:7">
      <c r="B480" s="10"/>
      <c r="C480" s="10"/>
      <c r="D480" s="10"/>
      <c r="E480" s="10"/>
      <c r="F480" s="10"/>
      <c r="G480" s="10"/>
    </row>
    <row r="481" spans="2:7">
      <c r="B481" s="10"/>
      <c r="C481" s="10"/>
      <c r="D481" s="10"/>
      <c r="E481" s="10"/>
      <c r="F481" s="10"/>
      <c r="G481" s="10"/>
    </row>
    <row r="482" spans="2:7">
      <c r="B482" s="10"/>
      <c r="C482" s="10"/>
      <c r="D482" s="10"/>
      <c r="E482" s="10"/>
      <c r="F482" s="10"/>
      <c r="G482" s="10"/>
    </row>
    <row r="483" spans="2:7">
      <c r="B483" s="10"/>
      <c r="C483" s="10"/>
      <c r="D483" s="10"/>
      <c r="E483" s="10"/>
      <c r="F483" s="10"/>
      <c r="G483" s="10"/>
    </row>
    <row r="484" spans="2:7">
      <c r="B484" s="10"/>
      <c r="C484" s="10"/>
      <c r="D484" s="10"/>
      <c r="E484" s="10"/>
      <c r="F484" s="10"/>
      <c r="G484" s="10"/>
    </row>
    <row r="485" spans="2:7">
      <c r="B485" s="10"/>
      <c r="C485" s="10"/>
      <c r="D485" s="10"/>
      <c r="E485" s="10"/>
      <c r="F485" s="10"/>
      <c r="G485" s="10"/>
    </row>
    <row r="486" spans="2:7">
      <c r="B486" s="10"/>
      <c r="C486" s="10"/>
      <c r="D486" s="10"/>
      <c r="E486" s="10"/>
      <c r="F486" s="10"/>
      <c r="G486" s="10"/>
    </row>
    <row r="487" spans="2:7">
      <c r="B487" s="10"/>
      <c r="C487" s="10"/>
      <c r="D487" s="10"/>
      <c r="E487" s="10"/>
      <c r="F487" s="10"/>
      <c r="G487" s="10"/>
    </row>
    <row r="488" spans="2:7">
      <c r="B488" s="10"/>
      <c r="C488" s="10"/>
      <c r="D488" s="10"/>
      <c r="E488" s="10"/>
      <c r="F488" s="10"/>
      <c r="G488" s="10"/>
    </row>
    <row r="489" spans="2:7">
      <c r="B489" s="10"/>
      <c r="C489" s="10"/>
      <c r="D489" s="10"/>
      <c r="E489" s="10"/>
      <c r="F489" s="10"/>
      <c r="G489" s="10"/>
    </row>
    <row r="490" spans="2:7">
      <c r="B490" s="10"/>
      <c r="C490" s="10"/>
      <c r="D490" s="10"/>
      <c r="E490" s="10"/>
      <c r="F490" s="10"/>
      <c r="G490" s="10"/>
    </row>
    <row r="491" spans="2:7">
      <c r="B491" s="10"/>
      <c r="C491" s="10"/>
      <c r="D491" s="10"/>
      <c r="E491" s="10"/>
      <c r="F491" s="10"/>
      <c r="G491" s="10"/>
    </row>
    <row r="492" spans="2:7">
      <c r="B492" s="10"/>
      <c r="C492" s="10"/>
      <c r="D492" s="10"/>
      <c r="E492" s="10"/>
      <c r="F492" s="10"/>
      <c r="G492" s="10"/>
    </row>
    <row r="493" spans="2:7">
      <c r="B493" s="10"/>
      <c r="C493" s="10"/>
      <c r="D493" s="10"/>
      <c r="E493" s="10"/>
      <c r="F493" s="10"/>
      <c r="G493" s="10"/>
    </row>
    <row r="494" spans="2:7">
      <c r="B494" s="10"/>
      <c r="C494" s="10"/>
      <c r="D494" s="10"/>
      <c r="E494" s="10"/>
      <c r="F494" s="10"/>
      <c r="G494" s="10"/>
    </row>
    <row r="495" spans="2:7">
      <c r="B495" s="10"/>
      <c r="C495" s="10"/>
      <c r="D495" s="10"/>
      <c r="E495" s="10"/>
      <c r="F495" s="10"/>
      <c r="G495" s="10"/>
    </row>
    <row r="496" spans="2:7">
      <c r="B496" s="10"/>
      <c r="C496" s="10"/>
      <c r="D496" s="10"/>
      <c r="E496" s="10"/>
      <c r="F496" s="10"/>
      <c r="G496" s="10"/>
    </row>
    <row r="497" spans="2:7">
      <c r="B497" s="10"/>
      <c r="C497" s="10"/>
      <c r="D497" s="10"/>
      <c r="E497" s="10"/>
      <c r="F497" s="10"/>
      <c r="G497" s="10"/>
    </row>
    <row r="498" spans="2:7">
      <c r="B498" s="10"/>
      <c r="C498" s="10"/>
      <c r="D498" s="10"/>
      <c r="E498" s="10"/>
      <c r="F498" s="10"/>
      <c r="G498" s="10"/>
    </row>
    <row r="499" spans="2:7">
      <c r="B499" s="10"/>
      <c r="C499" s="10"/>
      <c r="D499" s="10"/>
      <c r="E499" s="10"/>
      <c r="F499" s="10"/>
      <c r="G499" s="10"/>
    </row>
    <row r="500" spans="2:7">
      <c r="B500" s="10"/>
      <c r="C500" s="10"/>
      <c r="D500" s="10"/>
      <c r="E500" s="10"/>
      <c r="F500" s="10"/>
      <c r="G500" s="10"/>
    </row>
    <row r="501" spans="2:7">
      <c r="B501" s="10"/>
      <c r="C501" s="10"/>
      <c r="D501" s="10"/>
      <c r="E501" s="10"/>
      <c r="F501" s="10"/>
      <c r="G501" s="10"/>
    </row>
    <row r="502" spans="2:7">
      <c r="B502" s="10"/>
      <c r="C502" s="10"/>
      <c r="D502" s="10"/>
      <c r="E502" s="10"/>
      <c r="F502" s="10"/>
      <c r="G502" s="10"/>
    </row>
    <row r="503" spans="2:7">
      <c r="B503" s="10"/>
      <c r="C503" s="10"/>
      <c r="D503" s="10"/>
      <c r="E503" s="10"/>
      <c r="F503" s="10"/>
      <c r="G503" s="10"/>
    </row>
    <row r="504" spans="2:7">
      <c r="B504" s="10"/>
      <c r="C504" s="10"/>
      <c r="D504" s="10"/>
      <c r="E504" s="10"/>
      <c r="F504" s="10"/>
      <c r="G504" s="10"/>
    </row>
    <row r="505" spans="2:7">
      <c r="B505" s="10"/>
      <c r="C505" s="10"/>
      <c r="D505" s="10"/>
      <c r="E505" s="10"/>
      <c r="F505" s="10"/>
      <c r="G505" s="10"/>
    </row>
    <row r="506" spans="2:7">
      <c r="B506" s="10"/>
      <c r="C506" s="10"/>
      <c r="D506" s="10"/>
      <c r="E506" s="10"/>
      <c r="F506" s="10"/>
      <c r="G506" s="10"/>
    </row>
    <row r="507" spans="2:7">
      <c r="B507" s="10"/>
      <c r="C507" s="10"/>
      <c r="D507" s="10"/>
      <c r="E507" s="10"/>
      <c r="F507" s="10"/>
      <c r="G507" s="10"/>
    </row>
    <row r="508" spans="2:7">
      <c r="B508" s="10"/>
      <c r="C508" s="10"/>
      <c r="D508" s="10"/>
      <c r="E508" s="10"/>
      <c r="F508" s="10"/>
      <c r="G508" s="10"/>
    </row>
    <row r="509" spans="2:7">
      <c r="B509" s="10"/>
      <c r="C509" s="10"/>
      <c r="D509" s="10"/>
      <c r="E509" s="10"/>
      <c r="F509" s="10"/>
      <c r="G509" s="10"/>
    </row>
    <row r="510" spans="2:7">
      <c r="B510" s="10"/>
      <c r="C510" s="10"/>
      <c r="D510" s="10"/>
      <c r="E510" s="10"/>
      <c r="F510" s="10"/>
      <c r="G510" s="10"/>
    </row>
    <row r="511" spans="2:7">
      <c r="B511" s="10"/>
      <c r="C511" s="10"/>
      <c r="D511" s="10"/>
      <c r="E511" s="10"/>
      <c r="F511" s="10"/>
      <c r="G511" s="10"/>
    </row>
    <row r="512" spans="2:7">
      <c r="B512" s="10"/>
      <c r="C512" s="10"/>
      <c r="D512" s="10"/>
      <c r="E512" s="10"/>
      <c r="F512" s="10"/>
      <c r="G512" s="10"/>
    </row>
    <row r="513" spans="2:7">
      <c r="B513" s="10"/>
      <c r="C513" s="10"/>
      <c r="D513" s="10"/>
      <c r="E513" s="10"/>
      <c r="F513" s="10"/>
      <c r="G513" s="10"/>
    </row>
    <row r="514" spans="2:7">
      <c r="B514" s="10"/>
      <c r="C514" s="10"/>
      <c r="D514" s="10"/>
      <c r="E514" s="10"/>
      <c r="F514" s="10"/>
      <c r="G514" s="10"/>
    </row>
    <row r="515" spans="2:7">
      <c r="B515" s="10"/>
      <c r="C515" s="10"/>
      <c r="D515" s="10"/>
      <c r="E515" s="10"/>
      <c r="F515" s="10"/>
      <c r="G515" s="10"/>
    </row>
    <row r="516" spans="2:7">
      <c r="B516" s="10"/>
      <c r="C516" s="10"/>
      <c r="D516" s="10"/>
      <c r="E516" s="10"/>
      <c r="F516" s="10"/>
      <c r="G516" s="10"/>
    </row>
    <row r="517" spans="2:7">
      <c r="B517" s="10"/>
      <c r="C517" s="10"/>
      <c r="D517" s="10"/>
      <c r="E517" s="10"/>
      <c r="F517" s="10"/>
      <c r="G517" s="10"/>
    </row>
    <row r="518" spans="2:7">
      <c r="B518" s="10"/>
      <c r="C518" s="10"/>
      <c r="D518" s="10"/>
      <c r="E518" s="10"/>
      <c r="F518" s="10"/>
      <c r="G518" s="10"/>
    </row>
    <row r="519" spans="2:7">
      <c r="B519" s="10"/>
      <c r="C519" s="10"/>
      <c r="D519" s="10"/>
      <c r="E519" s="10"/>
      <c r="F519" s="10"/>
      <c r="G519" s="10"/>
    </row>
    <row r="520" spans="2:7">
      <c r="B520" s="10"/>
      <c r="C520" s="10"/>
      <c r="D520" s="10"/>
      <c r="E520" s="10"/>
      <c r="F520" s="10"/>
      <c r="G520" s="10"/>
    </row>
    <row r="521" spans="2:7">
      <c r="B521" s="10"/>
      <c r="C521" s="10"/>
      <c r="D521" s="10"/>
      <c r="E521" s="10"/>
      <c r="F521" s="10"/>
      <c r="G521" s="10"/>
    </row>
    <row r="522" spans="2:7">
      <c r="B522" s="10"/>
      <c r="C522" s="10"/>
      <c r="D522" s="10"/>
      <c r="E522" s="10"/>
      <c r="F522" s="10"/>
      <c r="G522" s="10"/>
    </row>
    <row r="523" spans="2:7">
      <c r="B523" s="10"/>
      <c r="C523" s="10"/>
      <c r="D523" s="10"/>
      <c r="E523" s="10"/>
      <c r="F523" s="10"/>
      <c r="G523" s="10"/>
    </row>
    <row r="524" spans="2:7">
      <c r="B524" s="10"/>
      <c r="C524" s="10"/>
      <c r="D524" s="10"/>
      <c r="E524" s="10"/>
      <c r="F524" s="10"/>
      <c r="G524" s="10"/>
    </row>
    <row r="525" spans="2:7">
      <c r="B525" s="10"/>
      <c r="C525" s="10"/>
      <c r="D525" s="10"/>
      <c r="E525" s="10"/>
      <c r="F525" s="10"/>
      <c r="G525" s="10"/>
    </row>
    <row r="526" spans="2:7">
      <c r="B526" s="10"/>
      <c r="C526" s="10"/>
      <c r="D526" s="10"/>
      <c r="E526" s="10"/>
      <c r="F526" s="10"/>
      <c r="G526" s="10"/>
    </row>
    <row r="527" spans="2:7">
      <c r="B527" s="10"/>
      <c r="C527" s="10"/>
      <c r="D527" s="10"/>
      <c r="E527" s="10"/>
      <c r="F527" s="10"/>
      <c r="G527" s="10"/>
    </row>
    <row r="528" spans="2:7">
      <c r="B528" s="10"/>
      <c r="C528" s="10"/>
      <c r="D528" s="10"/>
      <c r="E528" s="10"/>
      <c r="F528" s="10"/>
      <c r="G528" s="10"/>
    </row>
    <row r="529" spans="2:7">
      <c r="B529" s="10"/>
      <c r="C529" s="10"/>
      <c r="D529" s="10"/>
      <c r="E529" s="10"/>
      <c r="F529" s="10"/>
      <c r="G529" s="10"/>
    </row>
    <row r="530" spans="2:7">
      <c r="B530" s="10"/>
      <c r="C530" s="10"/>
      <c r="D530" s="10"/>
      <c r="E530" s="10"/>
      <c r="F530" s="10"/>
      <c r="G530" s="10"/>
    </row>
    <row r="531" spans="2:7">
      <c r="B531" s="10"/>
      <c r="C531" s="10"/>
      <c r="D531" s="10"/>
      <c r="E531" s="10"/>
      <c r="F531" s="10"/>
      <c r="G531" s="10"/>
    </row>
    <row r="532" spans="2:7">
      <c r="B532" s="10"/>
      <c r="C532" s="10"/>
      <c r="D532" s="10"/>
      <c r="E532" s="10"/>
      <c r="F532" s="10"/>
      <c r="G532" s="10"/>
    </row>
    <row r="533" spans="2:7">
      <c r="B533" s="10"/>
      <c r="C533" s="10"/>
      <c r="D533" s="10"/>
      <c r="E533" s="10"/>
      <c r="F533" s="10"/>
      <c r="G533" s="10"/>
    </row>
    <row r="534" spans="2:7">
      <c r="B534" s="10"/>
      <c r="C534" s="10"/>
      <c r="D534" s="10"/>
      <c r="E534" s="10"/>
      <c r="F534" s="10"/>
      <c r="G534" s="10"/>
    </row>
    <row r="535" spans="2:7">
      <c r="B535" s="10"/>
      <c r="C535" s="10"/>
      <c r="D535" s="10"/>
      <c r="E535" s="10"/>
      <c r="F535" s="10"/>
      <c r="G535" s="10"/>
    </row>
    <row r="536" spans="2:7">
      <c r="B536" s="10"/>
      <c r="C536" s="10"/>
      <c r="D536" s="10"/>
      <c r="E536" s="10"/>
      <c r="F536" s="10"/>
      <c r="G536" s="10"/>
    </row>
    <row r="537" spans="2:7">
      <c r="B537" s="10"/>
      <c r="C537" s="10"/>
      <c r="D537" s="10"/>
      <c r="E537" s="10"/>
      <c r="F537" s="10"/>
      <c r="G537" s="10"/>
    </row>
    <row r="538" spans="2:7">
      <c r="B538" s="10"/>
      <c r="C538" s="10"/>
      <c r="D538" s="10"/>
      <c r="E538" s="10"/>
      <c r="F538" s="10"/>
      <c r="G538" s="10"/>
    </row>
    <row r="539" spans="2:7">
      <c r="B539" s="10"/>
      <c r="C539" s="10"/>
      <c r="D539" s="10"/>
      <c r="E539" s="10"/>
      <c r="F539" s="10"/>
      <c r="G539" s="10"/>
    </row>
    <row r="540" spans="2:7">
      <c r="B540" s="10"/>
      <c r="C540" s="10"/>
      <c r="D540" s="10"/>
      <c r="E540" s="10"/>
      <c r="F540" s="10"/>
      <c r="G540" s="10"/>
    </row>
    <row r="541" spans="2:7">
      <c r="B541" s="10"/>
      <c r="C541" s="10"/>
      <c r="D541" s="10"/>
      <c r="E541" s="10"/>
      <c r="F541" s="10"/>
      <c r="G541" s="10"/>
    </row>
    <row r="542" spans="2:7">
      <c r="B542" s="10"/>
      <c r="C542" s="10"/>
      <c r="D542" s="10"/>
      <c r="E542" s="10"/>
      <c r="F542" s="10"/>
      <c r="G542" s="10"/>
    </row>
    <row r="543" spans="2:7">
      <c r="B543" s="10"/>
      <c r="C543" s="10"/>
      <c r="D543" s="10"/>
      <c r="E543" s="10"/>
      <c r="F543" s="10"/>
      <c r="G543" s="10"/>
    </row>
    <row r="544" spans="2:7">
      <c r="B544" s="10"/>
      <c r="C544" s="10"/>
      <c r="D544" s="10"/>
      <c r="E544" s="10"/>
      <c r="F544" s="10"/>
      <c r="G544" s="10"/>
    </row>
    <row r="545" spans="2:7">
      <c r="B545" s="10"/>
      <c r="C545" s="10"/>
      <c r="D545" s="10"/>
      <c r="E545" s="10"/>
      <c r="F545" s="10"/>
      <c r="G545" s="10"/>
    </row>
    <row r="546" spans="2:7">
      <c r="B546" s="10"/>
      <c r="C546" s="10"/>
      <c r="D546" s="10"/>
      <c r="E546" s="10"/>
      <c r="F546" s="10"/>
      <c r="G546" s="10"/>
    </row>
    <row r="547" spans="2:7">
      <c r="B547" s="10"/>
      <c r="C547" s="10"/>
      <c r="D547" s="10"/>
      <c r="E547" s="10"/>
      <c r="F547" s="10"/>
      <c r="G547" s="10"/>
    </row>
    <row r="548" spans="2:7">
      <c r="B548" s="10"/>
      <c r="C548" s="10"/>
      <c r="D548" s="10"/>
      <c r="E548" s="10"/>
      <c r="F548" s="10"/>
      <c r="G548" s="10"/>
    </row>
    <row r="549" spans="2:7">
      <c r="B549" s="10"/>
      <c r="C549" s="10"/>
      <c r="D549" s="10"/>
      <c r="E549" s="10"/>
      <c r="F549" s="10"/>
      <c r="G549" s="10"/>
    </row>
    <row r="550" spans="2:7">
      <c r="B550" s="10"/>
      <c r="C550" s="10"/>
      <c r="D550" s="10"/>
      <c r="E550" s="10"/>
      <c r="F550" s="10"/>
      <c r="G550" s="10"/>
    </row>
    <row r="551" spans="2:7">
      <c r="B551" s="10"/>
      <c r="C551" s="10"/>
      <c r="D551" s="10"/>
      <c r="E551" s="10"/>
      <c r="F551" s="10"/>
      <c r="G551" s="10"/>
    </row>
    <row r="552" spans="2:7">
      <c r="B552" s="10"/>
      <c r="C552" s="10"/>
      <c r="D552" s="10"/>
      <c r="E552" s="10"/>
      <c r="F552" s="10"/>
      <c r="G552" s="10"/>
    </row>
    <row r="553" spans="2:7">
      <c r="B553" s="10"/>
      <c r="C553" s="10"/>
      <c r="D553" s="10"/>
      <c r="E553" s="10"/>
      <c r="F553" s="10"/>
      <c r="G553" s="10"/>
    </row>
    <row r="554" spans="2:7">
      <c r="B554" s="10"/>
      <c r="C554" s="10"/>
      <c r="D554" s="10"/>
      <c r="E554" s="10"/>
      <c r="F554" s="10"/>
      <c r="G554" s="10"/>
    </row>
    <row r="555" spans="2:7">
      <c r="B555" s="10"/>
      <c r="C555" s="10"/>
      <c r="D555" s="10"/>
      <c r="E555" s="10"/>
      <c r="F555" s="10"/>
      <c r="G555" s="10"/>
    </row>
    <row r="556" spans="2:7">
      <c r="B556" s="10"/>
      <c r="C556" s="10"/>
      <c r="D556" s="10"/>
      <c r="E556" s="10"/>
      <c r="F556" s="10"/>
      <c r="G556" s="10"/>
    </row>
    <row r="557" spans="2:7">
      <c r="B557" s="10"/>
      <c r="C557" s="10"/>
      <c r="D557" s="10"/>
      <c r="E557" s="10"/>
      <c r="F557" s="10"/>
      <c r="G557" s="10"/>
    </row>
    <row r="558" spans="2:7">
      <c r="B558" s="10"/>
      <c r="C558" s="10"/>
      <c r="D558" s="10"/>
      <c r="E558" s="10"/>
      <c r="F558" s="10"/>
      <c r="G558" s="10"/>
    </row>
    <row r="559" spans="2:7">
      <c r="B559" s="10"/>
      <c r="C559" s="10"/>
      <c r="D559" s="10"/>
      <c r="E559" s="10"/>
      <c r="F559" s="10"/>
      <c r="G559" s="10"/>
    </row>
    <row r="560" spans="2:7">
      <c r="B560" s="10"/>
      <c r="C560" s="10"/>
      <c r="D560" s="10"/>
      <c r="E560" s="10"/>
      <c r="F560" s="10"/>
      <c r="G560" s="10"/>
    </row>
    <row r="561" spans="2:7">
      <c r="B561" s="10"/>
      <c r="C561" s="10"/>
      <c r="D561" s="10"/>
      <c r="E561" s="10"/>
      <c r="F561" s="10"/>
      <c r="G561" s="10"/>
    </row>
    <row r="562" spans="2:7">
      <c r="B562" s="10"/>
      <c r="C562" s="10"/>
      <c r="D562" s="10"/>
      <c r="E562" s="10"/>
      <c r="F562" s="10"/>
      <c r="G562" s="10"/>
    </row>
    <row r="563" spans="2:7">
      <c r="B563" s="10"/>
      <c r="C563" s="10"/>
      <c r="D563" s="10"/>
      <c r="E563" s="10"/>
      <c r="F563" s="10"/>
      <c r="G563" s="10"/>
    </row>
    <row r="564" spans="2:7">
      <c r="B564" s="10"/>
      <c r="C564" s="10"/>
      <c r="D564" s="10"/>
      <c r="E564" s="10"/>
      <c r="F564" s="10"/>
      <c r="G564" s="10"/>
    </row>
    <row r="565" spans="2:7">
      <c r="B565" s="10"/>
      <c r="C565" s="10"/>
      <c r="D565" s="10"/>
      <c r="E565" s="10"/>
      <c r="F565" s="10"/>
      <c r="G565" s="10"/>
    </row>
    <row r="566" spans="2:7">
      <c r="B566" s="10"/>
      <c r="C566" s="10"/>
      <c r="D566" s="10"/>
      <c r="E566" s="10"/>
      <c r="F566" s="10"/>
      <c r="G566" s="10"/>
    </row>
    <row r="567" spans="2:7">
      <c r="B567" s="10"/>
      <c r="C567" s="10"/>
      <c r="D567" s="10"/>
      <c r="E567" s="10"/>
      <c r="F567" s="10"/>
      <c r="G567" s="10"/>
    </row>
    <row r="568" spans="2:7">
      <c r="B568" s="10"/>
      <c r="C568" s="10"/>
      <c r="D568" s="10"/>
      <c r="E568" s="10"/>
      <c r="F568" s="10"/>
      <c r="G568" s="10"/>
    </row>
    <row r="569" spans="2:7">
      <c r="B569" s="10"/>
      <c r="C569" s="10"/>
      <c r="D569" s="10"/>
      <c r="E569" s="10"/>
      <c r="F569" s="10"/>
      <c r="G569" s="10"/>
    </row>
    <row r="570" spans="2:7">
      <c r="B570" s="10"/>
      <c r="C570" s="10"/>
      <c r="D570" s="10"/>
      <c r="E570" s="10"/>
      <c r="F570" s="10"/>
      <c r="G570" s="10"/>
    </row>
    <row r="571" spans="2:7">
      <c r="B571" s="10"/>
      <c r="C571" s="10"/>
      <c r="D571" s="10"/>
      <c r="E571" s="10"/>
      <c r="F571" s="10"/>
      <c r="G571" s="10"/>
    </row>
    <row r="572" spans="2:7">
      <c r="B572" s="10"/>
      <c r="C572" s="10"/>
      <c r="D572" s="10"/>
      <c r="E572" s="10"/>
      <c r="F572" s="10"/>
      <c r="G572" s="10"/>
    </row>
    <row r="573" spans="2:7">
      <c r="B573" s="10"/>
      <c r="C573" s="10"/>
      <c r="D573" s="10"/>
      <c r="E573" s="10"/>
      <c r="F573" s="10"/>
      <c r="G573" s="10"/>
    </row>
    <row r="574" spans="2:7">
      <c r="B574" s="10"/>
      <c r="C574" s="10"/>
      <c r="D574" s="10"/>
      <c r="E574" s="10"/>
      <c r="F574" s="10"/>
      <c r="G574" s="10"/>
    </row>
    <row r="575" spans="2:7">
      <c r="B575" s="10"/>
      <c r="C575" s="10"/>
      <c r="D575" s="10"/>
      <c r="E575" s="10"/>
      <c r="F575" s="10"/>
      <c r="G575" s="10"/>
    </row>
    <row r="576" spans="2:7">
      <c r="B576" s="10"/>
      <c r="C576" s="10"/>
      <c r="D576" s="10"/>
      <c r="E576" s="10"/>
      <c r="F576" s="10"/>
      <c r="G576" s="10"/>
    </row>
    <row r="577" spans="2:7">
      <c r="B577" s="10"/>
      <c r="C577" s="10"/>
      <c r="D577" s="10"/>
      <c r="E577" s="10"/>
      <c r="F577" s="10"/>
      <c r="G577" s="10"/>
    </row>
    <row r="578" spans="2:7">
      <c r="B578" s="10"/>
      <c r="C578" s="10"/>
      <c r="D578" s="10"/>
      <c r="E578" s="10"/>
      <c r="F578" s="10"/>
      <c r="G578" s="10"/>
    </row>
    <row r="579" spans="2:7">
      <c r="B579" s="10"/>
      <c r="C579" s="10"/>
      <c r="D579" s="10"/>
      <c r="E579" s="10"/>
      <c r="F579" s="10"/>
      <c r="G579" s="10"/>
    </row>
    <row r="580" spans="2:7">
      <c r="B580" s="10"/>
      <c r="C580" s="10"/>
      <c r="D580" s="10"/>
      <c r="E580" s="10"/>
      <c r="F580" s="10"/>
      <c r="G580" s="10"/>
    </row>
    <row r="581" spans="2:7">
      <c r="B581" s="10"/>
      <c r="C581" s="10"/>
      <c r="D581" s="10"/>
      <c r="E581" s="10"/>
      <c r="F581" s="10"/>
      <c r="G581" s="10"/>
    </row>
    <row r="582" spans="2:7">
      <c r="B582" s="10"/>
      <c r="C582" s="10"/>
      <c r="D582" s="10"/>
      <c r="E582" s="10"/>
      <c r="F582" s="10"/>
      <c r="G582" s="10"/>
    </row>
    <row r="583" spans="2:7">
      <c r="B583" s="10"/>
      <c r="C583" s="10"/>
      <c r="D583" s="10"/>
      <c r="E583" s="10"/>
      <c r="F583" s="10"/>
      <c r="G583" s="10"/>
    </row>
    <row r="584" spans="2:7">
      <c r="B584" s="10"/>
      <c r="C584" s="10"/>
      <c r="D584" s="10"/>
      <c r="E584" s="10"/>
      <c r="F584" s="10"/>
      <c r="G584" s="10"/>
    </row>
    <row r="585" spans="2:7">
      <c r="B585" s="10"/>
      <c r="C585" s="10"/>
      <c r="D585" s="10"/>
      <c r="E585" s="10"/>
      <c r="F585" s="10"/>
      <c r="G585" s="10"/>
    </row>
    <row r="586" spans="2:7">
      <c r="B586" s="10"/>
      <c r="C586" s="10"/>
      <c r="D586" s="10"/>
      <c r="E586" s="10"/>
      <c r="F586" s="10"/>
      <c r="G586" s="10"/>
    </row>
    <row r="587" spans="2:7">
      <c r="B587" s="10"/>
      <c r="C587" s="10"/>
      <c r="D587" s="10"/>
      <c r="E587" s="10"/>
      <c r="F587" s="10"/>
      <c r="G587" s="10"/>
    </row>
    <row r="588" spans="2:7">
      <c r="B588" s="10"/>
      <c r="C588" s="10"/>
      <c r="D588" s="10"/>
      <c r="E588" s="10"/>
      <c r="F588" s="10"/>
      <c r="G588" s="10"/>
    </row>
    <row r="589" spans="2:7">
      <c r="B589" s="10"/>
      <c r="C589" s="10"/>
      <c r="D589" s="10"/>
      <c r="E589" s="10"/>
      <c r="F589" s="10"/>
      <c r="G589" s="10"/>
    </row>
    <row r="590" spans="2:7">
      <c r="B590" s="10"/>
      <c r="C590" s="10"/>
      <c r="D590" s="10"/>
      <c r="E590" s="10"/>
      <c r="F590" s="10"/>
      <c r="G590" s="10"/>
    </row>
    <row r="591" spans="2:7">
      <c r="B591" s="10"/>
      <c r="C591" s="10"/>
      <c r="D591" s="10"/>
      <c r="E591" s="10"/>
      <c r="F591" s="10"/>
      <c r="G591" s="10"/>
    </row>
    <row r="592" spans="2:7">
      <c r="B592" s="10"/>
      <c r="C592" s="10"/>
      <c r="D592" s="10"/>
      <c r="E592" s="10"/>
      <c r="F592" s="10"/>
      <c r="G592" s="10"/>
    </row>
    <row r="593" spans="2:7">
      <c r="B593" s="10"/>
      <c r="C593" s="10"/>
      <c r="D593" s="10"/>
      <c r="E593" s="10"/>
      <c r="F593" s="10"/>
      <c r="G593" s="10"/>
    </row>
    <row r="594" spans="2:7">
      <c r="B594" s="10"/>
      <c r="C594" s="10"/>
      <c r="D594" s="10"/>
      <c r="E594" s="10"/>
      <c r="F594" s="10"/>
      <c r="G594" s="10"/>
    </row>
    <row r="595" spans="2:7">
      <c r="B595" s="10"/>
      <c r="C595" s="10"/>
      <c r="D595" s="10"/>
      <c r="E595" s="10"/>
      <c r="F595" s="10"/>
      <c r="G595" s="10"/>
    </row>
    <row r="596" spans="2:7">
      <c r="B596" s="10"/>
      <c r="C596" s="10"/>
      <c r="D596" s="10"/>
      <c r="E596" s="10"/>
      <c r="F596" s="10"/>
      <c r="G596" s="10"/>
    </row>
    <row r="597" spans="2:7">
      <c r="B597" s="10"/>
      <c r="C597" s="10"/>
      <c r="D597" s="10"/>
      <c r="E597" s="10"/>
      <c r="F597" s="10"/>
      <c r="G597" s="10"/>
    </row>
    <row r="598" spans="2:7">
      <c r="B598" s="10"/>
      <c r="C598" s="10"/>
      <c r="D598" s="10"/>
      <c r="E598" s="10"/>
      <c r="F598" s="10"/>
      <c r="G598" s="10"/>
    </row>
    <row r="599" spans="2:7">
      <c r="B599" s="10"/>
      <c r="C599" s="10"/>
      <c r="D599" s="10"/>
      <c r="E599" s="10"/>
      <c r="F599" s="10"/>
      <c r="G599" s="10"/>
    </row>
    <row r="600" spans="2:7">
      <c r="B600" s="10"/>
      <c r="C600" s="10"/>
      <c r="D600" s="10"/>
      <c r="E600" s="10"/>
      <c r="F600" s="10"/>
      <c r="G600" s="10"/>
    </row>
    <row r="601" spans="2:7">
      <c r="B601" s="10"/>
      <c r="C601" s="10"/>
      <c r="D601" s="10"/>
      <c r="E601" s="10"/>
      <c r="F601" s="10"/>
      <c r="G601" s="10"/>
    </row>
    <row r="602" spans="2:7">
      <c r="B602" s="10"/>
      <c r="C602" s="10"/>
      <c r="D602" s="10"/>
      <c r="E602" s="10"/>
      <c r="F602" s="10"/>
      <c r="G602" s="10"/>
    </row>
    <row r="603" spans="2:7">
      <c r="B603" s="10"/>
      <c r="C603" s="10"/>
      <c r="D603" s="10"/>
      <c r="E603" s="10"/>
      <c r="F603" s="10"/>
      <c r="G603" s="10"/>
    </row>
    <row r="604" spans="2:7">
      <c r="B604" s="10"/>
      <c r="C604" s="10"/>
      <c r="D604" s="10"/>
      <c r="E604" s="10"/>
      <c r="F604" s="10"/>
      <c r="G604" s="10"/>
    </row>
    <row r="605" spans="2:7">
      <c r="B605" s="10"/>
      <c r="C605" s="10"/>
      <c r="D605" s="10"/>
      <c r="E605" s="10"/>
      <c r="F605" s="10"/>
      <c r="G605" s="10"/>
    </row>
    <row r="606" spans="2:7">
      <c r="B606" s="10"/>
      <c r="C606" s="10"/>
      <c r="D606" s="10"/>
      <c r="E606" s="10"/>
      <c r="F606" s="10"/>
      <c r="G606" s="10"/>
    </row>
    <row r="607" spans="2:7">
      <c r="B607" s="10"/>
      <c r="C607" s="10"/>
      <c r="D607" s="10"/>
      <c r="E607" s="10"/>
      <c r="F607" s="10"/>
      <c r="G607" s="10"/>
    </row>
    <row r="608" spans="2:7">
      <c r="B608" s="10"/>
      <c r="C608" s="10"/>
      <c r="D608" s="10"/>
      <c r="E608" s="10"/>
      <c r="F608" s="10"/>
      <c r="G608" s="10"/>
    </row>
    <row r="609" spans="2:7">
      <c r="B609" s="10"/>
      <c r="C609" s="10"/>
      <c r="D609" s="10"/>
      <c r="E609" s="10"/>
      <c r="F609" s="10"/>
      <c r="G609" s="10"/>
    </row>
    <row r="610" spans="2:7">
      <c r="B610" s="10"/>
      <c r="C610" s="10"/>
      <c r="D610" s="10"/>
      <c r="E610" s="10"/>
      <c r="F610" s="10"/>
      <c r="G610" s="10"/>
    </row>
    <row r="611" spans="2:7">
      <c r="B611" s="10"/>
      <c r="C611" s="10"/>
      <c r="D611" s="10"/>
      <c r="E611" s="10"/>
      <c r="F611" s="10"/>
      <c r="G611" s="10"/>
    </row>
    <row r="612" spans="2:7">
      <c r="B612" s="10"/>
      <c r="C612" s="10"/>
      <c r="D612" s="10"/>
      <c r="E612" s="10"/>
      <c r="F612" s="10"/>
      <c r="G612" s="10"/>
    </row>
    <row r="613" spans="2:7">
      <c r="B613" s="10"/>
      <c r="C613" s="10"/>
      <c r="D613" s="10"/>
      <c r="E613" s="10"/>
      <c r="F613" s="10"/>
      <c r="G613" s="10"/>
    </row>
    <row r="614" spans="2:7">
      <c r="B614" s="10"/>
      <c r="C614" s="10"/>
      <c r="D614" s="10"/>
      <c r="E614" s="10"/>
      <c r="F614" s="10"/>
      <c r="G614" s="10"/>
    </row>
    <row r="615" spans="2:7">
      <c r="B615" s="10"/>
      <c r="C615" s="10"/>
      <c r="D615" s="10"/>
      <c r="E615" s="10"/>
      <c r="F615" s="10"/>
      <c r="G615" s="10"/>
    </row>
    <row r="616" spans="2:7">
      <c r="B616" s="10"/>
      <c r="C616" s="10"/>
      <c r="D616" s="10"/>
      <c r="E616" s="10"/>
      <c r="F616" s="10"/>
      <c r="G616" s="10"/>
    </row>
    <row r="617" spans="2:7">
      <c r="B617" s="10"/>
      <c r="C617" s="10"/>
      <c r="D617" s="10"/>
      <c r="E617" s="10"/>
      <c r="F617" s="10"/>
      <c r="G617" s="10"/>
    </row>
    <row r="618" spans="2:7">
      <c r="B618" s="10"/>
      <c r="C618" s="10"/>
      <c r="D618" s="10"/>
      <c r="E618" s="10"/>
      <c r="F618" s="10"/>
      <c r="G618" s="10"/>
    </row>
    <row r="619" spans="2:7">
      <c r="B619" s="10"/>
      <c r="C619" s="10"/>
      <c r="D619" s="10"/>
      <c r="E619" s="10"/>
      <c r="F619" s="10"/>
      <c r="G619" s="10"/>
    </row>
    <row r="620" spans="2:7">
      <c r="B620" s="10"/>
      <c r="C620" s="10"/>
      <c r="D620" s="10"/>
      <c r="E620" s="10"/>
      <c r="F620" s="10"/>
      <c r="G620" s="10"/>
    </row>
    <row r="621" spans="2:7">
      <c r="B621" s="10"/>
      <c r="C621" s="10"/>
      <c r="D621" s="10"/>
      <c r="E621" s="10"/>
      <c r="F621" s="10"/>
      <c r="G621" s="10"/>
    </row>
    <row r="622" spans="2:7">
      <c r="B622" s="10"/>
      <c r="C622" s="10"/>
      <c r="D622" s="10"/>
      <c r="E622" s="10"/>
      <c r="F622" s="10"/>
      <c r="G622" s="10"/>
    </row>
    <row r="623" spans="2:7">
      <c r="B623" s="10"/>
      <c r="C623" s="10"/>
      <c r="D623" s="10"/>
      <c r="E623" s="10"/>
      <c r="F623" s="10"/>
      <c r="G623" s="10"/>
    </row>
    <row r="624" spans="2:7">
      <c r="B624" s="10"/>
      <c r="C624" s="10"/>
      <c r="D624" s="10"/>
      <c r="E624" s="10"/>
      <c r="F624" s="10"/>
      <c r="G624" s="10"/>
    </row>
    <row r="625" spans="2:7">
      <c r="B625" s="10"/>
      <c r="C625" s="10"/>
      <c r="D625" s="10"/>
      <c r="E625" s="10"/>
      <c r="F625" s="10"/>
      <c r="G625" s="10"/>
    </row>
    <row r="626" spans="2:7">
      <c r="B626" s="10"/>
      <c r="C626" s="10"/>
      <c r="D626" s="10"/>
      <c r="E626" s="10"/>
      <c r="F626" s="10"/>
      <c r="G626" s="10"/>
    </row>
    <row r="627" spans="2:7">
      <c r="B627" s="10"/>
      <c r="C627" s="10"/>
      <c r="D627" s="10"/>
      <c r="E627" s="10"/>
      <c r="F627" s="10"/>
      <c r="G627" s="10"/>
    </row>
    <row r="628" spans="2:7">
      <c r="B628" s="10"/>
      <c r="C628" s="10"/>
      <c r="D628" s="10"/>
      <c r="E628" s="10"/>
      <c r="F628" s="10"/>
      <c r="G628" s="10"/>
    </row>
    <row r="629" spans="2:7">
      <c r="B629" s="10"/>
      <c r="C629" s="10"/>
      <c r="D629" s="10"/>
      <c r="E629" s="10"/>
      <c r="F629" s="10"/>
      <c r="G629" s="10"/>
    </row>
    <row r="630" spans="2:7">
      <c r="B630" s="10"/>
      <c r="C630" s="10"/>
      <c r="D630" s="10"/>
      <c r="E630" s="10"/>
      <c r="F630" s="10"/>
      <c r="G630" s="10"/>
    </row>
    <row r="631" spans="2:7">
      <c r="B631" s="10"/>
      <c r="C631" s="10"/>
      <c r="D631" s="10"/>
      <c r="E631" s="10"/>
      <c r="F631" s="10"/>
      <c r="G631" s="10"/>
    </row>
    <row r="632" spans="2:7">
      <c r="B632" s="10"/>
      <c r="C632" s="10"/>
      <c r="D632" s="10"/>
      <c r="E632" s="10"/>
      <c r="F632" s="10"/>
      <c r="G632" s="10"/>
    </row>
    <row r="633" spans="2:7">
      <c r="B633" s="10"/>
      <c r="C633" s="10"/>
      <c r="D633" s="10"/>
      <c r="E633" s="10"/>
      <c r="F633" s="10"/>
      <c r="G633" s="10"/>
    </row>
    <row r="634" spans="2:7">
      <c r="B634" s="10"/>
      <c r="C634" s="10"/>
      <c r="D634" s="10"/>
      <c r="E634" s="10"/>
      <c r="F634" s="10"/>
      <c r="G634" s="10"/>
    </row>
    <row r="635" spans="2:7">
      <c r="B635" s="10"/>
      <c r="C635" s="10"/>
      <c r="D635" s="10"/>
      <c r="E635" s="10"/>
      <c r="F635" s="10"/>
      <c r="G635" s="10"/>
    </row>
    <row r="636" spans="2:7">
      <c r="B636" s="10"/>
      <c r="C636" s="10"/>
      <c r="D636" s="10"/>
      <c r="E636" s="10"/>
      <c r="F636" s="10"/>
      <c r="G636" s="10"/>
    </row>
    <row r="637" spans="2:7">
      <c r="B637" s="10"/>
      <c r="C637" s="10"/>
      <c r="D637" s="10"/>
      <c r="E637" s="10"/>
      <c r="F637" s="10"/>
      <c r="G637" s="10"/>
    </row>
    <row r="638" spans="2:7">
      <c r="B638" s="10"/>
      <c r="C638" s="10"/>
      <c r="D638" s="10"/>
      <c r="E638" s="10"/>
      <c r="F638" s="10"/>
      <c r="G638" s="10"/>
    </row>
    <row r="639" spans="2:7">
      <c r="B639" s="10"/>
      <c r="C639" s="10"/>
      <c r="D639" s="10"/>
      <c r="E639" s="10"/>
      <c r="F639" s="10"/>
      <c r="G639" s="10"/>
    </row>
    <row r="640" spans="2:7">
      <c r="B640" s="10"/>
      <c r="C640" s="10"/>
      <c r="D640" s="10"/>
      <c r="E640" s="10"/>
      <c r="F640" s="10"/>
      <c r="G640" s="10"/>
    </row>
    <row r="641" spans="2:7">
      <c r="B641" s="10"/>
      <c r="C641" s="10"/>
      <c r="D641" s="10"/>
      <c r="E641" s="10"/>
      <c r="F641" s="10"/>
      <c r="G641" s="10"/>
    </row>
    <row r="642" spans="2:7">
      <c r="B642" s="10"/>
      <c r="C642" s="10"/>
      <c r="D642" s="10"/>
      <c r="E642" s="10"/>
      <c r="F642" s="10"/>
      <c r="G642" s="10"/>
    </row>
    <row r="643" spans="2:7">
      <c r="B643" s="10"/>
      <c r="C643" s="10"/>
      <c r="D643" s="10"/>
      <c r="E643" s="10"/>
      <c r="F643" s="10"/>
      <c r="G643" s="10"/>
    </row>
    <row r="644" spans="2:7">
      <c r="B644" s="10"/>
      <c r="C644" s="10"/>
      <c r="D644" s="10"/>
      <c r="E644" s="10"/>
      <c r="F644" s="10"/>
      <c r="G644" s="10"/>
    </row>
    <row r="645" spans="2:7">
      <c r="B645" s="10"/>
      <c r="C645" s="10"/>
      <c r="D645" s="10"/>
      <c r="E645" s="10"/>
      <c r="F645" s="10"/>
      <c r="G645" s="10"/>
    </row>
    <row r="646" spans="2:7">
      <c r="B646" s="10"/>
      <c r="C646" s="10"/>
      <c r="D646" s="10"/>
      <c r="E646" s="10"/>
      <c r="F646" s="10"/>
      <c r="G646" s="10"/>
    </row>
    <row r="647" spans="2:7">
      <c r="B647" s="10"/>
      <c r="C647" s="10"/>
      <c r="D647" s="10"/>
      <c r="E647" s="10"/>
      <c r="F647" s="10"/>
      <c r="G647" s="10"/>
    </row>
    <row r="648" spans="2:7">
      <c r="B648" s="10"/>
      <c r="C648" s="10"/>
      <c r="D648" s="10"/>
      <c r="E648" s="10"/>
      <c r="F648" s="10"/>
      <c r="G648" s="10"/>
    </row>
    <row r="649" spans="2:7">
      <c r="B649" s="10"/>
      <c r="C649" s="10"/>
      <c r="D649" s="10"/>
      <c r="E649" s="10"/>
      <c r="F649" s="10"/>
      <c r="G649" s="10"/>
    </row>
    <row r="650" spans="2:7">
      <c r="B650" s="10"/>
      <c r="C650" s="10"/>
      <c r="D650" s="10"/>
      <c r="E650" s="10"/>
      <c r="F650" s="10"/>
      <c r="G650" s="10"/>
    </row>
    <row r="651" spans="2:7">
      <c r="B651" s="10"/>
      <c r="C651" s="10"/>
      <c r="D651" s="10"/>
      <c r="E651" s="10"/>
      <c r="F651" s="10"/>
      <c r="G651" s="10"/>
    </row>
    <row r="652" spans="2:7">
      <c r="B652" s="10"/>
      <c r="C652" s="10"/>
      <c r="D652" s="10"/>
      <c r="E652" s="10"/>
      <c r="F652" s="10"/>
      <c r="G652" s="10"/>
    </row>
    <row r="653" spans="2:7">
      <c r="B653" s="10"/>
      <c r="C653" s="10"/>
      <c r="D653" s="10"/>
      <c r="E653" s="10"/>
      <c r="F653" s="10"/>
      <c r="G653" s="10"/>
    </row>
    <row r="654" spans="2:7">
      <c r="B654" s="10"/>
      <c r="C654" s="10"/>
      <c r="D654" s="10"/>
      <c r="E654" s="10"/>
      <c r="F654" s="10"/>
      <c r="G654" s="10"/>
    </row>
    <row r="655" spans="2:7">
      <c r="B655" s="10"/>
      <c r="C655" s="10"/>
      <c r="D655" s="10"/>
      <c r="E655" s="10"/>
      <c r="F655" s="10"/>
      <c r="G655" s="10"/>
    </row>
    <row r="656" spans="2:7">
      <c r="B656" s="10"/>
      <c r="C656" s="10"/>
      <c r="D656" s="10"/>
      <c r="E656" s="10"/>
      <c r="F656" s="10"/>
      <c r="G656" s="10"/>
    </row>
    <row r="657" spans="2:7">
      <c r="B657" s="10"/>
      <c r="C657" s="10"/>
      <c r="D657" s="10"/>
      <c r="E657" s="10"/>
      <c r="F657" s="10"/>
      <c r="G657" s="10"/>
    </row>
    <row r="658" spans="2:7">
      <c r="B658" s="10"/>
      <c r="C658" s="10"/>
      <c r="D658" s="10"/>
      <c r="E658" s="10"/>
      <c r="F658" s="10"/>
      <c r="G658" s="10"/>
    </row>
    <row r="659" spans="2:7">
      <c r="B659" s="10"/>
      <c r="C659" s="10"/>
      <c r="D659" s="10"/>
      <c r="E659" s="10"/>
      <c r="F659" s="10"/>
      <c r="G659" s="10"/>
    </row>
    <row r="660" spans="2:7">
      <c r="B660" s="10"/>
      <c r="C660" s="10"/>
      <c r="D660" s="10"/>
      <c r="E660" s="10"/>
      <c r="F660" s="10"/>
      <c r="G660" s="10"/>
    </row>
    <row r="661" spans="2:7">
      <c r="B661" s="10"/>
      <c r="C661" s="10"/>
      <c r="D661" s="10"/>
      <c r="E661" s="10"/>
      <c r="F661" s="10"/>
      <c r="G661" s="10"/>
    </row>
    <row r="662" spans="2:7">
      <c r="B662" s="10"/>
      <c r="C662" s="10"/>
      <c r="D662" s="10"/>
      <c r="E662" s="10"/>
      <c r="F662" s="10"/>
      <c r="G662" s="10"/>
    </row>
    <row r="663" spans="2:7">
      <c r="B663" s="10"/>
      <c r="C663" s="10"/>
      <c r="D663" s="10"/>
      <c r="E663" s="10"/>
      <c r="F663" s="10"/>
      <c r="G663" s="10"/>
    </row>
    <row r="664" spans="2:7">
      <c r="B664" s="10"/>
      <c r="C664" s="10"/>
      <c r="D664" s="10"/>
      <c r="E664" s="10"/>
      <c r="F664" s="10"/>
      <c r="G664" s="10"/>
    </row>
    <row r="665" spans="2:7">
      <c r="B665" s="10"/>
      <c r="C665" s="10"/>
      <c r="D665" s="10"/>
      <c r="E665" s="10"/>
      <c r="F665" s="10"/>
      <c r="G665" s="10"/>
    </row>
    <row r="666" spans="2:7">
      <c r="B666" s="10"/>
      <c r="C666" s="10"/>
      <c r="D666" s="10"/>
      <c r="E666" s="10"/>
      <c r="F666" s="10"/>
      <c r="G666" s="10"/>
    </row>
    <row r="667" spans="2:7">
      <c r="B667" s="10"/>
      <c r="C667" s="10"/>
      <c r="D667" s="10"/>
      <c r="E667" s="10"/>
      <c r="F667" s="10"/>
      <c r="G667" s="10"/>
    </row>
    <row r="668" spans="2:7">
      <c r="B668" s="10"/>
      <c r="C668" s="10"/>
      <c r="D668" s="10"/>
      <c r="E668" s="10"/>
      <c r="F668" s="10"/>
      <c r="G668" s="10"/>
    </row>
    <row r="669" spans="2:7">
      <c r="B669" s="10"/>
      <c r="C669" s="10"/>
      <c r="D669" s="10"/>
      <c r="E669" s="10"/>
      <c r="F669" s="10"/>
      <c r="G669" s="10"/>
    </row>
    <row r="670" spans="2:7">
      <c r="B670" s="10"/>
      <c r="C670" s="10"/>
      <c r="D670" s="10"/>
      <c r="E670" s="10"/>
      <c r="F670" s="10"/>
      <c r="G670" s="10"/>
    </row>
    <row r="671" spans="2:7">
      <c r="B671" s="10"/>
      <c r="C671" s="10"/>
      <c r="D671" s="10"/>
      <c r="E671" s="10"/>
      <c r="F671" s="10"/>
      <c r="G671" s="10"/>
    </row>
    <row r="672" spans="2:7">
      <c r="B672" s="10"/>
      <c r="C672" s="10"/>
      <c r="D672" s="10"/>
      <c r="E672" s="10"/>
      <c r="F672" s="10"/>
      <c r="G672" s="10"/>
    </row>
    <row r="673" spans="2:7">
      <c r="B673" s="10"/>
      <c r="C673" s="10"/>
      <c r="D673" s="10"/>
      <c r="E673" s="10"/>
      <c r="F673" s="10"/>
      <c r="G673" s="10"/>
    </row>
    <row r="674" spans="2:7">
      <c r="B674" s="10"/>
      <c r="C674" s="10"/>
      <c r="D674" s="10"/>
      <c r="E674" s="10"/>
      <c r="F674" s="10"/>
      <c r="G674" s="10"/>
    </row>
    <row r="675" spans="2:7">
      <c r="B675" s="10"/>
      <c r="C675" s="10"/>
      <c r="D675" s="10"/>
      <c r="E675" s="10"/>
      <c r="F675" s="10"/>
      <c r="G675" s="10"/>
    </row>
    <row r="676" spans="2:7">
      <c r="B676" s="10"/>
      <c r="C676" s="10"/>
      <c r="D676" s="10"/>
      <c r="E676" s="10"/>
      <c r="F676" s="10"/>
      <c r="G676" s="10"/>
    </row>
    <row r="677" spans="2:7">
      <c r="B677" s="10"/>
      <c r="C677" s="10"/>
      <c r="D677" s="10"/>
      <c r="E677" s="10"/>
      <c r="F677" s="10"/>
      <c r="G677" s="10"/>
    </row>
    <row r="678" spans="2:7">
      <c r="B678" s="10"/>
      <c r="C678" s="10"/>
      <c r="D678" s="10"/>
      <c r="E678" s="10"/>
      <c r="F678" s="10"/>
      <c r="G678" s="10"/>
    </row>
    <row r="679" spans="2:7">
      <c r="B679" s="10"/>
      <c r="C679" s="10"/>
      <c r="D679" s="10"/>
      <c r="E679" s="10"/>
      <c r="F679" s="10"/>
      <c r="G679" s="10"/>
    </row>
    <row r="680" spans="2:7">
      <c r="B680" s="10"/>
      <c r="C680" s="10"/>
      <c r="D680" s="10"/>
      <c r="E680" s="10"/>
      <c r="F680" s="10"/>
      <c r="G680" s="10"/>
    </row>
    <row r="681" spans="2:7">
      <c r="B681" s="10"/>
      <c r="C681" s="10"/>
      <c r="D681" s="10"/>
      <c r="E681" s="10"/>
      <c r="F681" s="10"/>
      <c r="G681" s="10"/>
    </row>
    <row r="682" spans="2:7">
      <c r="B682" s="10"/>
      <c r="C682" s="10"/>
      <c r="D682" s="10"/>
      <c r="E682" s="10"/>
      <c r="F682" s="10"/>
      <c r="G682" s="10"/>
    </row>
    <row r="683" spans="2:7">
      <c r="B683" s="10"/>
      <c r="C683" s="10"/>
      <c r="D683" s="10"/>
      <c r="E683" s="10"/>
      <c r="F683" s="10"/>
      <c r="G683" s="10"/>
    </row>
    <row r="684" spans="2:7">
      <c r="B684" s="10"/>
      <c r="C684" s="10"/>
      <c r="D684" s="10"/>
      <c r="E684" s="10"/>
      <c r="F684" s="10"/>
      <c r="G684" s="10"/>
    </row>
    <row r="685" spans="2:7">
      <c r="B685" s="10"/>
      <c r="C685" s="10"/>
      <c r="D685" s="10"/>
      <c r="E685" s="10"/>
      <c r="F685" s="10"/>
      <c r="G685" s="10"/>
    </row>
    <row r="686" spans="2:7">
      <c r="B686" s="10"/>
      <c r="C686" s="10"/>
      <c r="D686" s="10"/>
      <c r="E686" s="10"/>
      <c r="F686" s="10"/>
      <c r="G686" s="10"/>
    </row>
    <row r="687" spans="2:7">
      <c r="B687" s="10"/>
      <c r="C687" s="10"/>
      <c r="D687" s="10"/>
      <c r="E687" s="10"/>
      <c r="F687" s="10"/>
      <c r="G687" s="10"/>
    </row>
    <row r="688" spans="2:7">
      <c r="B688" s="10"/>
      <c r="C688" s="10"/>
      <c r="D688" s="10"/>
      <c r="E688" s="10"/>
      <c r="F688" s="10"/>
      <c r="G688" s="10"/>
    </row>
    <row r="689" spans="2:7">
      <c r="B689" s="10"/>
      <c r="C689" s="10"/>
      <c r="D689" s="10"/>
      <c r="E689" s="10"/>
      <c r="F689" s="10"/>
      <c r="G689" s="10"/>
    </row>
    <row r="690" spans="2:7">
      <c r="B690" s="10"/>
      <c r="C690" s="10"/>
      <c r="D690" s="10"/>
      <c r="E690" s="10"/>
      <c r="F690" s="10"/>
      <c r="G690" s="10"/>
    </row>
    <row r="691" spans="2:7">
      <c r="B691" s="10"/>
      <c r="C691" s="10"/>
      <c r="D691" s="10"/>
      <c r="E691" s="10"/>
      <c r="F691" s="10"/>
      <c r="G691" s="10"/>
    </row>
    <row r="692" spans="2:7">
      <c r="B692" s="10"/>
      <c r="C692" s="10"/>
      <c r="D692" s="10"/>
      <c r="E692" s="10"/>
      <c r="F692" s="10"/>
      <c r="G692" s="10"/>
    </row>
    <row r="693" spans="2:7">
      <c r="B693" s="10"/>
      <c r="C693" s="10"/>
      <c r="D693" s="10"/>
      <c r="E693" s="10"/>
      <c r="F693" s="10"/>
      <c r="G693" s="10"/>
    </row>
    <row r="694" spans="2:7">
      <c r="B694" s="10"/>
      <c r="C694" s="10"/>
      <c r="D694" s="10"/>
      <c r="E694" s="10"/>
      <c r="F694" s="10"/>
      <c r="G694" s="10"/>
    </row>
    <row r="695" spans="2:7">
      <c r="B695" s="10"/>
      <c r="C695" s="10"/>
      <c r="D695" s="10"/>
      <c r="E695" s="10"/>
      <c r="F695" s="10"/>
      <c r="G695" s="10"/>
    </row>
    <row r="696" spans="2:7">
      <c r="B696" s="10"/>
      <c r="C696" s="10"/>
      <c r="D696" s="10"/>
      <c r="E696" s="10"/>
      <c r="F696" s="10"/>
      <c r="G696" s="10"/>
    </row>
    <row r="697" spans="2:7">
      <c r="B697" s="10"/>
      <c r="C697" s="10"/>
      <c r="D697" s="10"/>
      <c r="E697" s="10"/>
      <c r="F697" s="10"/>
      <c r="G697" s="10"/>
    </row>
    <row r="698" spans="2:7">
      <c r="B698" s="10"/>
      <c r="C698" s="10"/>
      <c r="D698" s="10"/>
      <c r="E698" s="10"/>
      <c r="F698" s="10"/>
      <c r="G698" s="10"/>
    </row>
    <row r="699" spans="2:7">
      <c r="B699" s="10"/>
      <c r="C699" s="10"/>
      <c r="D699" s="10"/>
      <c r="E699" s="10"/>
      <c r="F699" s="10"/>
      <c r="G699" s="10"/>
    </row>
    <row r="700" spans="2:7">
      <c r="B700" s="10"/>
      <c r="C700" s="10"/>
      <c r="D700" s="10"/>
      <c r="E700" s="10"/>
      <c r="F700" s="10"/>
      <c r="G700" s="10"/>
    </row>
    <row r="701" spans="2:7">
      <c r="B701" s="10"/>
      <c r="C701" s="10"/>
      <c r="D701" s="10"/>
      <c r="E701" s="10"/>
      <c r="F701" s="10"/>
      <c r="G701" s="10"/>
    </row>
    <row r="702" spans="2:7">
      <c r="B702" s="10"/>
      <c r="C702" s="10"/>
      <c r="D702" s="10"/>
      <c r="E702" s="10"/>
      <c r="F702" s="10"/>
      <c r="G702" s="10"/>
    </row>
    <row r="703" spans="2:7">
      <c r="B703" s="10"/>
      <c r="C703" s="10"/>
      <c r="D703" s="10"/>
      <c r="E703" s="10"/>
      <c r="F703" s="10"/>
      <c r="G703" s="10"/>
    </row>
    <row r="704" spans="2:7">
      <c r="B704" s="10"/>
      <c r="C704" s="10"/>
      <c r="D704" s="10"/>
      <c r="E704" s="10"/>
      <c r="F704" s="10"/>
      <c r="G704" s="10"/>
    </row>
    <row r="705" spans="2:7">
      <c r="B705" s="10"/>
      <c r="C705" s="10"/>
      <c r="D705" s="10"/>
      <c r="E705" s="10"/>
      <c r="F705" s="10"/>
      <c r="G705" s="10"/>
    </row>
    <row r="706" spans="2:7">
      <c r="B706" s="10"/>
      <c r="C706" s="10"/>
      <c r="D706" s="10"/>
      <c r="E706" s="10"/>
      <c r="F706" s="10"/>
      <c r="G706" s="10"/>
    </row>
    <row r="707" spans="2:7">
      <c r="B707" s="10"/>
      <c r="C707" s="10"/>
      <c r="D707" s="10"/>
      <c r="E707" s="10"/>
      <c r="F707" s="10"/>
      <c r="G707" s="10"/>
    </row>
    <row r="708" spans="2:7">
      <c r="B708" s="10"/>
      <c r="C708" s="10"/>
      <c r="D708" s="10"/>
      <c r="E708" s="10"/>
      <c r="F708" s="10"/>
      <c r="G708" s="10"/>
    </row>
    <row r="709" spans="2:7">
      <c r="B709" s="10"/>
      <c r="C709" s="10"/>
      <c r="D709" s="10"/>
      <c r="E709" s="10"/>
      <c r="F709" s="10"/>
      <c r="G709" s="10"/>
    </row>
    <row r="710" spans="2:7">
      <c r="B710" s="10"/>
      <c r="C710" s="10"/>
      <c r="D710" s="10"/>
      <c r="E710" s="10"/>
      <c r="F710" s="10"/>
      <c r="G710" s="10"/>
    </row>
    <row r="711" spans="2:7">
      <c r="B711" s="10"/>
      <c r="C711" s="10"/>
      <c r="D711" s="10"/>
      <c r="E711" s="10"/>
      <c r="F711" s="10"/>
      <c r="G711" s="10"/>
    </row>
    <row r="712" spans="2:7">
      <c r="B712" s="10"/>
      <c r="C712" s="10"/>
      <c r="D712" s="10"/>
      <c r="E712" s="10"/>
      <c r="F712" s="10"/>
      <c r="G712" s="10"/>
    </row>
    <row r="713" spans="2:7">
      <c r="B713" s="10"/>
      <c r="C713" s="10"/>
      <c r="D713" s="10"/>
      <c r="E713" s="10"/>
      <c r="F713" s="10"/>
      <c r="G713" s="10"/>
    </row>
    <row r="714" spans="2:7">
      <c r="B714" s="10"/>
      <c r="C714" s="10"/>
      <c r="D714" s="10"/>
      <c r="E714" s="10"/>
      <c r="F714" s="10"/>
      <c r="G714" s="10"/>
    </row>
    <row r="715" spans="2:7">
      <c r="B715" s="10"/>
      <c r="C715" s="10"/>
      <c r="D715" s="10"/>
      <c r="E715" s="10"/>
      <c r="F715" s="10"/>
      <c r="G715" s="10"/>
    </row>
    <row r="716" spans="2:7">
      <c r="B716" s="10"/>
      <c r="C716" s="10"/>
      <c r="D716" s="10"/>
      <c r="E716" s="10"/>
      <c r="F716" s="10"/>
      <c r="G716" s="10"/>
    </row>
    <row r="717" spans="2:7">
      <c r="B717" s="10"/>
      <c r="C717" s="10"/>
      <c r="D717" s="10"/>
      <c r="E717" s="10"/>
      <c r="F717" s="10"/>
      <c r="G717" s="10"/>
    </row>
    <row r="718" spans="2:7">
      <c r="B718" s="10"/>
      <c r="C718" s="10"/>
      <c r="D718" s="10"/>
      <c r="E718" s="10"/>
      <c r="F718" s="10"/>
      <c r="G718" s="10"/>
    </row>
    <row r="719" spans="2:7">
      <c r="B719" s="10"/>
      <c r="C719" s="10"/>
      <c r="D719" s="10"/>
      <c r="E719" s="10"/>
      <c r="F719" s="10"/>
      <c r="G719" s="10"/>
    </row>
    <row r="720" spans="2:7">
      <c r="B720" s="10"/>
      <c r="C720" s="10"/>
      <c r="D720" s="10"/>
      <c r="E720" s="10"/>
      <c r="F720" s="10"/>
      <c r="G720" s="10"/>
    </row>
    <row r="721" spans="2:7">
      <c r="B721" s="10"/>
      <c r="C721" s="10"/>
      <c r="D721" s="10"/>
      <c r="E721" s="10"/>
      <c r="F721" s="10"/>
      <c r="G721" s="10"/>
    </row>
    <row r="722" spans="2:7">
      <c r="B722" s="10"/>
      <c r="C722" s="10"/>
      <c r="D722" s="10"/>
      <c r="E722" s="10"/>
      <c r="F722" s="10"/>
      <c r="G722" s="10"/>
    </row>
    <row r="723" spans="2:7">
      <c r="B723" s="10"/>
      <c r="C723" s="10"/>
      <c r="D723" s="10"/>
      <c r="E723" s="10"/>
      <c r="F723" s="10"/>
      <c r="G723" s="10"/>
    </row>
    <row r="724" spans="2:7">
      <c r="B724" s="10"/>
      <c r="C724" s="10"/>
      <c r="D724" s="10"/>
      <c r="E724" s="10"/>
      <c r="F724" s="10"/>
      <c r="G724" s="10"/>
    </row>
    <row r="725" spans="2:7">
      <c r="B725" s="10"/>
      <c r="C725" s="10"/>
      <c r="D725" s="10"/>
      <c r="E725" s="10"/>
      <c r="F725" s="10"/>
      <c r="G725" s="10"/>
    </row>
    <row r="726" spans="2:7">
      <c r="B726" s="10"/>
      <c r="C726" s="10"/>
      <c r="D726" s="10"/>
      <c r="E726" s="10"/>
      <c r="F726" s="10"/>
      <c r="G726" s="10"/>
    </row>
    <row r="727" spans="2:7">
      <c r="B727" s="10"/>
      <c r="C727" s="10"/>
      <c r="D727" s="10"/>
      <c r="E727" s="10"/>
      <c r="F727" s="10"/>
      <c r="G727" s="10"/>
    </row>
    <row r="728" spans="2:7">
      <c r="B728" s="10"/>
      <c r="C728" s="10"/>
      <c r="D728" s="10"/>
      <c r="E728" s="10"/>
      <c r="F728" s="10"/>
      <c r="G728" s="10"/>
    </row>
    <row r="729" spans="2:7">
      <c r="B729" s="10"/>
      <c r="C729" s="10"/>
      <c r="D729" s="10"/>
      <c r="E729" s="10"/>
      <c r="F729" s="10"/>
      <c r="G729" s="10"/>
    </row>
    <row r="730" spans="2:7">
      <c r="B730" s="10"/>
      <c r="C730" s="10"/>
      <c r="D730" s="10"/>
      <c r="E730" s="10"/>
      <c r="F730" s="10"/>
      <c r="G730" s="10"/>
    </row>
    <row r="731" spans="2:7">
      <c r="B731" s="10"/>
      <c r="C731" s="10"/>
      <c r="D731" s="10"/>
      <c r="E731" s="10"/>
      <c r="F731" s="10"/>
      <c r="G731" s="10"/>
    </row>
    <row r="732" spans="2:7">
      <c r="B732" s="10"/>
      <c r="C732" s="10"/>
      <c r="D732" s="10"/>
      <c r="E732" s="10"/>
      <c r="F732" s="10"/>
      <c r="G732" s="10"/>
    </row>
    <row r="733" spans="2:7">
      <c r="B733" s="10"/>
      <c r="C733" s="10"/>
      <c r="D733" s="10"/>
      <c r="E733" s="10"/>
      <c r="F733" s="10"/>
      <c r="G733" s="10"/>
    </row>
    <row r="734" spans="2:7">
      <c r="B734" s="10"/>
      <c r="C734" s="10"/>
      <c r="D734" s="10"/>
      <c r="E734" s="10"/>
      <c r="F734" s="10"/>
      <c r="G734" s="10"/>
    </row>
    <row r="735" spans="2:7">
      <c r="B735" s="10"/>
      <c r="C735" s="10"/>
      <c r="D735" s="10"/>
      <c r="E735" s="10"/>
      <c r="F735" s="10"/>
      <c r="G735" s="10"/>
    </row>
    <row r="736" spans="2:7">
      <c r="B736" s="10"/>
      <c r="C736" s="10"/>
      <c r="D736" s="10"/>
      <c r="E736" s="10"/>
      <c r="F736" s="10"/>
      <c r="G736" s="10"/>
    </row>
    <row r="737" spans="2:7">
      <c r="B737" s="10"/>
      <c r="C737" s="10"/>
      <c r="D737" s="10"/>
      <c r="E737" s="10"/>
      <c r="F737" s="10"/>
      <c r="G737" s="10"/>
    </row>
    <row r="738" spans="2:7">
      <c r="B738" s="10"/>
      <c r="C738" s="10"/>
      <c r="D738" s="10"/>
      <c r="E738" s="10"/>
      <c r="F738" s="10"/>
      <c r="G738" s="10"/>
    </row>
    <row r="739" spans="2:7">
      <c r="B739" s="10"/>
      <c r="C739" s="10"/>
      <c r="D739" s="10"/>
      <c r="E739" s="10"/>
      <c r="F739" s="10"/>
      <c r="G739" s="10"/>
    </row>
    <row r="740" spans="2:7">
      <c r="B740" s="10"/>
      <c r="C740" s="10"/>
      <c r="D740" s="10"/>
      <c r="E740" s="10"/>
      <c r="F740" s="10"/>
      <c r="G740" s="10"/>
    </row>
    <row r="741" spans="2:7">
      <c r="B741" s="10"/>
      <c r="C741" s="10"/>
      <c r="D741" s="10"/>
      <c r="E741" s="10"/>
      <c r="F741" s="10"/>
      <c r="G741" s="10"/>
    </row>
    <row r="742" spans="2:7">
      <c r="B742" s="10"/>
      <c r="C742" s="10"/>
      <c r="D742" s="10"/>
      <c r="E742" s="10"/>
      <c r="F742" s="10"/>
      <c r="G742" s="10"/>
    </row>
    <row r="743" spans="2:7">
      <c r="B743" s="10"/>
      <c r="C743" s="10"/>
      <c r="D743" s="10"/>
      <c r="E743" s="10"/>
      <c r="F743" s="10"/>
      <c r="G743" s="10"/>
    </row>
    <row r="744" spans="2:7">
      <c r="B744" s="10"/>
      <c r="C744" s="10"/>
      <c r="D744" s="10"/>
      <c r="E744" s="10"/>
      <c r="F744" s="10"/>
      <c r="G744" s="10"/>
    </row>
    <row r="745" spans="2:7">
      <c r="B745" s="10"/>
      <c r="C745" s="10"/>
      <c r="D745" s="10"/>
      <c r="E745" s="10"/>
      <c r="F745" s="10"/>
      <c r="G745" s="10"/>
    </row>
    <row r="746" spans="2:7">
      <c r="B746" s="10"/>
      <c r="C746" s="10"/>
      <c r="D746" s="10"/>
      <c r="E746" s="10"/>
      <c r="F746" s="10"/>
      <c r="G746" s="10"/>
    </row>
    <row r="747" spans="2:7">
      <c r="B747" s="10"/>
      <c r="C747" s="10"/>
      <c r="D747" s="10"/>
      <c r="E747" s="10"/>
      <c r="F747" s="10"/>
      <c r="G747" s="10"/>
    </row>
    <row r="748" spans="2:7">
      <c r="B748" s="10"/>
      <c r="C748" s="10"/>
      <c r="D748" s="10"/>
      <c r="E748" s="10"/>
      <c r="F748" s="10"/>
      <c r="G748" s="10"/>
    </row>
    <row r="749" spans="2:7">
      <c r="B749" s="10"/>
      <c r="C749" s="10"/>
      <c r="D749" s="10"/>
      <c r="E749" s="10"/>
      <c r="F749" s="10"/>
      <c r="G749" s="10"/>
    </row>
    <row r="750" spans="2:7">
      <c r="B750" s="10"/>
      <c r="C750" s="10"/>
      <c r="D750" s="10"/>
      <c r="E750" s="10"/>
      <c r="F750" s="10"/>
      <c r="G750" s="10"/>
    </row>
    <row r="751" spans="2:7">
      <c r="B751" s="10"/>
      <c r="C751" s="10"/>
      <c r="D751" s="10"/>
      <c r="E751" s="10"/>
      <c r="F751" s="10"/>
      <c r="G751" s="10"/>
    </row>
    <row r="752" spans="2:7">
      <c r="B752" s="10"/>
      <c r="C752" s="10"/>
      <c r="D752" s="10"/>
      <c r="E752" s="10"/>
      <c r="F752" s="10"/>
      <c r="G752" s="10"/>
    </row>
    <row r="753" spans="2:7">
      <c r="B753" s="10"/>
      <c r="C753" s="10"/>
      <c r="D753" s="10"/>
      <c r="E753" s="10"/>
      <c r="F753" s="10"/>
      <c r="G753" s="10"/>
    </row>
    <row r="754" spans="2:7">
      <c r="B754" s="10"/>
      <c r="C754" s="10"/>
      <c r="D754" s="10"/>
      <c r="E754" s="10"/>
      <c r="F754" s="10"/>
      <c r="G754" s="10"/>
    </row>
    <row r="755" spans="2:7">
      <c r="B755" s="10"/>
      <c r="C755" s="10"/>
      <c r="D755" s="10"/>
      <c r="E755" s="10"/>
      <c r="F755" s="10"/>
      <c r="G755" s="10"/>
    </row>
    <row r="756" spans="2:7">
      <c r="B756" s="10"/>
      <c r="C756" s="10"/>
      <c r="D756" s="10"/>
      <c r="E756" s="10"/>
      <c r="F756" s="10"/>
      <c r="G756" s="10"/>
    </row>
    <row r="757" spans="2:7">
      <c r="B757" s="10"/>
      <c r="C757" s="10"/>
      <c r="D757" s="10"/>
      <c r="E757" s="10"/>
      <c r="F757" s="10"/>
      <c r="G757" s="10"/>
    </row>
    <row r="758" spans="2:7">
      <c r="B758" s="10"/>
      <c r="C758" s="10"/>
      <c r="D758" s="10"/>
      <c r="E758" s="10"/>
      <c r="F758" s="10"/>
      <c r="G758" s="10"/>
    </row>
    <row r="759" spans="2:7">
      <c r="B759" s="10"/>
      <c r="C759" s="10"/>
      <c r="D759" s="10"/>
      <c r="E759" s="10"/>
      <c r="F759" s="10"/>
      <c r="G759" s="10"/>
    </row>
    <row r="760" spans="2:7">
      <c r="B760" s="10"/>
      <c r="C760" s="10"/>
      <c r="D760" s="10"/>
      <c r="E760" s="10"/>
      <c r="F760" s="10"/>
      <c r="G760" s="10"/>
    </row>
    <row r="761" spans="2:7">
      <c r="B761" s="10"/>
      <c r="C761" s="10"/>
      <c r="D761" s="10"/>
      <c r="E761" s="10"/>
      <c r="F761" s="10"/>
      <c r="G761" s="10"/>
    </row>
    <row r="762" spans="2:7">
      <c r="B762" s="10"/>
      <c r="C762" s="10"/>
      <c r="D762" s="10"/>
      <c r="E762" s="10"/>
      <c r="F762" s="10"/>
      <c r="G762" s="10"/>
    </row>
    <row r="763" spans="2:7">
      <c r="B763" s="10"/>
      <c r="C763" s="10"/>
      <c r="D763" s="10"/>
      <c r="E763" s="10"/>
      <c r="F763" s="10"/>
      <c r="G763" s="10"/>
    </row>
    <row r="764" spans="2:7">
      <c r="B764" s="10"/>
      <c r="C764" s="10"/>
      <c r="D764" s="10"/>
      <c r="E764" s="10"/>
      <c r="F764" s="10"/>
      <c r="G764" s="10"/>
    </row>
    <row r="765" spans="2:7">
      <c r="B765" s="10"/>
      <c r="C765" s="10"/>
      <c r="D765" s="10"/>
      <c r="E765" s="10"/>
      <c r="F765" s="10"/>
      <c r="G765" s="10"/>
    </row>
    <row r="766" spans="2:7">
      <c r="B766" s="10"/>
      <c r="C766" s="10"/>
      <c r="D766" s="10"/>
      <c r="E766" s="10"/>
      <c r="F766" s="10"/>
      <c r="G766" s="10"/>
    </row>
    <row r="767" spans="2:7">
      <c r="B767" s="10"/>
      <c r="C767" s="10"/>
      <c r="D767" s="10"/>
      <c r="E767" s="10"/>
      <c r="F767" s="10"/>
      <c r="G767" s="10"/>
    </row>
    <row r="768" spans="2:7">
      <c r="B768" s="10"/>
      <c r="C768" s="10"/>
      <c r="D768" s="10"/>
      <c r="E768" s="10"/>
      <c r="F768" s="10"/>
      <c r="G768" s="10"/>
    </row>
    <row r="769" spans="2:7">
      <c r="B769" s="10"/>
      <c r="C769" s="10"/>
      <c r="D769" s="10"/>
      <c r="E769" s="10"/>
      <c r="F769" s="10"/>
      <c r="G769" s="10"/>
    </row>
    <row r="770" spans="2:7">
      <c r="B770" s="10"/>
      <c r="C770" s="10"/>
      <c r="D770" s="10"/>
      <c r="E770" s="10"/>
      <c r="F770" s="10"/>
      <c r="G770" s="10"/>
    </row>
    <row r="771" spans="2:7">
      <c r="B771" s="10"/>
      <c r="C771" s="10"/>
      <c r="D771" s="10"/>
      <c r="E771" s="10"/>
      <c r="F771" s="10"/>
      <c r="G771" s="10"/>
    </row>
    <row r="772" spans="2:7">
      <c r="B772" s="10"/>
      <c r="C772" s="10"/>
      <c r="D772" s="10"/>
      <c r="E772" s="10"/>
      <c r="F772" s="10"/>
      <c r="G772" s="10"/>
    </row>
    <row r="773" spans="2:7">
      <c r="B773" s="10"/>
      <c r="C773" s="10"/>
      <c r="D773" s="10"/>
      <c r="E773" s="10"/>
      <c r="F773" s="10"/>
      <c r="G773" s="10"/>
    </row>
    <row r="774" spans="2:7">
      <c r="B774" s="10"/>
      <c r="C774" s="10"/>
      <c r="D774" s="10"/>
      <c r="E774" s="10"/>
      <c r="F774" s="10"/>
      <c r="G774" s="10"/>
    </row>
    <row r="775" spans="2:7">
      <c r="B775" s="10"/>
      <c r="C775" s="10"/>
      <c r="D775" s="10"/>
      <c r="E775" s="10"/>
      <c r="F775" s="10"/>
      <c r="G775" s="10"/>
    </row>
    <row r="776" spans="2:7">
      <c r="B776" s="10"/>
      <c r="C776" s="10"/>
      <c r="D776" s="10"/>
      <c r="E776" s="10"/>
      <c r="F776" s="10"/>
      <c r="G776" s="10"/>
    </row>
    <row r="777" spans="2:7">
      <c r="B777" s="10"/>
      <c r="C777" s="10"/>
      <c r="D777" s="10"/>
      <c r="E777" s="10"/>
      <c r="F777" s="10"/>
      <c r="G777" s="10"/>
    </row>
    <row r="778" spans="2:7">
      <c r="B778" s="10"/>
      <c r="C778" s="10"/>
      <c r="D778" s="10"/>
      <c r="E778" s="10"/>
      <c r="F778" s="10"/>
      <c r="G778" s="10"/>
    </row>
    <row r="779" spans="2:7">
      <c r="B779" s="10"/>
      <c r="C779" s="10"/>
      <c r="D779" s="10"/>
      <c r="E779" s="10"/>
      <c r="F779" s="10"/>
      <c r="G779" s="10"/>
    </row>
    <row r="780" spans="2:7">
      <c r="B780" s="10"/>
      <c r="C780" s="10"/>
      <c r="D780" s="10"/>
      <c r="E780" s="10"/>
      <c r="F780" s="10"/>
      <c r="G780" s="10"/>
    </row>
    <row r="781" spans="2:7">
      <c r="B781" s="10"/>
      <c r="C781" s="10"/>
      <c r="D781" s="10"/>
      <c r="E781" s="10"/>
      <c r="F781" s="10"/>
      <c r="G781" s="10"/>
    </row>
    <row r="782" spans="2:7">
      <c r="B782" s="10"/>
      <c r="C782" s="10"/>
      <c r="D782" s="10"/>
      <c r="E782" s="10"/>
      <c r="F782" s="10"/>
      <c r="G782" s="10"/>
    </row>
    <row r="783" spans="2:7">
      <c r="B783" s="10"/>
      <c r="C783" s="10"/>
      <c r="D783" s="10"/>
      <c r="E783" s="10"/>
      <c r="F783" s="10"/>
      <c r="G783" s="10"/>
    </row>
    <row r="784" spans="2:7">
      <c r="B784" s="10"/>
      <c r="C784" s="10"/>
      <c r="D784" s="10"/>
      <c r="E784" s="10"/>
      <c r="F784" s="10"/>
      <c r="G784" s="10"/>
    </row>
    <row r="785" spans="2:7">
      <c r="B785" s="10"/>
      <c r="C785" s="10"/>
      <c r="D785" s="10"/>
      <c r="E785" s="10"/>
      <c r="F785" s="10"/>
      <c r="G785" s="10"/>
    </row>
    <row r="786" spans="2:7">
      <c r="B786" s="10"/>
      <c r="C786" s="10"/>
      <c r="D786" s="10"/>
      <c r="E786" s="10"/>
      <c r="F786" s="10"/>
      <c r="G786" s="10"/>
    </row>
    <row r="787" spans="2:7">
      <c r="B787" s="10"/>
      <c r="C787" s="10"/>
      <c r="D787" s="10"/>
      <c r="E787" s="10"/>
      <c r="F787" s="10"/>
      <c r="G787" s="10"/>
    </row>
    <row r="788" spans="2:7">
      <c r="B788" s="10"/>
      <c r="C788" s="10"/>
      <c r="D788" s="10"/>
      <c r="E788" s="10"/>
      <c r="F788" s="10"/>
      <c r="G788" s="10"/>
    </row>
    <row r="789" spans="2:7">
      <c r="B789" s="10"/>
      <c r="C789" s="10"/>
      <c r="D789" s="10"/>
      <c r="E789" s="10"/>
      <c r="F789" s="10"/>
      <c r="G789" s="10"/>
    </row>
    <row r="790" spans="2:7">
      <c r="B790" s="10"/>
      <c r="C790" s="10"/>
      <c r="D790" s="10"/>
      <c r="E790" s="10"/>
      <c r="F790" s="10"/>
      <c r="G790" s="10"/>
    </row>
    <row r="791" spans="2:7">
      <c r="B791" s="10"/>
      <c r="C791" s="10"/>
      <c r="D791" s="10"/>
      <c r="E791" s="10"/>
      <c r="F791" s="10"/>
      <c r="G791" s="10"/>
    </row>
    <row r="792" spans="2:7">
      <c r="B792" s="10"/>
      <c r="C792" s="10"/>
      <c r="D792" s="10"/>
      <c r="E792" s="10"/>
      <c r="F792" s="10"/>
      <c r="G792" s="10"/>
    </row>
    <row r="793" spans="2:7">
      <c r="B793" s="10"/>
      <c r="C793" s="10"/>
      <c r="D793" s="10"/>
      <c r="E793" s="10"/>
      <c r="F793" s="10"/>
      <c r="G793" s="10"/>
    </row>
    <row r="794" spans="2:7">
      <c r="B794" s="10"/>
      <c r="C794" s="10"/>
      <c r="D794" s="10"/>
      <c r="E794" s="10"/>
      <c r="F794" s="10"/>
      <c r="G794" s="10"/>
    </row>
    <row r="795" spans="2:7">
      <c r="B795" s="10"/>
      <c r="C795" s="10"/>
      <c r="D795" s="10"/>
      <c r="E795" s="10"/>
      <c r="F795" s="10"/>
      <c r="G795" s="10"/>
    </row>
    <row r="796" spans="2:7">
      <c r="B796" s="10"/>
      <c r="C796" s="10"/>
      <c r="D796" s="10"/>
      <c r="E796" s="10"/>
      <c r="F796" s="10"/>
      <c r="G796" s="10"/>
    </row>
    <row r="797" spans="2:7">
      <c r="B797" s="10"/>
      <c r="C797" s="10"/>
      <c r="D797" s="10"/>
      <c r="E797" s="10"/>
      <c r="F797" s="10"/>
      <c r="G797" s="10"/>
    </row>
    <row r="798" spans="2:7">
      <c r="B798" s="10"/>
      <c r="C798" s="10"/>
      <c r="D798" s="10"/>
      <c r="E798" s="10"/>
      <c r="F798" s="10"/>
      <c r="G798" s="10"/>
    </row>
    <row r="799" spans="2:7">
      <c r="B799" s="10"/>
      <c r="C799" s="10"/>
      <c r="D799" s="10"/>
      <c r="E799" s="10"/>
      <c r="F799" s="10"/>
      <c r="G799" s="10"/>
    </row>
    <row r="800" spans="2:7">
      <c r="B800" s="10"/>
      <c r="C800" s="10"/>
      <c r="D800" s="10"/>
      <c r="E800" s="10"/>
      <c r="F800" s="10"/>
      <c r="G800" s="10"/>
    </row>
    <row r="801" spans="2:7">
      <c r="B801" s="10"/>
      <c r="C801" s="10"/>
      <c r="D801" s="10"/>
      <c r="E801" s="10"/>
      <c r="F801" s="10"/>
      <c r="G801" s="10"/>
    </row>
    <row r="802" spans="2:7">
      <c r="B802" s="10"/>
      <c r="C802" s="10"/>
      <c r="D802" s="10"/>
      <c r="E802" s="10"/>
      <c r="F802" s="10"/>
      <c r="G802" s="10"/>
    </row>
    <row r="803" spans="2:7">
      <c r="B803" s="10"/>
      <c r="C803" s="10"/>
      <c r="D803" s="10"/>
      <c r="E803" s="10"/>
      <c r="F803" s="10"/>
      <c r="G803" s="10"/>
    </row>
    <row r="804" spans="2:7">
      <c r="B804" s="10"/>
      <c r="C804" s="10"/>
      <c r="D804" s="10"/>
      <c r="E804" s="10"/>
      <c r="F804" s="10"/>
      <c r="G804" s="10"/>
    </row>
    <row r="805" spans="2:7">
      <c r="B805" s="10"/>
      <c r="C805" s="10"/>
      <c r="D805" s="10"/>
      <c r="E805" s="10"/>
      <c r="F805" s="10"/>
      <c r="G805" s="10"/>
    </row>
    <row r="806" spans="2:7">
      <c r="B806" s="10"/>
      <c r="C806" s="10"/>
      <c r="D806" s="10"/>
      <c r="E806" s="10"/>
      <c r="F806" s="10"/>
      <c r="G806" s="10"/>
    </row>
    <row r="807" spans="2:7">
      <c r="B807" s="10"/>
      <c r="C807" s="10"/>
      <c r="D807" s="10"/>
      <c r="E807" s="10"/>
      <c r="F807" s="10"/>
      <c r="G807" s="10"/>
    </row>
    <row r="808" spans="2:7">
      <c r="B808" s="10"/>
      <c r="C808" s="10"/>
      <c r="D808" s="10"/>
      <c r="E808" s="10"/>
      <c r="F808" s="10"/>
      <c r="G808" s="10"/>
    </row>
    <row r="809" spans="2:7">
      <c r="B809" s="10"/>
      <c r="C809" s="10"/>
      <c r="D809" s="10"/>
      <c r="E809" s="10"/>
      <c r="F809" s="10"/>
      <c r="G809" s="10"/>
    </row>
    <row r="810" spans="2:7">
      <c r="B810" s="10"/>
      <c r="C810" s="10"/>
      <c r="D810" s="10"/>
      <c r="E810" s="10"/>
      <c r="F810" s="10"/>
      <c r="G810" s="10"/>
    </row>
    <row r="811" spans="2:7">
      <c r="B811" s="10"/>
      <c r="C811" s="10"/>
      <c r="D811" s="10"/>
      <c r="E811" s="10"/>
      <c r="F811" s="10"/>
      <c r="G811" s="10"/>
    </row>
    <row r="812" spans="2:7">
      <c r="B812" s="10"/>
      <c r="C812" s="10"/>
      <c r="D812" s="10"/>
      <c r="E812" s="10"/>
      <c r="F812" s="10"/>
      <c r="G812" s="10"/>
    </row>
    <row r="813" spans="2:7">
      <c r="B813" s="10"/>
      <c r="C813" s="10"/>
      <c r="D813" s="10"/>
      <c r="E813" s="10"/>
      <c r="F813" s="10"/>
      <c r="G813" s="10"/>
    </row>
    <row r="814" spans="2:7">
      <c r="B814" s="10"/>
      <c r="C814" s="10"/>
      <c r="D814" s="10"/>
      <c r="E814" s="10"/>
      <c r="F814" s="10"/>
      <c r="G814" s="10"/>
    </row>
    <row r="815" spans="2:7">
      <c r="B815" s="10"/>
      <c r="C815" s="10"/>
      <c r="D815" s="10"/>
      <c r="E815" s="10"/>
      <c r="F815" s="10"/>
      <c r="G815" s="10"/>
    </row>
    <row r="816" spans="2:7">
      <c r="B816" s="10"/>
      <c r="C816" s="10"/>
      <c r="D816" s="10"/>
      <c r="E816" s="10"/>
      <c r="F816" s="10"/>
      <c r="G816" s="10"/>
    </row>
    <row r="817" spans="2:7">
      <c r="B817" s="10"/>
      <c r="C817" s="10"/>
      <c r="D817" s="10"/>
      <c r="E817" s="10"/>
      <c r="F817" s="10"/>
      <c r="G817" s="10"/>
    </row>
    <row r="818" spans="2:7">
      <c r="B818" s="10"/>
      <c r="C818" s="10"/>
      <c r="D818" s="10"/>
      <c r="E818" s="10"/>
      <c r="F818" s="10"/>
      <c r="G818" s="10"/>
    </row>
    <row r="819" spans="2:7">
      <c r="B819" s="10"/>
      <c r="C819" s="10"/>
      <c r="D819" s="10"/>
      <c r="E819" s="10"/>
      <c r="F819" s="10"/>
      <c r="G819" s="10"/>
    </row>
    <row r="820" spans="2:7">
      <c r="B820" s="10"/>
      <c r="C820" s="10"/>
      <c r="D820" s="10"/>
      <c r="E820" s="10"/>
      <c r="F820" s="10"/>
      <c r="G820" s="10"/>
    </row>
    <row r="821" spans="2:7">
      <c r="B821" s="10"/>
      <c r="C821" s="10"/>
      <c r="D821" s="10"/>
      <c r="E821" s="10"/>
      <c r="F821" s="10"/>
      <c r="G821" s="10"/>
    </row>
    <row r="822" spans="2:7">
      <c r="B822" s="10"/>
      <c r="C822" s="10"/>
      <c r="D822" s="10"/>
      <c r="E822" s="10"/>
      <c r="F822" s="10"/>
      <c r="G822" s="10"/>
    </row>
    <row r="823" spans="2:7">
      <c r="B823" s="10"/>
      <c r="C823" s="10"/>
      <c r="D823" s="10"/>
      <c r="E823" s="10"/>
      <c r="F823" s="10"/>
      <c r="G823" s="10"/>
    </row>
    <row r="824" spans="2:7">
      <c r="B824" s="10"/>
      <c r="C824" s="10"/>
      <c r="D824" s="10"/>
      <c r="E824" s="10"/>
      <c r="F824" s="10"/>
      <c r="G824" s="10"/>
    </row>
    <row r="825" spans="2:7">
      <c r="B825" s="10"/>
      <c r="C825" s="10"/>
      <c r="D825" s="10"/>
      <c r="E825" s="10"/>
      <c r="F825" s="10"/>
      <c r="G825" s="10"/>
    </row>
    <row r="826" spans="2:7">
      <c r="B826" s="10"/>
      <c r="C826" s="10"/>
      <c r="D826" s="10"/>
      <c r="E826" s="10"/>
      <c r="F826" s="10"/>
      <c r="G826" s="10"/>
    </row>
    <row r="827" spans="2:7">
      <c r="B827" s="10"/>
      <c r="C827" s="10"/>
      <c r="D827" s="10"/>
      <c r="E827" s="10"/>
      <c r="F827" s="10"/>
      <c r="G827" s="10"/>
    </row>
    <row r="828" spans="2:7">
      <c r="B828" s="10"/>
      <c r="C828" s="10"/>
      <c r="D828" s="10"/>
      <c r="E828" s="10"/>
      <c r="F828" s="10"/>
      <c r="G828" s="10"/>
    </row>
    <row r="829" spans="2:7">
      <c r="B829" s="10"/>
      <c r="C829" s="10"/>
      <c r="D829" s="10"/>
      <c r="E829" s="10"/>
      <c r="F829" s="10"/>
      <c r="G829" s="10"/>
    </row>
    <row r="830" spans="2:7">
      <c r="B830" s="10"/>
      <c r="C830" s="10"/>
      <c r="D830" s="10"/>
      <c r="E830" s="10"/>
      <c r="F830" s="10"/>
      <c r="G830" s="10"/>
    </row>
    <row r="831" spans="2:7">
      <c r="B831" s="10"/>
      <c r="C831" s="10"/>
      <c r="D831" s="10"/>
      <c r="E831" s="10"/>
      <c r="F831" s="10"/>
      <c r="G831" s="10"/>
    </row>
    <row r="832" spans="2:7">
      <c r="B832" s="10"/>
      <c r="C832" s="10"/>
      <c r="D832" s="10"/>
      <c r="E832" s="10"/>
      <c r="F832" s="10"/>
      <c r="G832" s="10"/>
    </row>
    <row r="833" spans="2:7">
      <c r="B833" s="10"/>
      <c r="C833" s="10"/>
      <c r="D833" s="10"/>
      <c r="E833" s="10"/>
      <c r="F833" s="10"/>
      <c r="G833" s="10"/>
    </row>
    <row r="834" spans="2:7">
      <c r="B834" s="10"/>
      <c r="C834" s="10"/>
      <c r="D834" s="10"/>
      <c r="E834" s="10"/>
      <c r="F834" s="10"/>
      <c r="G834" s="10"/>
    </row>
    <row r="835" spans="2:7">
      <c r="B835" s="10"/>
      <c r="C835" s="10"/>
      <c r="D835" s="10"/>
      <c r="E835" s="10"/>
      <c r="F835" s="10"/>
      <c r="G835" s="10"/>
    </row>
    <row r="836" spans="2:7">
      <c r="B836" s="10"/>
      <c r="C836" s="10"/>
      <c r="D836" s="10"/>
      <c r="E836" s="10"/>
      <c r="F836" s="10"/>
      <c r="G836" s="10"/>
    </row>
    <row r="837" spans="2:7">
      <c r="B837" s="10"/>
      <c r="C837" s="10"/>
      <c r="D837" s="10"/>
      <c r="E837" s="10"/>
      <c r="F837" s="10"/>
      <c r="G837" s="10"/>
    </row>
    <row r="838" spans="2:7">
      <c r="B838" s="10"/>
      <c r="C838" s="10"/>
      <c r="D838" s="10"/>
      <c r="E838" s="10"/>
      <c r="F838" s="10"/>
      <c r="G838" s="10"/>
    </row>
    <row r="839" spans="2:7">
      <c r="B839" s="10"/>
      <c r="C839" s="10"/>
      <c r="D839" s="10"/>
      <c r="E839" s="10"/>
      <c r="F839" s="10"/>
      <c r="G839" s="10"/>
    </row>
    <row r="840" spans="2:7">
      <c r="B840" s="10"/>
      <c r="C840" s="10"/>
      <c r="D840" s="10"/>
      <c r="E840" s="10"/>
      <c r="F840" s="10"/>
      <c r="G840" s="10"/>
    </row>
    <row r="841" spans="2:7">
      <c r="B841" s="10"/>
      <c r="C841" s="10"/>
      <c r="D841" s="10"/>
      <c r="E841" s="10"/>
      <c r="F841" s="10"/>
      <c r="G841" s="10"/>
    </row>
    <row r="842" spans="2:7">
      <c r="B842" s="10"/>
      <c r="C842" s="10"/>
      <c r="D842" s="10"/>
      <c r="E842" s="10"/>
      <c r="F842" s="10"/>
      <c r="G842" s="10"/>
    </row>
    <row r="843" spans="2:7">
      <c r="B843" s="10"/>
      <c r="C843" s="10"/>
      <c r="D843" s="10"/>
      <c r="E843" s="10"/>
      <c r="F843" s="10"/>
      <c r="G843" s="10"/>
    </row>
    <row r="844" spans="2:7">
      <c r="B844" s="10"/>
      <c r="C844" s="10"/>
      <c r="D844" s="10"/>
      <c r="E844" s="10"/>
      <c r="F844" s="10"/>
      <c r="G844" s="10"/>
    </row>
    <row r="845" spans="2:7">
      <c r="B845" s="10"/>
      <c r="C845" s="10"/>
      <c r="D845" s="10"/>
      <c r="E845" s="10"/>
      <c r="F845" s="10"/>
      <c r="G845" s="10"/>
    </row>
    <row r="846" spans="2:7">
      <c r="B846" s="10"/>
      <c r="C846" s="10"/>
      <c r="D846" s="10"/>
      <c r="E846" s="10"/>
      <c r="F846" s="10"/>
      <c r="G846" s="10"/>
    </row>
    <row r="847" spans="2:7">
      <c r="B847" s="10"/>
      <c r="C847" s="10"/>
      <c r="D847" s="10"/>
      <c r="E847" s="10"/>
      <c r="F847" s="10"/>
      <c r="G847" s="10"/>
    </row>
    <row r="848" spans="2:7">
      <c r="B848" s="10"/>
      <c r="C848" s="10"/>
      <c r="D848" s="10"/>
      <c r="E848" s="10"/>
      <c r="F848" s="10"/>
      <c r="G848" s="10"/>
    </row>
    <row r="849" spans="2:7">
      <c r="B849" s="10"/>
      <c r="C849" s="10"/>
      <c r="D849" s="10"/>
      <c r="E849" s="10"/>
      <c r="F849" s="10"/>
      <c r="G849" s="10"/>
    </row>
    <row r="850" spans="2:7">
      <c r="B850" s="10"/>
      <c r="C850" s="10"/>
      <c r="D850" s="10"/>
      <c r="E850" s="10"/>
      <c r="F850" s="10"/>
      <c r="G850" s="10"/>
    </row>
    <row r="851" spans="2:7">
      <c r="B851" s="10"/>
      <c r="C851" s="10"/>
      <c r="D851" s="10"/>
      <c r="E851" s="10"/>
      <c r="F851" s="10"/>
      <c r="G851" s="10"/>
    </row>
    <row r="852" spans="2:7">
      <c r="B852" s="10"/>
      <c r="C852" s="10"/>
      <c r="D852" s="10"/>
      <c r="E852" s="10"/>
      <c r="F852" s="10"/>
      <c r="G852" s="10"/>
    </row>
    <row r="853" spans="2:7">
      <c r="B853" s="10"/>
      <c r="C853" s="10"/>
      <c r="D853" s="10"/>
      <c r="E853" s="10"/>
      <c r="F853" s="10"/>
      <c r="G853" s="10"/>
    </row>
    <row r="854" spans="2:7">
      <c r="B854" s="10"/>
      <c r="C854" s="10"/>
      <c r="D854" s="10"/>
      <c r="E854" s="10"/>
      <c r="F854" s="10"/>
      <c r="G854" s="10"/>
    </row>
    <row r="855" spans="2:7">
      <c r="B855" s="10"/>
      <c r="C855" s="10"/>
      <c r="D855" s="10"/>
      <c r="E855" s="10"/>
      <c r="F855" s="10"/>
      <c r="G855" s="10"/>
    </row>
    <row r="856" spans="2:7">
      <c r="B856" s="10"/>
      <c r="C856" s="10"/>
      <c r="D856" s="10"/>
      <c r="E856" s="10"/>
      <c r="F856" s="10"/>
      <c r="G856" s="10"/>
    </row>
    <row r="857" spans="2:7">
      <c r="B857" s="10"/>
      <c r="C857" s="10"/>
      <c r="D857" s="10"/>
      <c r="E857" s="10"/>
      <c r="F857" s="10"/>
      <c r="G857" s="10"/>
    </row>
    <row r="858" spans="2:7">
      <c r="B858" s="10"/>
      <c r="C858" s="10"/>
      <c r="D858" s="10"/>
      <c r="E858" s="10"/>
      <c r="F858" s="10"/>
      <c r="G858" s="10"/>
    </row>
    <row r="859" spans="2:7">
      <c r="B859" s="10"/>
      <c r="C859" s="10"/>
      <c r="D859" s="10"/>
      <c r="E859" s="10"/>
      <c r="F859" s="10"/>
      <c r="G859" s="10"/>
    </row>
    <row r="860" spans="2:7">
      <c r="B860" s="10"/>
      <c r="C860" s="10"/>
      <c r="D860" s="10"/>
      <c r="E860" s="10"/>
      <c r="F860" s="10"/>
      <c r="G860" s="10"/>
    </row>
    <row r="861" spans="2:7">
      <c r="B861" s="10"/>
      <c r="C861" s="10"/>
      <c r="D861" s="10"/>
      <c r="E861" s="10"/>
      <c r="F861" s="10"/>
      <c r="G861" s="10"/>
    </row>
    <row r="862" spans="2:7">
      <c r="B862" s="10"/>
      <c r="C862" s="10"/>
      <c r="D862" s="10"/>
      <c r="E862" s="10"/>
      <c r="F862" s="10"/>
      <c r="G862" s="10"/>
    </row>
    <row r="863" spans="2:7">
      <c r="B863" s="10"/>
      <c r="C863" s="10"/>
      <c r="D863" s="10"/>
      <c r="E863" s="10"/>
      <c r="F863" s="10"/>
      <c r="G863" s="10"/>
    </row>
    <row r="864" spans="2:7">
      <c r="B864" s="10"/>
      <c r="C864" s="10"/>
      <c r="D864" s="10"/>
      <c r="E864" s="10"/>
      <c r="F864" s="10"/>
      <c r="G864" s="10"/>
    </row>
    <row r="865" spans="2:7">
      <c r="B865" s="10"/>
      <c r="C865" s="10"/>
      <c r="D865" s="10"/>
      <c r="E865" s="10"/>
      <c r="F865" s="10"/>
      <c r="G865" s="10"/>
    </row>
    <row r="866" spans="2:7">
      <c r="B866" s="10"/>
      <c r="C866" s="10"/>
      <c r="D866" s="10"/>
      <c r="E866" s="10"/>
      <c r="F866" s="10"/>
      <c r="G866" s="10"/>
    </row>
    <row r="867" spans="2:7">
      <c r="B867" s="10"/>
      <c r="C867" s="10"/>
      <c r="D867" s="10"/>
      <c r="E867" s="10"/>
      <c r="F867" s="10"/>
      <c r="G867" s="10"/>
    </row>
    <row r="868" spans="2:7">
      <c r="B868" s="10"/>
      <c r="C868" s="10"/>
      <c r="D868" s="10"/>
      <c r="E868" s="10"/>
      <c r="F868" s="10"/>
      <c r="G868" s="10"/>
    </row>
    <row r="869" spans="2:7">
      <c r="B869" s="10"/>
      <c r="C869" s="10"/>
      <c r="D869" s="10"/>
      <c r="E869" s="10"/>
      <c r="F869" s="10"/>
      <c r="G869" s="10"/>
    </row>
    <row r="870" spans="2:7">
      <c r="B870" s="10"/>
      <c r="C870" s="10"/>
      <c r="D870" s="10"/>
      <c r="E870" s="10"/>
      <c r="F870" s="10"/>
      <c r="G870" s="10"/>
    </row>
    <row r="871" spans="2:7">
      <c r="B871" s="10"/>
      <c r="C871" s="10"/>
      <c r="D871" s="10"/>
      <c r="E871" s="10"/>
      <c r="F871" s="10"/>
      <c r="G871" s="10"/>
    </row>
    <row r="872" spans="2:7">
      <c r="B872" s="10"/>
      <c r="C872" s="10"/>
      <c r="D872" s="10"/>
      <c r="E872" s="10"/>
      <c r="F872" s="10"/>
      <c r="G872" s="10"/>
    </row>
    <row r="873" spans="2:7">
      <c r="B873" s="10"/>
      <c r="C873" s="10"/>
      <c r="D873" s="10"/>
      <c r="E873" s="10"/>
      <c r="F873" s="10"/>
      <c r="G873" s="10"/>
    </row>
    <row r="874" spans="2:7">
      <c r="B874" s="10"/>
      <c r="C874" s="10"/>
      <c r="D874" s="10"/>
      <c r="E874" s="10"/>
      <c r="F874" s="10"/>
      <c r="G874" s="10"/>
    </row>
    <row r="875" spans="2:7">
      <c r="B875" s="10"/>
      <c r="C875" s="10"/>
      <c r="D875" s="10"/>
      <c r="E875" s="10"/>
      <c r="F875" s="10"/>
      <c r="G875" s="10"/>
    </row>
    <row r="876" spans="2:7">
      <c r="B876" s="10"/>
      <c r="C876" s="10"/>
      <c r="D876" s="10"/>
      <c r="E876" s="10"/>
      <c r="F876" s="10"/>
      <c r="G876" s="10"/>
    </row>
    <row r="877" spans="2:7">
      <c r="B877" s="10"/>
      <c r="C877" s="10"/>
      <c r="D877" s="10"/>
      <c r="E877" s="10"/>
      <c r="F877" s="10"/>
      <c r="G877" s="10"/>
    </row>
    <row r="878" spans="2:7">
      <c r="B878" s="10"/>
      <c r="C878" s="10"/>
      <c r="D878" s="10"/>
      <c r="E878" s="10"/>
      <c r="F878" s="10"/>
      <c r="G878" s="10"/>
    </row>
    <row r="879" spans="2:7">
      <c r="B879" s="10"/>
      <c r="C879" s="10"/>
      <c r="D879" s="10"/>
      <c r="E879" s="10"/>
      <c r="F879" s="10"/>
      <c r="G879" s="10"/>
    </row>
    <row r="880" spans="2:7">
      <c r="B880" s="10"/>
      <c r="C880" s="10"/>
      <c r="D880" s="10"/>
      <c r="E880" s="10"/>
      <c r="F880" s="10"/>
      <c r="G880" s="10"/>
    </row>
    <row r="881" spans="2:7">
      <c r="B881" s="10"/>
      <c r="C881" s="10"/>
      <c r="D881" s="10"/>
      <c r="E881" s="10"/>
      <c r="F881" s="10"/>
      <c r="G881" s="10"/>
    </row>
    <row r="882" spans="2:7">
      <c r="B882" s="10"/>
      <c r="C882" s="10"/>
      <c r="D882" s="10"/>
      <c r="E882" s="10"/>
      <c r="F882" s="10"/>
      <c r="G882" s="10"/>
    </row>
    <row r="883" spans="2:7">
      <c r="B883" s="10"/>
      <c r="C883" s="10"/>
      <c r="D883" s="10"/>
      <c r="E883" s="10"/>
      <c r="F883" s="10"/>
      <c r="G883" s="10"/>
    </row>
    <row r="884" spans="2:7">
      <c r="B884" s="10"/>
      <c r="C884" s="10"/>
      <c r="D884" s="10"/>
      <c r="E884" s="10"/>
      <c r="F884" s="10"/>
      <c r="G884" s="10"/>
    </row>
    <row r="885" spans="2:7">
      <c r="B885" s="10"/>
      <c r="C885" s="10"/>
      <c r="D885" s="10"/>
      <c r="E885" s="10"/>
      <c r="F885" s="10"/>
      <c r="G885" s="10"/>
    </row>
    <row r="886" spans="2:7">
      <c r="B886" s="10"/>
      <c r="C886" s="10"/>
      <c r="D886" s="10"/>
      <c r="E886" s="10"/>
      <c r="F886" s="10"/>
      <c r="G886" s="10"/>
    </row>
    <row r="887" spans="2:7">
      <c r="B887" s="10"/>
      <c r="C887" s="10"/>
      <c r="D887" s="10"/>
      <c r="E887" s="10"/>
      <c r="F887" s="10"/>
      <c r="G887" s="10"/>
    </row>
    <row r="888" spans="2:7">
      <c r="B888" s="10"/>
      <c r="C888" s="10"/>
      <c r="D888" s="10"/>
      <c r="E888" s="10"/>
      <c r="F888" s="10"/>
      <c r="G888" s="10"/>
    </row>
    <row r="889" spans="2:7">
      <c r="B889" s="10"/>
      <c r="C889" s="10"/>
      <c r="D889" s="10"/>
      <c r="E889" s="10"/>
      <c r="F889" s="10"/>
      <c r="G889" s="10"/>
    </row>
    <row r="890" spans="2:7">
      <c r="B890" s="10"/>
      <c r="C890" s="10"/>
      <c r="D890" s="10"/>
      <c r="E890" s="10"/>
      <c r="F890" s="10"/>
      <c r="G890" s="10"/>
    </row>
    <row r="891" spans="2:7">
      <c r="B891" s="10"/>
      <c r="C891" s="10"/>
      <c r="D891" s="10"/>
      <c r="E891" s="10"/>
      <c r="F891" s="10"/>
      <c r="G891" s="10"/>
    </row>
    <row r="892" spans="2:7">
      <c r="B892" s="10"/>
      <c r="C892" s="10"/>
      <c r="D892" s="10"/>
      <c r="E892" s="10"/>
      <c r="F892" s="10"/>
      <c r="G892" s="10"/>
    </row>
    <row r="893" spans="2:7">
      <c r="B893" s="10"/>
      <c r="C893" s="10"/>
      <c r="D893" s="10"/>
      <c r="E893" s="10"/>
      <c r="F893" s="10"/>
      <c r="G893" s="10"/>
    </row>
    <row r="894" spans="2:7">
      <c r="B894" s="10"/>
      <c r="C894" s="10"/>
      <c r="D894" s="10"/>
      <c r="E894" s="10"/>
      <c r="F894" s="10"/>
      <c r="G894" s="10"/>
    </row>
    <row r="895" spans="2:7">
      <c r="B895" s="10"/>
      <c r="C895" s="10"/>
      <c r="D895" s="10"/>
      <c r="E895" s="10"/>
      <c r="F895" s="10"/>
      <c r="G895" s="10"/>
    </row>
    <row r="896" spans="2:7">
      <c r="B896" s="10"/>
      <c r="C896" s="10"/>
      <c r="D896" s="10"/>
      <c r="E896" s="10"/>
      <c r="F896" s="10"/>
      <c r="G896" s="10"/>
    </row>
    <row r="897" spans="2:7">
      <c r="B897" s="10"/>
      <c r="C897" s="10"/>
      <c r="D897" s="10"/>
      <c r="E897" s="10"/>
      <c r="F897" s="10"/>
      <c r="G897" s="10"/>
    </row>
    <row r="898" spans="2:7">
      <c r="B898" s="10"/>
      <c r="C898" s="10"/>
      <c r="D898" s="10"/>
      <c r="E898" s="10"/>
      <c r="F898" s="10"/>
      <c r="G898" s="10"/>
    </row>
    <row r="899" spans="2:7">
      <c r="B899" s="10"/>
      <c r="C899" s="10"/>
      <c r="D899" s="10"/>
      <c r="E899" s="10"/>
      <c r="F899" s="10"/>
      <c r="G899" s="10"/>
    </row>
    <row r="900" spans="2:7">
      <c r="B900" s="10"/>
      <c r="C900" s="10"/>
      <c r="D900" s="10"/>
      <c r="E900" s="10"/>
      <c r="F900" s="10"/>
      <c r="G900" s="10"/>
    </row>
    <row r="901" spans="2:7">
      <c r="B901" s="10"/>
      <c r="C901" s="10"/>
      <c r="D901" s="10"/>
      <c r="E901" s="10"/>
      <c r="F901" s="10"/>
      <c r="G901" s="10"/>
    </row>
    <row r="902" spans="2:7">
      <c r="B902" s="10"/>
      <c r="C902" s="10"/>
      <c r="D902" s="10"/>
      <c r="E902" s="10"/>
      <c r="F902" s="10"/>
      <c r="G902" s="10"/>
    </row>
    <row r="903" spans="2:7">
      <c r="B903" s="10"/>
      <c r="C903" s="10"/>
      <c r="D903" s="10"/>
      <c r="E903" s="10"/>
      <c r="F903" s="10"/>
      <c r="G903" s="10"/>
    </row>
    <row r="904" spans="2:7">
      <c r="B904" s="10"/>
      <c r="C904" s="10"/>
      <c r="D904" s="10"/>
      <c r="E904" s="10"/>
      <c r="F904" s="10"/>
      <c r="G904" s="10"/>
    </row>
    <row r="905" spans="2:7">
      <c r="B905" s="10"/>
      <c r="C905" s="10"/>
      <c r="D905" s="10"/>
      <c r="E905" s="10"/>
      <c r="F905" s="10"/>
      <c r="G905" s="10"/>
    </row>
    <row r="906" spans="2:7">
      <c r="B906" s="10"/>
      <c r="C906" s="10"/>
      <c r="D906" s="10"/>
      <c r="E906" s="10"/>
      <c r="F906" s="10"/>
      <c r="G906" s="10"/>
    </row>
    <row r="907" spans="2:7">
      <c r="B907" s="10"/>
      <c r="C907" s="10"/>
      <c r="D907" s="10"/>
      <c r="E907" s="10"/>
      <c r="F907" s="10"/>
      <c r="G907" s="10"/>
    </row>
    <row r="908" spans="2:7">
      <c r="B908" s="10"/>
      <c r="C908" s="10"/>
      <c r="D908" s="10"/>
      <c r="E908" s="10"/>
      <c r="F908" s="10"/>
      <c r="G908" s="10"/>
    </row>
    <row r="909" spans="2:7">
      <c r="B909" s="10"/>
      <c r="C909" s="10"/>
      <c r="D909" s="10"/>
      <c r="E909" s="10"/>
      <c r="F909" s="10"/>
      <c r="G909" s="10"/>
    </row>
    <row r="910" spans="2:7">
      <c r="B910" s="10"/>
      <c r="C910" s="10"/>
      <c r="D910" s="10"/>
      <c r="E910" s="10"/>
      <c r="F910" s="10"/>
      <c r="G910" s="10"/>
    </row>
    <row r="911" spans="2:7">
      <c r="B911" s="10"/>
      <c r="C911" s="10"/>
      <c r="D911" s="10"/>
      <c r="E911" s="10"/>
      <c r="F911" s="10"/>
      <c r="G911" s="10"/>
    </row>
    <row r="912" spans="2:7">
      <c r="B912" s="10"/>
      <c r="C912" s="10"/>
      <c r="D912" s="10"/>
      <c r="E912" s="10"/>
      <c r="F912" s="10"/>
      <c r="G912" s="10"/>
    </row>
    <row r="913" spans="2:7">
      <c r="B913" s="10"/>
      <c r="C913" s="10"/>
      <c r="D913" s="10"/>
      <c r="E913" s="10"/>
      <c r="F913" s="10"/>
      <c r="G913" s="10"/>
    </row>
    <row r="914" spans="2:7">
      <c r="B914" s="10"/>
      <c r="C914" s="10"/>
      <c r="D914" s="10"/>
      <c r="E914" s="10"/>
      <c r="F914" s="10"/>
      <c r="G914" s="10"/>
    </row>
    <row r="915" spans="2:7">
      <c r="B915" s="10"/>
      <c r="C915" s="10"/>
      <c r="D915" s="10"/>
      <c r="E915" s="10"/>
      <c r="F915" s="10"/>
      <c r="G915" s="10"/>
    </row>
    <row r="916" spans="2:7">
      <c r="B916" s="10"/>
      <c r="C916" s="10"/>
      <c r="D916" s="10"/>
      <c r="E916" s="10"/>
      <c r="F916" s="10"/>
      <c r="G916" s="10"/>
    </row>
    <row r="917" spans="2:7">
      <c r="B917" s="10"/>
      <c r="C917" s="10"/>
      <c r="D917" s="10"/>
      <c r="E917" s="10"/>
      <c r="F917" s="10"/>
      <c r="G917" s="10"/>
    </row>
    <row r="918" spans="2:7">
      <c r="B918" s="10"/>
      <c r="C918" s="10"/>
      <c r="D918" s="10"/>
      <c r="E918" s="10"/>
      <c r="F918" s="10"/>
      <c r="G918" s="10"/>
    </row>
    <row r="919" spans="2:7">
      <c r="B919" s="10"/>
      <c r="C919" s="10"/>
      <c r="D919" s="10"/>
      <c r="E919" s="10"/>
      <c r="F919" s="10"/>
      <c r="G919" s="10"/>
    </row>
    <row r="920" spans="2:7">
      <c r="B920" s="10"/>
      <c r="C920" s="10"/>
      <c r="D920" s="10"/>
      <c r="E920" s="10"/>
      <c r="F920" s="10"/>
      <c r="G920" s="10"/>
    </row>
    <row r="921" spans="2:7">
      <c r="B921" s="10"/>
      <c r="C921" s="10"/>
      <c r="D921" s="10"/>
      <c r="E921" s="10"/>
      <c r="F921" s="10"/>
      <c r="G921" s="10"/>
    </row>
    <row r="922" spans="2:7">
      <c r="B922" s="10"/>
      <c r="C922" s="10"/>
      <c r="D922" s="10"/>
      <c r="E922" s="10"/>
      <c r="F922" s="10"/>
      <c r="G922" s="10"/>
    </row>
    <row r="923" spans="2:7">
      <c r="B923" s="10"/>
      <c r="C923" s="10"/>
      <c r="D923" s="10"/>
      <c r="E923" s="10"/>
      <c r="F923" s="10"/>
      <c r="G923" s="10"/>
    </row>
    <row r="924" spans="2:7">
      <c r="B924" s="10"/>
      <c r="C924" s="10"/>
      <c r="D924" s="10"/>
      <c r="E924" s="10"/>
      <c r="F924" s="10"/>
      <c r="G924" s="10"/>
    </row>
    <row r="925" spans="2:7">
      <c r="B925" s="10"/>
      <c r="C925" s="10"/>
      <c r="D925" s="10"/>
      <c r="E925" s="10"/>
      <c r="F925" s="10"/>
      <c r="G925" s="10"/>
    </row>
    <row r="926" spans="2:7">
      <c r="B926" s="10"/>
      <c r="C926" s="10"/>
      <c r="D926" s="10"/>
      <c r="E926" s="10"/>
      <c r="F926" s="10"/>
      <c r="G926" s="10"/>
    </row>
    <row r="927" spans="2:7">
      <c r="B927" s="10"/>
      <c r="C927" s="10"/>
      <c r="D927" s="10"/>
      <c r="E927" s="10"/>
      <c r="F927" s="10"/>
      <c r="G927" s="10"/>
    </row>
    <row r="928" spans="2:7">
      <c r="B928" s="10"/>
      <c r="C928" s="10"/>
      <c r="D928" s="10"/>
      <c r="E928" s="10"/>
      <c r="F928" s="10"/>
      <c r="G928" s="10"/>
    </row>
    <row r="929" spans="2:7">
      <c r="B929" s="10"/>
      <c r="C929" s="10"/>
      <c r="D929" s="10"/>
      <c r="E929" s="10"/>
      <c r="F929" s="10"/>
      <c r="G929" s="10"/>
    </row>
    <row r="930" spans="2:7">
      <c r="B930" s="10"/>
      <c r="C930" s="10"/>
      <c r="D930" s="10"/>
      <c r="E930" s="10"/>
      <c r="F930" s="10"/>
      <c r="G930" s="10"/>
    </row>
    <row r="931" spans="2:7">
      <c r="B931" s="10"/>
      <c r="C931" s="10"/>
      <c r="D931" s="10"/>
      <c r="E931" s="10"/>
      <c r="F931" s="10"/>
      <c r="G931" s="10"/>
    </row>
    <row r="932" spans="2:7">
      <c r="B932" s="10"/>
      <c r="C932" s="10"/>
      <c r="D932" s="10"/>
      <c r="E932" s="10"/>
      <c r="F932" s="10"/>
      <c r="G932" s="10"/>
    </row>
    <row r="933" spans="2:7">
      <c r="B933" s="10"/>
      <c r="C933" s="10"/>
      <c r="D933" s="10"/>
      <c r="E933" s="10"/>
      <c r="F933" s="10"/>
      <c r="G933" s="10"/>
    </row>
    <row r="934" spans="2:7">
      <c r="B934" s="10"/>
      <c r="C934" s="10"/>
      <c r="D934" s="10"/>
      <c r="E934" s="10"/>
      <c r="F934" s="10"/>
      <c r="G934" s="10"/>
    </row>
    <row r="935" spans="2:7">
      <c r="B935" s="10"/>
      <c r="C935" s="10"/>
      <c r="D935" s="10"/>
      <c r="E935" s="10"/>
      <c r="F935" s="10"/>
      <c r="G935" s="10"/>
    </row>
    <row r="936" spans="2:7">
      <c r="B936" s="10"/>
      <c r="C936" s="10"/>
      <c r="D936" s="10"/>
      <c r="E936" s="10"/>
      <c r="F936" s="10"/>
      <c r="G936" s="10"/>
    </row>
    <row r="937" spans="2:7">
      <c r="B937" s="10"/>
      <c r="C937" s="10"/>
      <c r="D937" s="10"/>
      <c r="E937" s="10"/>
      <c r="F937" s="10"/>
      <c r="G937" s="10"/>
    </row>
    <row r="938" spans="2:7">
      <c r="B938" s="10"/>
      <c r="C938" s="10"/>
      <c r="D938" s="10"/>
      <c r="E938" s="10"/>
      <c r="F938" s="10"/>
      <c r="G938" s="10"/>
    </row>
    <row r="939" spans="2:7">
      <c r="B939" s="10"/>
      <c r="C939" s="10"/>
      <c r="D939" s="10"/>
      <c r="E939" s="10"/>
      <c r="F939" s="10"/>
      <c r="G939" s="10"/>
    </row>
    <row r="940" spans="2:7">
      <c r="B940" s="10"/>
      <c r="C940" s="10"/>
      <c r="D940" s="10"/>
      <c r="E940" s="10"/>
      <c r="F940" s="10"/>
      <c r="G940" s="10"/>
    </row>
    <row r="941" spans="2:7">
      <c r="B941" s="10"/>
      <c r="C941" s="10"/>
      <c r="D941" s="10"/>
      <c r="E941" s="10"/>
      <c r="F941" s="10"/>
      <c r="G941" s="10"/>
    </row>
    <row r="942" spans="2:7">
      <c r="B942" s="10"/>
      <c r="C942" s="10"/>
      <c r="D942" s="10"/>
      <c r="E942" s="10"/>
      <c r="F942" s="10"/>
      <c r="G942" s="10"/>
    </row>
    <row r="943" spans="2:7">
      <c r="B943" s="10"/>
      <c r="C943" s="10"/>
      <c r="D943" s="10"/>
      <c r="E943" s="10"/>
      <c r="F943" s="10"/>
      <c r="G943" s="10"/>
    </row>
    <row r="944" spans="2:7">
      <c r="B944" s="10"/>
      <c r="C944" s="10"/>
      <c r="D944" s="10"/>
      <c r="E944" s="10"/>
      <c r="F944" s="10"/>
      <c r="G944" s="10"/>
    </row>
    <row r="945" spans="2:7">
      <c r="B945" s="10"/>
      <c r="C945" s="10"/>
      <c r="D945" s="10"/>
      <c r="E945" s="10"/>
      <c r="F945" s="10"/>
      <c r="G945" s="10"/>
    </row>
    <row r="946" spans="2:7">
      <c r="B946" s="10"/>
      <c r="C946" s="10"/>
      <c r="D946" s="10"/>
      <c r="E946" s="10"/>
      <c r="F946" s="10"/>
      <c r="G946" s="10"/>
    </row>
    <row r="947" spans="2:7">
      <c r="B947" s="10"/>
      <c r="C947" s="10"/>
      <c r="D947" s="10"/>
      <c r="E947" s="10"/>
      <c r="F947" s="10"/>
      <c r="G947" s="10"/>
    </row>
    <row r="948" spans="2:7">
      <c r="B948" s="10"/>
      <c r="C948" s="10"/>
      <c r="D948" s="10"/>
      <c r="E948" s="10"/>
      <c r="F948" s="10"/>
      <c r="G948" s="10"/>
    </row>
    <row r="949" spans="2:7">
      <c r="B949" s="10"/>
      <c r="C949" s="10"/>
      <c r="D949" s="10"/>
      <c r="E949" s="10"/>
      <c r="F949" s="10"/>
      <c r="G949" s="10"/>
    </row>
    <row r="950" spans="2:7">
      <c r="B950" s="10"/>
      <c r="C950" s="10"/>
      <c r="D950" s="10"/>
      <c r="E950" s="10"/>
      <c r="F950" s="10"/>
      <c r="G950" s="10"/>
    </row>
    <row r="951" spans="2:7">
      <c r="B951" s="10"/>
      <c r="C951" s="10"/>
      <c r="D951" s="10"/>
      <c r="E951" s="10"/>
      <c r="F951" s="10"/>
      <c r="G951" s="10"/>
    </row>
    <row r="952" spans="2:7">
      <c r="B952" s="10"/>
      <c r="C952" s="10"/>
      <c r="D952" s="10"/>
      <c r="E952" s="10"/>
      <c r="F952" s="10"/>
      <c r="G952" s="10"/>
    </row>
    <row r="953" spans="2:7">
      <c r="B953" s="10"/>
      <c r="C953" s="10"/>
      <c r="D953" s="10"/>
      <c r="E953" s="10"/>
      <c r="F953" s="10"/>
      <c r="G953" s="10"/>
    </row>
    <row r="954" spans="2:7">
      <c r="B954" s="10"/>
      <c r="C954" s="10"/>
      <c r="D954" s="10"/>
      <c r="E954" s="10"/>
      <c r="F954" s="10"/>
      <c r="G954" s="10"/>
    </row>
    <row r="955" spans="2:7">
      <c r="B955" s="10"/>
      <c r="C955" s="10"/>
      <c r="D955" s="10"/>
      <c r="E955" s="10"/>
      <c r="F955" s="10"/>
      <c r="G955" s="10"/>
    </row>
    <row r="956" spans="2:7">
      <c r="B956" s="10"/>
      <c r="C956" s="10"/>
      <c r="D956" s="10"/>
      <c r="E956" s="10"/>
      <c r="F956" s="10"/>
      <c r="G956" s="10"/>
    </row>
    <row r="957" spans="2:7">
      <c r="B957" s="10"/>
      <c r="C957" s="10"/>
      <c r="D957" s="10"/>
      <c r="E957" s="10"/>
      <c r="F957" s="10"/>
      <c r="G957" s="10"/>
    </row>
    <row r="958" spans="2:7">
      <c r="B958" s="10"/>
      <c r="C958" s="10"/>
      <c r="D958" s="10"/>
      <c r="E958" s="10"/>
      <c r="F958" s="10"/>
      <c r="G958" s="10"/>
    </row>
    <row r="959" spans="2:7">
      <c r="B959" s="10"/>
      <c r="C959" s="10"/>
      <c r="D959" s="10"/>
      <c r="E959" s="10"/>
      <c r="F959" s="10"/>
      <c r="G959" s="10"/>
    </row>
    <row r="960" spans="2:7">
      <c r="B960" s="10"/>
      <c r="C960" s="10"/>
      <c r="D960" s="10"/>
      <c r="E960" s="10"/>
      <c r="F960" s="10"/>
      <c r="G960" s="10"/>
    </row>
    <row r="961" spans="2:7">
      <c r="B961" s="10"/>
      <c r="C961" s="10"/>
      <c r="D961" s="10"/>
      <c r="E961" s="10"/>
      <c r="F961" s="10"/>
      <c r="G961" s="10"/>
    </row>
    <row r="962" spans="2:7">
      <c r="B962" s="10"/>
      <c r="C962" s="10"/>
      <c r="D962" s="10"/>
      <c r="E962" s="10"/>
      <c r="F962" s="10"/>
      <c r="G962" s="10"/>
    </row>
    <row r="963" spans="2:7">
      <c r="B963" s="10"/>
      <c r="C963" s="10"/>
      <c r="D963" s="10"/>
      <c r="E963" s="10"/>
      <c r="F963" s="10"/>
      <c r="G963" s="10"/>
    </row>
    <row r="964" spans="2:7">
      <c r="B964" s="10"/>
      <c r="C964" s="10"/>
      <c r="D964" s="10"/>
      <c r="E964" s="10"/>
      <c r="F964" s="10"/>
      <c r="G964" s="10"/>
    </row>
    <row r="965" spans="2:7">
      <c r="B965" s="10"/>
      <c r="C965" s="10"/>
      <c r="D965" s="10"/>
      <c r="E965" s="10"/>
      <c r="F965" s="10"/>
      <c r="G965" s="10"/>
    </row>
    <row r="966" spans="2:7">
      <c r="B966" s="10"/>
      <c r="C966" s="10"/>
      <c r="D966" s="10"/>
      <c r="E966" s="10"/>
      <c r="F966" s="10"/>
      <c r="G966" s="10"/>
    </row>
    <row r="967" spans="2:7">
      <c r="B967" s="10"/>
      <c r="C967" s="10"/>
      <c r="D967" s="10"/>
      <c r="E967" s="10"/>
      <c r="F967" s="10"/>
      <c r="G967" s="10"/>
    </row>
    <row r="968" spans="2:7">
      <c r="B968" s="10"/>
      <c r="C968" s="10"/>
      <c r="D968" s="10"/>
      <c r="E968" s="10"/>
      <c r="F968" s="10"/>
      <c r="G968" s="10"/>
    </row>
    <row r="969" spans="2:7">
      <c r="B969" s="10"/>
      <c r="C969" s="10"/>
      <c r="D969" s="10"/>
      <c r="E969" s="10"/>
      <c r="F969" s="10"/>
      <c r="G969" s="10"/>
    </row>
    <row r="970" spans="2:7">
      <c r="B970" s="10"/>
      <c r="C970" s="10"/>
      <c r="D970" s="10"/>
      <c r="E970" s="10"/>
      <c r="F970" s="10"/>
      <c r="G970" s="10"/>
    </row>
    <row r="971" spans="2:7">
      <c r="B971" s="10"/>
      <c r="C971" s="10"/>
      <c r="D971" s="10"/>
      <c r="E971" s="10"/>
      <c r="F971" s="10"/>
      <c r="G971" s="10"/>
    </row>
    <row r="972" spans="2:7">
      <c r="B972" s="10"/>
      <c r="C972" s="10"/>
      <c r="D972" s="10"/>
      <c r="E972" s="10"/>
      <c r="F972" s="10"/>
      <c r="G972" s="10"/>
    </row>
    <row r="973" spans="2:7">
      <c r="B973" s="10"/>
      <c r="C973" s="10"/>
      <c r="D973" s="10"/>
      <c r="E973" s="10"/>
      <c r="F973" s="10"/>
      <c r="G973" s="10"/>
    </row>
    <row r="974" spans="2:7">
      <c r="B974" s="10"/>
      <c r="C974" s="10"/>
      <c r="D974" s="10"/>
      <c r="E974" s="10"/>
      <c r="F974" s="10"/>
      <c r="G974" s="10"/>
    </row>
    <row r="975" spans="2:7">
      <c r="B975" s="10"/>
      <c r="C975" s="10"/>
      <c r="D975" s="10"/>
      <c r="E975" s="10"/>
      <c r="F975" s="10"/>
      <c r="G975" s="10"/>
    </row>
    <row r="976" spans="2:7">
      <c r="B976" s="10"/>
      <c r="C976" s="10"/>
      <c r="D976" s="10"/>
      <c r="E976" s="10"/>
      <c r="F976" s="10"/>
      <c r="G976" s="10"/>
    </row>
    <row r="977" spans="2:7">
      <c r="B977" s="10"/>
      <c r="C977" s="10"/>
      <c r="D977" s="10"/>
      <c r="E977" s="10"/>
      <c r="F977" s="10"/>
      <c r="G977" s="10"/>
    </row>
    <row r="978" spans="2:7">
      <c r="B978" s="10"/>
      <c r="C978" s="10"/>
      <c r="D978" s="10"/>
      <c r="E978" s="10"/>
      <c r="F978" s="10"/>
      <c r="G978" s="10"/>
    </row>
    <row r="979" spans="2:7">
      <c r="B979" s="10"/>
      <c r="C979" s="10"/>
      <c r="D979" s="10"/>
      <c r="E979" s="10"/>
      <c r="F979" s="10"/>
      <c r="G979" s="10"/>
    </row>
    <row r="980" spans="2:7">
      <c r="B980" s="10"/>
      <c r="C980" s="10"/>
      <c r="D980" s="10"/>
      <c r="E980" s="10"/>
      <c r="F980" s="10"/>
      <c r="G980" s="10"/>
    </row>
    <row r="981" spans="2:7">
      <c r="B981" s="10"/>
      <c r="C981" s="10"/>
      <c r="D981" s="10"/>
      <c r="E981" s="10"/>
      <c r="F981" s="10"/>
      <c r="G981" s="10"/>
    </row>
    <row r="982" spans="2:7">
      <c r="B982" s="10"/>
      <c r="C982" s="10"/>
      <c r="D982" s="10"/>
      <c r="E982" s="10"/>
      <c r="F982" s="10"/>
      <c r="G982" s="10"/>
    </row>
    <row r="983" spans="2:7">
      <c r="B983" s="10"/>
      <c r="C983" s="10"/>
      <c r="D983" s="10"/>
      <c r="E983" s="10"/>
      <c r="F983" s="10"/>
      <c r="G983" s="10"/>
    </row>
    <row r="984" spans="2:7">
      <c r="B984" s="10"/>
      <c r="C984" s="10"/>
      <c r="D984" s="10"/>
      <c r="E984" s="10"/>
      <c r="F984" s="10"/>
      <c r="G984" s="10"/>
    </row>
    <row r="985" spans="2:7">
      <c r="B985" s="10"/>
      <c r="C985" s="10"/>
      <c r="D985" s="10"/>
      <c r="E985" s="10"/>
      <c r="F985" s="10"/>
      <c r="G985" s="10"/>
    </row>
    <row r="986" spans="2:7">
      <c r="B986" s="10"/>
      <c r="C986" s="10"/>
      <c r="D986" s="10"/>
      <c r="E986" s="10"/>
      <c r="F986" s="10"/>
      <c r="G986" s="10"/>
    </row>
    <row r="987" spans="2:7">
      <c r="B987" s="10"/>
      <c r="C987" s="10"/>
      <c r="D987" s="10"/>
      <c r="E987" s="10"/>
      <c r="F987" s="10"/>
      <c r="G987" s="10"/>
    </row>
    <row r="988" spans="2:7">
      <c r="B988" s="10"/>
      <c r="C988" s="10"/>
      <c r="D988" s="10"/>
      <c r="E988" s="10"/>
      <c r="F988" s="10"/>
      <c r="G988" s="10"/>
    </row>
    <row r="989" spans="2:7">
      <c r="B989" s="10"/>
      <c r="C989" s="10"/>
      <c r="D989" s="10"/>
      <c r="E989" s="10"/>
      <c r="F989" s="10"/>
      <c r="G989" s="10"/>
    </row>
    <row r="990" spans="2:7">
      <c r="B990" s="10"/>
      <c r="C990" s="10"/>
      <c r="D990" s="10"/>
      <c r="E990" s="10"/>
      <c r="F990" s="10"/>
      <c r="G990" s="10"/>
    </row>
    <row r="991" spans="2:7">
      <c r="B991" s="10"/>
      <c r="C991" s="10"/>
      <c r="D991" s="10"/>
      <c r="E991" s="10"/>
      <c r="F991" s="10"/>
      <c r="G991" s="10"/>
    </row>
    <row r="992" spans="2:7">
      <c r="B992" s="10"/>
      <c r="C992" s="10"/>
      <c r="D992" s="10"/>
      <c r="E992" s="10"/>
      <c r="F992" s="10"/>
      <c r="G992" s="10"/>
    </row>
    <row r="993" spans="2:7">
      <c r="B993" s="10"/>
      <c r="C993" s="10"/>
      <c r="D993" s="10"/>
      <c r="E993" s="10"/>
      <c r="F993" s="10"/>
      <c r="G993" s="10"/>
    </row>
    <row r="994" spans="2:7">
      <c r="B994" s="10"/>
      <c r="C994" s="10"/>
      <c r="D994" s="10"/>
      <c r="E994" s="10"/>
      <c r="F994" s="10"/>
      <c r="G994" s="10"/>
    </row>
    <row r="995" spans="2:7">
      <c r="B995" s="10"/>
      <c r="C995" s="10"/>
      <c r="D995" s="10"/>
      <c r="E995" s="10"/>
      <c r="F995" s="10"/>
      <c r="G995" s="10"/>
    </row>
    <row r="996" spans="2:7">
      <c r="B996" s="10"/>
      <c r="C996" s="10"/>
      <c r="D996" s="10"/>
      <c r="E996" s="10"/>
      <c r="F996" s="10"/>
      <c r="G996" s="10"/>
    </row>
    <row r="997" spans="2:7">
      <c r="B997" s="10"/>
      <c r="C997" s="10"/>
      <c r="D997" s="10"/>
      <c r="E997" s="10"/>
      <c r="F997" s="10"/>
      <c r="G997" s="10"/>
    </row>
    <row r="998" spans="2:7">
      <c r="B998" s="10"/>
      <c r="C998" s="10"/>
      <c r="D998" s="10"/>
      <c r="E998" s="10"/>
      <c r="F998" s="10"/>
      <c r="G998" s="10"/>
    </row>
    <row r="999" spans="2:7">
      <c r="B999" s="10"/>
      <c r="C999" s="10"/>
      <c r="D999" s="10"/>
      <c r="E999" s="10"/>
      <c r="F999" s="10"/>
      <c r="G999" s="10"/>
    </row>
    <row r="1000" spans="2:7">
      <c r="B1000" s="10"/>
      <c r="C1000" s="10"/>
      <c r="D1000" s="10"/>
      <c r="E1000" s="10"/>
      <c r="F1000" s="10"/>
      <c r="G1000" s="10"/>
    </row>
    <row r="1001" spans="2:7">
      <c r="B1001" s="10"/>
      <c r="C1001" s="10"/>
      <c r="D1001" s="10"/>
      <c r="E1001" s="10"/>
      <c r="F1001" s="10"/>
      <c r="G1001" s="10"/>
    </row>
    <row r="1002" spans="2:7">
      <c r="B1002" s="10"/>
      <c r="C1002" s="10"/>
      <c r="D1002" s="10"/>
      <c r="E1002" s="10"/>
      <c r="F1002" s="10"/>
      <c r="G1002" s="10"/>
    </row>
    <row r="1003" spans="2:7">
      <c r="B1003" s="10"/>
      <c r="C1003" s="10"/>
      <c r="D1003" s="10"/>
      <c r="E1003" s="10"/>
      <c r="F1003" s="10"/>
      <c r="G1003" s="10"/>
    </row>
    <row r="1004" spans="2:7">
      <c r="B1004" s="10"/>
      <c r="C1004" s="10"/>
      <c r="D1004" s="10"/>
      <c r="E1004" s="10"/>
      <c r="F1004" s="10"/>
      <c r="G1004" s="10"/>
    </row>
    <row r="1005" spans="2:7">
      <c r="B1005" s="10"/>
      <c r="C1005" s="10"/>
      <c r="D1005" s="10"/>
      <c r="E1005" s="10"/>
      <c r="F1005" s="10"/>
      <c r="G1005" s="10"/>
    </row>
    <row r="1006" spans="2:7">
      <c r="B1006" s="10"/>
      <c r="C1006" s="10"/>
      <c r="D1006" s="10"/>
      <c r="E1006" s="10"/>
      <c r="F1006" s="10"/>
      <c r="G1006" s="10"/>
    </row>
    <row r="1007" spans="2:7">
      <c r="B1007" s="10"/>
      <c r="C1007" s="10"/>
      <c r="D1007" s="10"/>
      <c r="E1007" s="10"/>
      <c r="F1007" s="10"/>
      <c r="G1007" s="10"/>
    </row>
    <row r="1008" spans="2:7">
      <c r="B1008" s="10"/>
      <c r="C1008" s="10"/>
      <c r="D1008" s="10"/>
      <c r="E1008" s="10"/>
      <c r="F1008" s="10"/>
      <c r="G1008" s="10"/>
    </row>
  </sheetData>
  <dataValidations count="3">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E9:E1008">
      <formula1>'# Enums'!$BF$2:$BF$8</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sheetPr>
    <tabColor rgb="FF1A6EFF"/>
  </sheetPr>
  <dimension ref="A1:W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1.7109375" customWidth="1"/>
    <col min="5" max="5" width="48.7109375" customWidth="1"/>
    <col min="6" max="6" width="47.7109375" customWidth="1"/>
    <col min="7" max="7" width="38.7109375" customWidth="1"/>
    <col min="8" max="8" width="40.7109375" customWidth="1"/>
    <col min="9" max="9" width="45.7109375" customWidth="1"/>
    <col min="10" max="10" width="53.7109375" customWidth="1"/>
    <col min="11" max="11" width="48.7109375" customWidth="1"/>
    <col min="12" max="12" width="53.7109375" customWidth="1"/>
    <col min="13" max="13" width="67.7109375" customWidth="1"/>
    <col min="14" max="14" width="64.7109375" customWidth="1"/>
    <col min="15" max="15" width="71.7109375" customWidth="1"/>
    <col min="16" max="16" width="70.7109375" customWidth="1"/>
    <col min="17" max="17" width="64.7109375" customWidth="1"/>
    <col min="18" max="18" width="62.7109375" customWidth="1"/>
    <col min="19" max="19" width="67.7109375" customWidth="1"/>
    <col min="20" max="20" width="63.7109375" customWidth="1"/>
    <col min="21" max="21" width="68.7109375" customWidth="1"/>
    <col min="22" max="22" width="64.7109375" customWidth="1"/>
    <col min="23" max="23" width="40.7109375" customWidth="1"/>
  </cols>
  <sheetData>
    <row r="1" spans="1:23" s="4" customFormat="1">
      <c r="A1" s="4" t="s">
        <v>5</v>
      </c>
      <c r="B1" s="4" t="s">
        <v>13</v>
      </c>
      <c r="C1" s="4" t="s">
        <v>2808</v>
      </c>
      <c r="D1" s="4" t="s">
        <v>2860</v>
      </c>
      <c r="E1" s="4" t="s">
        <v>2863</v>
      </c>
      <c r="F1" s="4" t="s">
        <v>2866</v>
      </c>
      <c r="G1" s="4" t="s">
        <v>2869</v>
      </c>
      <c r="H1" s="4" t="s">
        <v>2870</v>
      </c>
      <c r="I1" s="4" t="s">
        <v>2871</v>
      </c>
      <c r="J1" s="4" t="s">
        <v>2872</v>
      </c>
      <c r="K1" s="4" t="s">
        <v>2873</v>
      </c>
      <c r="L1" s="4" t="s">
        <v>2874</v>
      </c>
      <c r="M1" s="4" t="s">
        <v>2875</v>
      </c>
      <c r="N1" s="4" t="s">
        <v>2878</v>
      </c>
      <c r="O1" s="4" t="s">
        <v>2881</v>
      </c>
      <c r="P1" s="4" t="s">
        <v>2884</v>
      </c>
      <c r="Q1" s="4" t="s">
        <v>2887</v>
      </c>
      <c r="R1" s="4" t="s">
        <v>2888</v>
      </c>
      <c r="S1" s="4" t="s">
        <v>2889</v>
      </c>
      <c r="T1" s="4" t="s">
        <v>2890</v>
      </c>
      <c r="U1" s="4" t="s">
        <v>2893</v>
      </c>
      <c r="V1" s="4" t="s">
        <v>2896</v>
      </c>
      <c r="W1" s="4" t="s">
        <v>2899</v>
      </c>
    </row>
    <row r="2" spans="1:23" s="5" customFormat="1">
      <c r="A2" s="5" t="s">
        <v>6</v>
      </c>
      <c r="B2" s="5" t="s">
        <v>14</v>
      </c>
      <c r="C2" s="5" t="s">
        <v>2809</v>
      </c>
      <c r="D2" s="5" t="s">
        <v>2861</v>
      </c>
      <c r="E2" s="5" t="s">
        <v>2864</v>
      </c>
      <c r="F2" s="5" t="s">
        <v>2867</v>
      </c>
      <c r="G2" s="5" t="s">
        <v>14</v>
      </c>
      <c r="H2" s="5" t="s">
        <v>611</v>
      </c>
      <c r="I2" s="5" t="s">
        <v>2849</v>
      </c>
      <c r="J2" s="5" t="s">
        <v>2852</v>
      </c>
      <c r="K2" s="5" t="s">
        <v>611</v>
      </c>
      <c r="L2" s="5" t="s">
        <v>2849</v>
      </c>
      <c r="M2" s="5" t="s">
        <v>2876</v>
      </c>
      <c r="N2" s="5" t="s">
        <v>2879</v>
      </c>
      <c r="O2" s="5" t="s">
        <v>2882</v>
      </c>
      <c r="P2" s="5" t="s">
        <v>2885</v>
      </c>
      <c r="Q2" s="5" t="s">
        <v>2798</v>
      </c>
      <c r="R2" s="5" t="s">
        <v>2801</v>
      </c>
      <c r="S2" s="5" t="s">
        <v>2804</v>
      </c>
      <c r="T2" s="5" t="s">
        <v>2891</v>
      </c>
      <c r="U2" s="5" t="s">
        <v>2894</v>
      </c>
      <c r="V2" s="5" t="s">
        <v>2897</v>
      </c>
      <c r="W2" s="5" t="s">
        <v>22</v>
      </c>
    </row>
    <row r="3" spans="1:23" s="6" customFormat="1" ht="30" customHeight="1">
      <c r="A3" s="6" t="s">
        <v>7</v>
      </c>
      <c r="B3" s="6" t="s">
        <v>15</v>
      </c>
      <c r="C3" s="6" t="s">
        <v>2810</v>
      </c>
      <c r="D3" s="6" t="s">
        <v>2862</v>
      </c>
      <c r="E3" s="6" t="s">
        <v>2865</v>
      </c>
      <c r="F3" s="6" t="s">
        <v>2868</v>
      </c>
      <c r="G3" s="6" t="s">
        <v>2845</v>
      </c>
      <c r="H3" s="6" t="s">
        <v>2847</v>
      </c>
      <c r="I3" s="6" t="s">
        <v>2850</v>
      </c>
      <c r="J3" s="6" t="s">
        <v>2853</v>
      </c>
      <c r="K3" s="6" t="s">
        <v>2847</v>
      </c>
      <c r="L3" s="6" t="s">
        <v>2850</v>
      </c>
      <c r="M3" s="6" t="s">
        <v>2877</v>
      </c>
      <c r="N3" s="6" t="s">
        <v>2880</v>
      </c>
      <c r="O3" s="6" t="s">
        <v>2883</v>
      </c>
      <c r="P3" s="6" t="s">
        <v>2886</v>
      </c>
      <c r="Q3" s="6" t="s">
        <v>2799</v>
      </c>
      <c r="R3" s="6" t="s">
        <v>2802</v>
      </c>
      <c r="S3" s="6" t="s">
        <v>2805</v>
      </c>
      <c r="T3" s="6" t="s">
        <v>2892</v>
      </c>
      <c r="U3" s="6" t="s">
        <v>2895</v>
      </c>
      <c r="V3" s="6" t="s">
        <v>2898</v>
      </c>
      <c r="W3" s="6" t="s">
        <v>2900</v>
      </c>
    </row>
    <row r="4" spans="1:23" s="7" customFormat="1">
      <c r="A4" s="7" t="s">
        <v>8</v>
      </c>
      <c r="B4" s="7" t="s">
        <v>16</v>
      </c>
      <c r="C4" s="7" t="s">
        <v>16</v>
      </c>
      <c r="D4" s="7" t="s">
        <v>16</v>
      </c>
      <c r="F4" s="7" t="s">
        <v>16</v>
      </c>
      <c r="G4" s="7" t="s">
        <v>16</v>
      </c>
      <c r="H4" s="7" t="s">
        <v>16</v>
      </c>
      <c r="I4" s="7" t="s">
        <v>16</v>
      </c>
      <c r="P4" s="7" t="s">
        <v>16</v>
      </c>
    </row>
    <row r="5" spans="1:23" s="7" customFormat="1">
      <c r="A5" s="7" t="s">
        <v>9</v>
      </c>
      <c r="B5" s="7" t="s">
        <v>17</v>
      </c>
      <c r="C5" s="7" t="s">
        <v>17</v>
      </c>
      <c r="D5" s="7" t="s">
        <v>17</v>
      </c>
      <c r="E5" s="7" t="s">
        <v>17</v>
      </c>
      <c r="F5" s="7" t="s">
        <v>17</v>
      </c>
      <c r="G5" s="7" t="s">
        <v>17</v>
      </c>
      <c r="H5" s="7" t="s">
        <v>17</v>
      </c>
      <c r="I5" s="7" t="s">
        <v>27</v>
      </c>
      <c r="J5" s="7" t="s">
        <v>17</v>
      </c>
      <c r="K5" s="7" t="s">
        <v>17</v>
      </c>
      <c r="L5" s="7" t="s">
        <v>27</v>
      </c>
      <c r="M5" s="7" t="s">
        <v>2789</v>
      </c>
      <c r="N5" s="7" t="s">
        <v>2789</v>
      </c>
      <c r="O5" s="7" t="s">
        <v>2789</v>
      </c>
      <c r="P5" s="7" t="s">
        <v>2789</v>
      </c>
      <c r="Q5" s="7" t="s">
        <v>17</v>
      </c>
      <c r="R5" s="7" t="s">
        <v>17</v>
      </c>
      <c r="S5" s="7" t="s">
        <v>17</v>
      </c>
      <c r="T5" s="7" t="s">
        <v>2789</v>
      </c>
      <c r="U5" s="7" t="s">
        <v>17</v>
      </c>
      <c r="V5" s="7" t="s">
        <v>27</v>
      </c>
      <c r="W5" s="7" t="s">
        <v>17</v>
      </c>
    </row>
    <row r="6" spans="1:23" s="6" customFormat="1" ht="30" customHeight="1">
      <c r="A6" s="6" t="s">
        <v>10</v>
      </c>
      <c r="F6" s="6" t="s">
        <v>521</v>
      </c>
      <c r="H6" s="6" t="s">
        <v>363</v>
      </c>
      <c r="I6" s="6" t="s">
        <v>381</v>
      </c>
      <c r="K6" s="6" t="s">
        <v>363</v>
      </c>
      <c r="L6" s="6" t="s">
        <v>381</v>
      </c>
      <c r="S6" s="6" t="s">
        <v>651</v>
      </c>
    </row>
    <row r="7" spans="1:23" s="8" customFormat="1">
      <c r="A7" s="8" t="s">
        <v>11</v>
      </c>
      <c r="F7" s="8">
        <f>HYPERLINK("https://rdl-standard.readthedocs.io/en/dev/reference/codelists/#data-calculation-type","data_calculation_type")</f>
        <v>0</v>
      </c>
      <c r="H7" s="8">
        <f>HYPERLINK("https://rdl-standard.readthedocs.io/en/dev/reference/codelists/#hazard-type","hazard_type")</f>
        <v>0</v>
      </c>
      <c r="I7" s="8">
        <f>HYPERLINK("https://rdl-standard.readthedocs.io/en/dev/reference/codelists/#process-type","process_type")</f>
        <v>0</v>
      </c>
      <c r="J7" s="8">
        <f>HYPERLINK("https://rdl-standard.readthedocs.io/en/dev/reference/codelists/#IMT","IMT")</f>
        <v>0</v>
      </c>
      <c r="K7" s="8">
        <f>HYPERLINK("https://rdl-standard.readthedocs.io/en/dev/reference/codelists/#hazard-type","hazard_type")</f>
        <v>0</v>
      </c>
      <c r="L7" s="8">
        <f>HYPERLINK("https://rdl-standard.readthedocs.io/en/dev/reference/codelists/#process-type","process_type")</f>
        <v>0</v>
      </c>
    </row>
    <row r="8" spans="1:23" s="9" customFormat="1" ht="50" customHeight="1">
      <c r="A8" s="9" t="s">
        <v>12</v>
      </c>
      <c r="I8" s="9" t="s">
        <v>29</v>
      </c>
      <c r="L8" s="9" t="s">
        <v>29</v>
      </c>
      <c r="V8" s="9" t="s">
        <v>313</v>
      </c>
    </row>
    <row r="9" spans="1:23">
      <c r="B9" s="10"/>
      <c r="C9" s="10"/>
      <c r="D9" s="10"/>
      <c r="E9" s="10"/>
      <c r="F9" s="10"/>
      <c r="G9" s="10"/>
      <c r="H9" s="10"/>
      <c r="I9" s="10"/>
      <c r="J9" s="10"/>
      <c r="K9" s="10"/>
      <c r="L9" s="10"/>
      <c r="M9" s="12"/>
      <c r="N9" s="12"/>
      <c r="O9" s="12"/>
      <c r="P9" s="12"/>
      <c r="Q9" s="10"/>
      <c r="R9" s="10"/>
      <c r="S9" s="10"/>
      <c r="T9" s="12"/>
      <c r="U9" s="10"/>
      <c r="V9" s="10"/>
      <c r="W9" s="10"/>
    </row>
    <row r="10" spans="1:23">
      <c r="B10" s="10"/>
      <c r="C10" s="10"/>
      <c r="D10" s="10"/>
      <c r="E10" s="10"/>
      <c r="F10" s="10"/>
      <c r="G10" s="10"/>
      <c r="H10" s="10"/>
      <c r="I10" s="10"/>
      <c r="J10" s="10"/>
      <c r="K10" s="10"/>
      <c r="L10" s="10"/>
      <c r="M10" s="12"/>
      <c r="N10" s="12"/>
      <c r="O10" s="12"/>
      <c r="P10" s="12"/>
      <c r="Q10" s="10"/>
      <c r="R10" s="10"/>
      <c r="S10" s="10"/>
      <c r="T10" s="12"/>
      <c r="U10" s="10"/>
      <c r="V10" s="10"/>
      <c r="W10" s="10"/>
    </row>
    <row r="11" spans="1:23">
      <c r="B11" s="10"/>
      <c r="C11" s="10"/>
      <c r="D11" s="10"/>
      <c r="E11" s="10"/>
      <c r="F11" s="10"/>
      <c r="G11" s="10"/>
      <c r="H11" s="10"/>
      <c r="I11" s="10"/>
      <c r="J11" s="10"/>
      <c r="K11" s="10"/>
      <c r="L11" s="10"/>
      <c r="M11" s="12"/>
      <c r="N11" s="12"/>
      <c r="O11" s="12"/>
      <c r="P11" s="12"/>
      <c r="Q11" s="10"/>
      <c r="R11" s="10"/>
      <c r="S11" s="10"/>
      <c r="T11" s="12"/>
      <c r="U11" s="10"/>
      <c r="V11" s="10"/>
      <c r="W11" s="10"/>
    </row>
    <row r="12" spans="1:23">
      <c r="B12" s="10"/>
      <c r="C12" s="10"/>
      <c r="D12" s="10"/>
      <c r="E12" s="10"/>
      <c r="F12" s="10"/>
      <c r="G12" s="10"/>
      <c r="H12" s="10"/>
      <c r="I12" s="10"/>
      <c r="J12" s="10"/>
      <c r="K12" s="10"/>
      <c r="L12" s="10"/>
      <c r="M12" s="12"/>
      <c r="N12" s="12"/>
      <c r="O12" s="12"/>
      <c r="P12" s="12"/>
      <c r="Q12" s="10"/>
      <c r="R12" s="10"/>
      <c r="S12" s="10"/>
      <c r="T12" s="12"/>
      <c r="U12" s="10"/>
      <c r="V12" s="10"/>
      <c r="W12" s="10"/>
    </row>
    <row r="13" spans="1:23">
      <c r="B13" s="10"/>
      <c r="C13" s="10"/>
      <c r="D13" s="10"/>
      <c r="E13" s="10"/>
      <c r="F13" s="10"/>
      <c r="G13" s="10"/>
      <c r="H13" s="10"/>
      <c r="I13" s="10"/>
      <c r="J13" s="10"/>
      <c r="K13" s="10"/>
      <c r="L13" s="10"/>
      <c r="M13" s="12"/>
      <c r="N13" s="12"/>
      <c r="O13" s="12"/>
      <c r="P13" s="12"/>
      <c r="Q13" s="10"/>
      <c r="R13" s="10"/>
      <c r="S13" s="10"/>
      <c r="T13" s="12"/>
      <c r="U13" s="10"/>
      <c r="V13" s="10"/>
      <c r="W13" s="10"/>
    </row>
    <row r="14" spans="1:23">
      <c r="B14" s="10"/>
      <c r="C14" s="10"/>
      <c r="D14" s="10"/>
      <c r="E14" s="10"/>
      <c r="F14" s="10"/>
      <c r="G14" s="10"/>
      <c r="H14" s="10"/>
      <c r="I14" s="10"/>
      <c r="J14" s="10"/>
      <c r="K14" s="10"/>
      <c r="L14" s="10"/>
      <c r="M14" s="12"/>
      <c r="N14" s="12"/>
      <c r="O14" s="12"/>
      <c r="P14" s="12"/>
      <c r="Q14" s="10"/>
      <c r="R14" s="10"/>
      <c r="S14" s="10"/>
      <c r="T14" s="12"/>
      <c r="U14" s="10"/>
      <c r="V14" s="10"/>
      <c r="W14" s="10"/>
    </row>
    <row r="15" spans="1:23">
      <c r="B15" s="10"/>
      <c r="C15" s="10"/>
      <c r="D15" s="10"/>
      <c r="E15" s="10"/>
      <c r="F15" s="10"/>
      <c r="G15" s="10"/>
      <c r="H15" s="10"/>
      <c r="I15" s="10"/>
      <c r="J15" s="10"/>
      <c r="K15" s="10"/>
      <c r="L15" s="10"/>
      <c r="M15" s="12"/>
      <c r="N15" s="12"/>
      <c r="O15" s="12"/>
      <c r="P15" s="12"/>
      <c r="Q15" s="10"/>
      <c r="R15" s="10"/>
      <c r="S15" s="10"/>
      <c r="T15" s="12"/>
      <c r="U15" s="10"/>
      <c r="V15" s="10"/>
      <c r="W15" s="10"/>
    </row>
    <row r="16" spans="1:23">
      <c r="B16" s="10"/>
      <c r="C16" s="10"/>
      <c r="D16" s="10"/>
      <c r="E16" s="10"/>
      <c r="F16" s="10"/>
      <c r="G16" s="10"/>
      <c r="H16" s="10"/>
      <c r="I16" s="10"/>
      <c r="J16" s="10"/>
      <c r="K16" s="10"/>
      <c r="L16" s="10"/>
      <c r="M16" s="12"/>
      <c r="N16" s="12"/>
      <c r="O16" s="12"/>
      <c r="P16" s="12"/>
      <c r="Q16" s="10"/>
      <c r="R16" s="10"/>
      <c r="S16" s="10"/>
      <c r="T16" s="12"/>
      <c r="U16" s="10"/>
      <c r="V16" s="10"/>
      <c r="W16" s="10"/>
    </row>
    <row r="17" spans="2:23">
      <c r="B17" s="10"/>
      <c r="C17" s="10"/>
      <c r="D17" s="10"/>
      <c r="E17" s="10"/>
      <c r="F17" s="10"/>
      <c r="G17" s="10"/>
      <c r="H17" s="10"/>
      <c r="I17" s="10"/>
      <c r="J17" s="10"/>
      <c r="K17" s="10"/>
      <c r="L17" s="10"/>
      <c r="M17" s="12"/>
      <c r="N17" s="12"/>
      <c r="O17" s="12"/>
      <c r="P17" s="12"/>
      <c r="Q17" s="10"/>
      <c r="R17" s="10"/>
      <c r="S17" s="10"/>
      <c r="T17" s="12"/>
      <c r="U17" s="10"/>
      <c r="V17" s="10"/>
      <c r="W17" s="10"/>
    </row>
    <row r="18" spans="2:23">
      <c r="B18" s="10"/>
      <c r="C18" s="10"/>
      <c r="D18" s="10"/>
      <c r="E18" s="10"/>
      <c r="F18" s="10"/>
      <c r="G18" s="10"/>
      <c r="H18" s="10"/>
      <c r="I18" s="10"/>
      <c r="J18" s="10"/>
      <c r="K18" s="10"/>
      <c r="L18" s="10"/>
      <c r="M18" s="12"/>
      <c r="N18" s="12"/>
      <c r="O18" s="12"/>
      <c r="P18" s="12"/>
      <c r="Q18" s="10"/>
      <c r="R18" s="10"/>
      <c r="S18" s="10"/>
      <c r="T18" s="12"/>
      <c r="U18" s="10"/>
      <c r="V18" s="10"/>
      <c r="W18" s="10"/>
    </row>
    <row r="19" spans="2:23">
      <c r="B19" s="10"/>
      <c r="C19" s="10"/>
      <c r="D19" s="10"/>
      <c r="E19" s="10"/>
      <c r="F19" s="10"/>
      <c r="G19" s="10"/>
      <c r="H19" s="10"/>
      <c r="I19" s="10"/>
      <c r="J19" s="10"/>
      <c r="K19" s="10"/>
      <c r="L19" s="10"/>
      <c r="M19" s="12"/>
      <c r="N19" s="12"/>
      <c r="O19" s="12"/>
      <c r="P19" s="12"/>
      <c r="Q19" s="10"/>
      <c r="R19" s="10"/>
      <c r="S19" s="10"/>
      <c r="T19" s="12"/>
      <c r="U19" s="10"/>
      <c r="V19" s="10"/>
      <c r="W19" s="10"/>
    </row>
    <row r="20" spans="2:23">
      <c r="B20" s="10"/>
      <c r="C20" s="10"/>
      <c r="D20" s="10"/>
      <c r="E20" s="10"/>
      <c r="F20" s="10"/>
      <c r="G20" s="10"/>
      <c r="H20" s="10"/>
      <c r="I20" s="10"/>
      <c r="J20" s="10"/>
      <c r="K20" s="10"/>
      <c r="L20" s="10"/>
      <c r="M20" s="12"/>
      <c r="N20" s="12"/>
      <c r="O20" s="12"/>
      <c r="P20" s="12"/>
      <c r="Q20" s="10"/>
      <c r="R20" s="10"/>
      <c r="S20" s="10"/>
      <c r="T20" s="12"/>
      <c r="U20" s="10"/>
      <c r="V20" s="10"/>
      <c r="W20" s="10"/>
    </row>
    <row r="21" spans="2:23">
      <c r="B21" s="10"/>
      <c r="C21" s="10"/>
      <c r="D21" s="10"/>
      <c r="E21" s="10"/>
      <c r="F21" s="10"/>
      <c r="G21" s="10"/>
      <c r="H21" s="10"/>
      <c r="I21" s="10"/>
      <c r="J21" s="10"/>
      <c r="K21" s="10"/>
      <c r="L21" s="10"/>
      <c r="M21" s="12"/>
      <c r="N21" s="12"/>
      <c r="O21" s="12"/>
      <c r="P21" s="12"/>
      <c r="Q21" s="10"/>
      <c r="R21" s="10"/>
      <c r="S21" s="10"/>
      <c r="T21" s="12"/>
      <c r="U21" s="10"/>
      <c r="V21" s="10"/>
      <c r="W21" s="10"/>
    </row>
    <row r="22" spans="2:23">
      <c r="B22" s="10"/>
      <c r="C22" s="10"/>
      <c r="D22" s="10"/>
      <c r="E22" s="10"/>
      <c r="F22" s="10"/>
      <c r="G22" s="10"/>
      <c r="H22" s="10"/>
      <c r="I22" s="10"/>
      <c r="J22" s="10"/>
      <c r="K22" s="10"/>
      <c r="L22" s="10"/>
      <c r="M22" s="12"/>
      <c r="N22" s="12"/>
      <c r="O22" s="12"/>
      <c r="P22" s="12"/>
      <c r="Q22" s="10"/>
      <c r="R22" s="10"/>
      <c r="S22" s="10"/>
      <c r="T22" s="12"/>
      <c r="U22" s="10"/>
      <c r="V22" s="10"/>
      <c r="W22" s="10"/>
    </row>
    <row r="23" spans="2:23">
      <c r="B23" s="10"/>
      <c r="C23" s="10"/>
      <c r="D23" s="10"/>
      <c r="E23" s="10"/>
      <c r="F23" s="10"/>
      <c r="G23" s="10"/>
      <c r="H23" s="10"/>
      <c r="I23" s="10"/>
      <c r="J23" s="10"/>
      <c r="K23" s="10"/>
      <c r="L23" s="10"/>
      <c r="M23" s="12"/>
      <c r="N23" s="12"/>
      <c r="O23" s="12"/>
      <c r="P23" s="12"/>
      <c r="Q23" s="10"/>
      <c r="R23" s="10"/>
      <c r="S23" s="10"/>
      <c r="T23" s="12"/>
      <c r="U23" s="10"/>
      <c r="V23" s="10"/>
      <c r="W23" s="10"/>
    </row>
    <row r="24" spans="2:23">
      <c r="B24" s="10"/>
      <c r="C24" s="10"/>
      <c r="D24" s="10"/>
      <c r="E24" s="10"/>
      <c r="F24" s="10"/>
      <c r="G24" s="10"/>
      <c r="H24" s="10"/>
      <c r="I24" s="10"/>
      <c r="J24" s="10"/>
      <c r="K24" s="10"/>
      <c r="L24" s="10"/>
      <c r="M24" s="12"/>
      <c r="N24" s="12"/>
      <c r="O24" s="12"/>
      <c r="P24" s="12"/>
      <c r="Q24" s="10"/>
      <c r="R24" s="10"/>
      <c r="S24" s="10"/>
      <c r="T24" s="12"/>
      <c r="U24" s="10"/>
      <c r="V24" s="10"/>
      <c r="W24" s="10"/>
    </row>
    <row r="25" spans="2:23">
      <c r="B25" s="10"/>
      <c r="C25" s="10"/>
      <c r="D25" s="10"/>
      <c r="E25" s="10"/>
      <c r="F25" s="10"/>
      <c r="G25" s="10"/>
      <c r="H25" s="10"/>
      <c r="I25" s="10"/>
      <c r="J25" s="10"/>
      <c r="K25" s="10"/>
      <c r="L25" s="10"/>
      <c r="M25" s="12"/>
      <c r="N25" s="12"/>
      <c r="O25" s="12"/>
      <c r="P25" s="12"/>
      <c r="Q25" s="10"/>
      <c r="R25" s="10"/>
      <c r="S25" s="10"/>
      <c r="T25" s="12"/>
      <c r="U25" s="10"/>
      <c r="V25" s="10"/>
      <c r="W25" s="10"/>
    </row>
    <row r="26" spans="2:23">
      <c r="B26" s="10"/>
      <c r="C26" s="10"/>
      <c r="D26" s="10"/>
      <c r="E26" s="10"/>
      <c r="F26" s="10"/>
      <c r="G26" s="10"/>
      <c r="H26" s="10"/>
      <c r="I26" s="10"/>
      <c r="J26" s="10"/>
      <c r="K26" s="10"/>
      <c r="L26" s="10"/>
      <c r="M26" s="12"/>
      <c r="N26" s="12"/>
      <c r="O26" s="12"/>
      <c r="P26" s="12"/>
      <c r="Q26" s="10"/>
      <c r="R26" s="10"/>
      <c r="S26" s="10"/>
      <c r="T26" s="12"/>
      <c r="U26" s="10"/>
      <c r="V26" s="10"/>
      <c r="W26" s="10"/>
    </row>
    <row r="27" spans="2:23">
      <c r="B27" s="10"/>
      <c r="C27" s="10"/>
      <c r="D27" s="10"/>
      <c r="E27" s="10"/>
      <c r="F27" s="10"/>
      <c r="G27" s="10"/>
      <c r="H27" s="10"/>
      <c r="I27" s="10"/>
      <c r="J27" s="10"/>
      <c r="K27" s="10"/>
      <c r="L27" s="10"/>
      <c r="M27" s="12"/>
      <c r="N27" s="12"/>
      <c r="O27" s="12"/>
      <c r="P27" s="12"/>
      <c r="Q27" s="10"/>
      <c r="R27" s="10"/>
      <c r="S27" s="10"/>
      <c r="T27" s="12"/>
      <c r="U27" s="10"/>
      <c r="V27" s="10"/>
      <c r="W27" s="10"/>
    </row>
    <row r="28" spans="2:23">
      <c r="B28" s="10"/>
      <c r="C28" s="10"/>
      <c r="D28" s="10"/>
      <c r="E28" s="10"/>
      <c r="F28" s="10"/>
      <c r="G28" s="10"/>
      <c r="H28" s="10"/>
      <c r="I28" s="10"/>
      <c r="J28" s="10"/>
      <c r="K28" s="10"/>
      <c r="L28" s="10"/>
      <c r="M28" s="12"/>
      <c r="N28" s="12"/>
      <c r="O28" s="12"/>
      <c r="P28" s="12"/>
      <c r="Q28" s="10"/>
      <c r="R28" s="10"/>
      <c r="S28" s="10"/>
      <c r="T28" s="12"/>
      <c r="U28" s="10"/>
      <c r="V28" s="10"/>
      <c r="W28" s="10"/>
    </row>
    <row r="29" spans="2:23">
      <c r="B29" s="10"/>
      <c r="C29" s="10"/>
      <c r="D29" s="10"/>
      <c r="E29" s="10"/>
      <c r="F29" s="10"/>
      <c r="G29" s="10"/>
      <c r="H29" s="10"/>
      <c r="I29" s="10"/>
      <c r="J29" s="10"/>
      <c r="K29" s="10"/>
      <c r="L29" s="10"/>
      <c r="M29" s="12"/>
      <c r="N29" s="12"/>
      <c r="O29" s="12"/>
      <c r="P29" s="12"/>
      <c r="Q29" s="10"/>
      <c r="R29" s="10"/>
      <c r="S29" s="10"/>
      <c r="T29" s="12"/>
      <c r="U29" s="10"/>
      <c r="V29" s="10"/>
      <c r="W29" s="10"/>
    </row>
    <row r="30" spans="2:23">
      <c r="B30" s="10"/>
      <c r="C30" s="10"/>
      <c r="D30" s="10"/>
      <c r="E30" s="10"/>
      <c r="F30" s="10"/>
      <c r="G30" s="10"/>
      <c r="H30" s="10"/>
      <c r="I30" s="10"/>
      <c r="J30" s="10"/>
      <c r="K30" s="10"/>
      <c r="L30" s="10"/>
      <c r="M30" s="12"/>
      <c r="N30" s="12"/>
      <c r="O30" s="12"/>
      <c r="P30" s="12"/>
      <c r="Q30" s="10"/>
      <c r="R30" s="10"/>
      <c r="S30" s="10"/>
      <c r="T30" s="12"/>
      <c r="U30" s="10"/>
      <c r="V30" s="10"/>
      <c r="W30" s="10"/>
    </row>
    <row r="31" spans="2:23">
      <c r="B31" s="10"/>
      <c r="C31" s="10"/>
      <c r="D31" s="10"/>
      <c r="E31" s="10"/>
      <c r="F31" s="10"/>
      <c r="G31" s="10"/>
      <c r="H31" s="10"/>
      <c r="I31" s="10"/>
      <c r="J31" s="10"/>
      <c r="K31" s="10"/>
      <c r="L31" s="10"/>
      <c r="M31" s="12"/>
      <c r="N31" s="12"/>
      <c r="O31" s="12"/>
      <c r="P31" s="12"/>
      <c r="Q31" s="10"/>
      <c r="R31" s="10"/>
      <c r="S31" s="10"/>
      <c r="T31" s="12"/>
      <c r="U31" s="10"/>
      <c r="V31" s="10"/>
      <c r="W31" s="10"/>
    </row>
    <row r="32" spans="2:23">
      <c r="B32" s="10"/>
      <c r="C32" s="10"/>
      <c r="D32" s="10"/>
      <c r="E32" s="10"/>
      <c r="F32" s="10"/>
      <c r="G32" s="10"/>
      <c r="H32" s="10"/>
      <c r="I32" s="10"/>
      <c r="J32" s="10"/>
      <c r="K32" s="10"/>
      <c r="L32" s="10"/>
      <c r="M32" s="12"/>
      <c r="N32" s="12"/>
      <c r="O32" s="12"/>
      <c r="P32" s="12"/>
      <c r="Q32" s="10"/>
      <c r="R32" s="10"/>
      <c r="S32" s="10"/>
      <c r="T32" s="12"/>
      <c r="U32" s="10"/>
      <c r="V32" s="10"/>
      <c r="W32" s="10"/>
    </row>
    <row r="33" spans="2:23">
      <c r="B33" s="10"/>
      <c r="C33" s="10"/>
      <c r="D33" s="10"/>
      <c r="E33" s="10"/>
      <c r="F33" s="10"/>
      <c r="G33" s="10"/>
      <c r="H33" s="10"/>
      <c r="I33" s="10"/>
      <c r="J33" s="10"/>
      <c r="K33" s="10"/>
      <c r="L33" s="10"/>
      <c r="M33" s="12"/>
      <c r="N33" s="12"/>
      <c r="O33" s="12"/>
      <c r="P33" s="12"/>
      <c r="Q33" s="10"/>
      <c r="R33" s="10"/>
      <c r="S33" s="10"/>
      <c r="T33" s="12"/>
      <c r="U33" s="10"/>
      <c r="V33" s="10"/>
      <c r="W33" s="10"/>
    </row>
    <row r="34" spans="2:23">
      <c r="B34" s="10"/>
      <c r="C34" s="10"/>
      <c r="D34" s="10"/>
      <c r="E34" s="10"/>
      <c r="F34" s="10"/>
      <c r="G34" s="10"/>
      <c r="H34" s="10"/>
      <c r="I34" s="10"/>
      <c r="J34" s="10"/>
      <c r="K34" s="10"/>
      <c r="L34" s="10"/>
      <c r="M34" s="12"/>
      <c r="N34" s="12"/>
      <c r="O34" s="12"/>
      <c r="P34" s="12"/>
      <c r="Q34" s="10"/>
      <c r="R34" s="10"/>
      <c r="S34" s="10"/>
      <c r="T34" s="12"/>
      <c r="U34" s="10"/>
      <c r="V34" s="10"/>
      <c r="W34" s="10"/>
    </row>
    <row r="35" spans="2:23">
      <c r="B35" s="10"/>
      <c r="C35" s="10"/>
      <c r="D35" s="10"/>
      <c r="E35" s="10"/>
      <c r="F35" s="10"/>
      <c r="G35" s="10"/>
      <c r="H35" s="10"/>
      <c r="I35" s="10"/>
      <c r="J35" s="10"/>
      <c r="K35" s="10"/>
      <c r="L35" s="10"/>
      <c r="M35" s="12"/>
      <c r="N35" s="12"/>
      <c r="O35" s="12"/>
      <c r="P35" s="12"/>
      <c r="Q35" s="10"/>
      <c r="R35" s="10"/>
      <c r="S35" s="10"/>
      <c r="T35" s="12"/>
      <c r="U35" s="10"/>
      <c r="V35" s="10"/>
      <c r="W35" s="10"/>
    </row>
    <row r="36" spans="2:23">
      <c r="B36" s="10"/>
      <c r="C36" s="10"/>
      <c r="D36" s="10"/>
      <c r="E36" s="10"/>
      <c r="F36" s="10"/>
      <c r="G36" s="10"/>
      <c r="H36" s="10"/>
      <c r="I36" s="10"/>
      <c r="J36" s="10"/>
      <c r="K36" s="10"/>
      <c r="L36" s="10"/>
      <c r="M36" s="12"/>
      <c r="N36" s="12"/>
      <c r="O36" s="12"/>
      <c r="P36" s="12"/>
      <c r="Q36" s="10"/>
      <c r="R36" s="10"/>
      <c r="S36" s="10"/>
      <c r="T36" s="12"/>
      <c r="U36" s="10"/>
      <c r="V36" s="10"/>
      <c r="W36" s="10"/>
    </row>
    <row r="37" spans="2:23">
      <c r="B37" s="10"/>
      <c r="C37" s="10"/>
      <c r="D37" s="10"/>
      <c r="E37" s="10"/>
      <c r="F37" s="10"/>
      <c r="G37" s="10"/>
      <c r="H37" s="10"/>
      <c r="I37" s="10"/>
      <c r="J37" s="10"/>
      <c r="K37" s="10"/>
      <c r="L37" s="10"/>
      <c r="M37" s="12"/>
      <c r="N37" s="12"/>
      <c r="O37" s="12"/>
      <c r="P37" s="12"/>
      <c r="Q37" s="10"/>
      <c r="R37" s="10"/>
      <c r="S37" s="10"/>
      <c r="T37" s="12"/>
      <c r="U37" s="10"/>
      <c r="V37" s="10"/>
      <c r="W37" s="10"/>
    </row>
    <row r="38" spans="2:23">
      <c r="B38" s="10"/>
      <c r="C38" s="10"/>
      <c r="D38" s="10"/>
      <c r="E38" s="10"/>
      <c r="F38" s="10"/>
      <c r="G38" s="10"/>
      <c r="H38" s="10"/>
      <c r="I38" s="10"/>
      <c r="J38" s="10"/>
      <c r="K38" s="10"/>
      <c r="L38" s="10"/>
      <c r="M38" s="12"/>
      <c r="N38" s="12"/>
      <c r="O38" s="12"/>
      <c r="P38" s="12"/>
      <c r="Q38" s="10"/>
      <c r="R38" s="10"/>
      <c r="S38" s="10"/>
      <c r="T38" s="12"/>
      <c r="U38" s="10"/>
      <c r="V38" s="10"/>
      <c r="W38" s="10"/>
    </row>
    <row r="39" spans="2:23">
      <c r="B39" s="10"/>
      <c r="C39" s="10"/>
      <c r="D39" s="10"/>
      <c r="E39" s="10"/>
      <c r="F39" s="10"/>
      <c r="G39" s="10"/>
      <c r="H39" s="10"/>
      <c r="I39" s="10"/>
      <c r="J39" s="10"/>
      <c r="K39" s="10"/>
      <c r="L39" s="10"/>
      <c r="M39" s="12"/>
      <c r="N39" s="12"/>
      <c r="O39" s="12"/>
      <c r="P39" s="12"/>
      <c r="Q39" s="10"/>
      <c r="R39" s="10"/>
      <c r="S39" s="10"/>
      <c r="T39" s="12"/>
      <c r="U39" s="10"/>
      <c r="V39" s="10"/>
      <c r="W39" s="10"/>
    </row>
    <row r="40" spans="2:23">
      <c r="B40" s="10"/>
      <c r="C40" s="10"/>
      <c r="D40" s="10"/>
      <c r="E40" s="10"/>
      <c r="F40" s="10"/>
      <c r="G40" s="10"/>
      <c r="H40" s="10"/>
      <c r="I40" s="10"/>
      <c r="J40" s="10"/>
      <c r="K40" s="10"/>
      <c r="L40" s="10"/>
      <c r="M40" s="12"/>
      <c r="N40" s="12"/>
      <c r="O40" s="12"/>
      <c r="P40" s="12"/>
      <c r="Q40" s="10"/>
      <c r="R40" s="10"/>
      <c r="S40" s="10"/>
      <c r="T40" s="12"/>
      <c r="U40" s="10"/>
      <c r="V40" s="10"/>
      <c r="W40" s="10"/>
    </row>
    <row r="41" spans="2:23">
      <c r="B41" s="10"/>
      <c r="C41" s="10"/>
      <c r="D41" s="10"/>
      <c r="E41" s="10"/>
      <c r="F41" s="10"/>
      <c r="G41" s="10"/>
      <c r="H41" s="10"/>
      <c r="I41" s="10"/>
      <c r="J41" s="10"/>
      <c r="K41" s="10"/>
      <c r="L41" s="10"/>
      <c r="M41" s="12"/>
      <c r="N41" s="12"/>
      <c r="O41" s="12"/>
      <c r="P41" s="12"/>
      <c r="Q41" s="10"/>
      <c r="R41" s="10"/>
      <c r="S41" s="10"/>
      <c r="T41" s="12"/>
      <c r="U41" s="10"/>
      <c r="V41" s="10"/>
      <c r="W41" s="10"/>
    </row>
    <row r="42" spans="2:23">
      <c r="B42" s="10"/>
      <c r="C42" s="10"/>
      <c r="D42" s="10"/>
      <c r="E42" s="10"/>
      <c r="F42" s="10"/>
      <c r="G42" s="10"/>
      <c r="H42" s="10"/>
      <c r="I42" s="10"/>
      <c r="J42" s="10"/>
      <c r="K42" s="10"/>
      <c r="L42" s="10"/>
      <c r="M42" s="12"/>
      <c r="N42" s="12"/>
      <c r="O42" s="12"/>
      <c r="P42" s="12"/>
      <c r="Q42" s="10"/>
      <c r="R42" s="10"/>
      <c r="S42" s="10"/>
      <c r="T42" s="12"/>
      <c r="U42" s="10"/>
      <c r="V42" s="10"/>
      <c r="W42" s="10"/>
    </row>
    <row r="43" spans="2:23">
      <c r="B43" s="10"/>
      <c r="C43" s="10"/>
      <c r="D43" s="10"/>
      <c r="E43" s="10"/>
      <c r="F43" s="10"/>
      <c r="G43" s="10"/>
      <c r="H43" s="10"/>
      <c r="I43" s="10"/>
      <c r="J43" s="10"/>
      <c r="K43" s="10"/>
      <c r="L43" s="10"/>
      <c r="M43" s="12"/>
      <c r="N43" s="12"/>
      <c r="O43" s="12"/>
      <c r="P43" s="12"/>
      <c r="Q43" s="10"/>
      <c r="R43" s="10"/>
      <c r="S43" s="10"/>
      <c r="T43" s="12"/>
      <c r="U43" s="10"/>
      <c r="V43" s="10"/>
      <c r="W43" s="10"/>
    </row>
    <row r="44" spans="2:23">
      <c r="B44" s="10"/>
      <c r="C44" s="10"/>
      <c r="D44" s="10"/>
      <c r="E44" s="10"/>
      <c r="F44" s="10"/>
      <c r="G44" s="10"/>
      <c r="H44" s="10"/>
      <c r="I44" s="10"/>
      <c r="J44" s="10"/>
      <c r="K44" s="10"/>
      <c r="L44" s="10"/>
      <c r="M44" s="12"/>
      <c r="N44" s="12"/>
      <c r="O44" s="12"/>
      <c r="P44" s="12"/>
      <c r="Q44" s="10"/>
      <c r="R44" s="10"/>
      <c r="S44" s="10"/>
      <c r="T44" s="12"/>
      <c r="U44" s="10"/>
      <c r="V44" s="10"/>
      <c r="W44" s="10"/>
    </row>
    <row r="45" spans="2:23">
      <c r="B45" s="10"/>
      <c r="C45" s="10"/>
      <c r="D45" s="10"/>
      <c r="E45" s="10"/>
      <c r="F45" s="10"/>
      <c r="G45" s="10"/>
      <c r="H45" s="10"/>
      <c r="I45" s="10"/>
      <c r="J45" s="10"/>
      <c r="K45" s="10"/>
      <c r="L45" s="10"/>
      <c r="M45" s="12"/>
      <c r="N45" s="12"/>
      <c r="O45" s="12"/>
      <c r="P45" s="12"/>
      <c r="Q45" s="10"/>
      <c r="R45" s="10"/>
      <c r="S45" s="10"/>
      <c r="T45" s="12"/>
      <c r="U45" s="10"/>
      <c r="V45" s="10"/>
      <c r="W45" s="10"/>
    </row>
    <row r="46" spans="2:23">
      <c r="B46" s="10"/>
      <c r="C46" s="10"/>
      <c r="D46" s="10"/>
      <c r="E46" s="10"/>
      <c r="F46" s="10"/>
      <c r="G46" s="10"/>
      <c r="H46" s="10"/>
      <c r="I46" s="10"/>
      <c r="J46" s="10"/>
      <c r="K46" s="10"/>
      <c r="L46" s="10"/>
      <c r="M46" s="12"/>
      <c r="N46" s="12"/>
      <c r="O46" s="12"/>
      <c r="P46" s="12"/>
      <c r="Q46" s="10"/>
      <c r="R46" s="10"/>
      <c r="S46" s="10"/>
      <c r="T46" s="12"/>
      <c r="U46" s="10"/>
      <c r="V46" s="10"/>
      <c r="W46" s="10"/>
    </row>
    <row r="47" spans="2:23">
      <c r="B47" s="10"/>
      <c r="C47" s="10"/>
      <c r="D47" s="10"/>
      <c r="E47" s="10"/>
      <c r="F47" s="10"/>
      <c r="G47" s="10"/>
      <c r="H47" s="10"/>
      <c r="I47" s="10"/>
      <c r="J47" s="10"/>
      <c r="K47" s="10"/>
      <c r="L47" s="10"/>
      <c r="M47" s="12"/>
      <c r="N47" s="12"/>
      <c r="O47" s="12"/>
      <c r="P47" s="12"/>
      <c r="Q47" s="10"/>
      <c r="R47" s="10"/>
      <c r="S47" s="10"/>
      <c r="T47" s="12"/>
      <c r="U47" s="10"/>
      <c r="V47" s="10"/>
      <c r="W47" s="10"/>
    </row>
    <row r="48" spans="2:23">
      <c r="B48" s="10"/>
      <c r="C48" s="10"/>
      <c r="D48" s="10"/>
      <c r="E48" s="10"/>
      <c r="F48" s="10"/>
      <c r="G48" s="10"/>
      <c r="H48" s="10"/>
      <c r="I48" s="10"/>
      <c r="J48" s="10"/>
      <c r="K48" s="10"/>
      <c r="L48" s="10"/>
      <c r="M48" s="12"/>
      <c r="N48" s="12"/>
      <c r="O48" s="12"/>
      <c r="P48" s="12"/>
      <c r="Q48" s="10"/>
      <c r="R48" s="10"/>
      <c r="S48" s="10"/>
      <c r="T48" s="12"/>
      <c r="U48" s="10"/>
      <c r="V48" s="10"/>
      <c r="W48" s="10"/>
    </row>
    <row r="49" spans="2:23">
      <c r="B49" s="10"/>
      <c r="C49" s="10"/>
      <c r="D49" s="10"/>
      <c r="E49" s="10"/>
      <c r="F49" s="10"/>
      <c r="G49" s="10"/>
      <c r="H49" s="10"/>
      <c r="I49" s="10"/>
      <c r="J49" s="10"/>
      <c r="K49" s="10"/>
      <c r="L49" s="10"/>
      <c r="M49" s="12"/>
      <c r="N49" s="12"/>
      <c r="O49" s="12"/>
      <c r="P49" s="12"/>
      <c r="Q49" s="10"/>
      <c r="R49" s="10"/>
      <c r="S49" s="10"/>
      <c r="T49" s="12"/>
      <c r="U49" s="10"/>
      <c r="V49" s="10"/>
      <c r="W49" s="10"/>
    </row>
    <row r="50" spans="2:23">
      <c r="B50" s="10"/>
      <c r="C50" s="10"/>
      <c r="D50" s="10"/>
      <c r="E50" s="10"/>
      <c r="F50" s="10"/>
      <c r="G50" s="10"/>
      <c r="H50" s="10"/>
      <c r="I50" s="10"/>
      <c r="J50" s="10"/>
      <c r="K50" s="10"/>
      <c r="L50" s="10"/>
      <c r="M50" s="12"/>
      <c r="N50" s="12"/>
      <c r="O50" s="12"/>
      <c r="P50" s="12"/>
      <c r="Q50" s="10"/>
      <c r="R50" s="10"/>
      <c r="S50" s="10"/>
      <c r="T50" s="12"/>
      <c r="U50" s="10"/>
      <c r="V50" s="10"/>
      <c r="W50" s="10"/>
    </row>
    <row r="51" spans="2:23">
      <c r="B51" s="10"/>
      <c r="C51" s="10"/>
      <c r="D51" s="10"/>
      <c r="E51" s="10"/>
      <c r="F51" s="10"/>
      <c r="G51" s="10"/>
      <c r="H51" s="10"/>
      <c r="I51" s="10"/>
      <c r="J51" s="10"/>
      <c r="K51" s="10"/>
      <c r="L51" s="10"/>
      <c r="M51" s="12"/>
      <c r="N51" s="12"/>
      <c r="O51" s="12"/>
      <c r="P51" s="12"/>
      <c r="Q51" s="10"/>
      <c r="R51" s="10"/>
      <c r="S51" s="10"/>
      <c r="T51" s="12"/>
      <c r="U51" s="10"/>
      <c r="V51" s="10"/>
      <c r="W51" s="10"/>
    </row>
    <row r="52" spans="2:23">
      <c r="B52" s="10"/>
      <c r="C52" s="10"/>
      <c r="D52" s="10"/>
      <c r="E52" s="10"/>
      <c r="F52" s="10"/>
      <c r="G52" s="10"/>
      <c r="H52" s="10"/>
      <c r="I52" s="10"/>
      <c r="J52" s="10"/>
      <c r="K52" s="10"/>
      <c r="L52" s="10"/>
      <c r="M52" s="12"/>
      <c r="N52" s="12"/>
      <c r="O52" s="12"/>
      <c r="P52" s="12"/>
      <c r="Q52" s="10"/>
      <c r="R52" s="10"/>
      <c r="S52" s="10"/>
      <c r="T52" s="12"/>
      <c r="U52" s="10"/>
      <c r="V52" s="10"/>
      <c r="W52" s="10"/>
    </row>
    <row r="53" spans="2:23">
      <c r="B53" s="10"/>
      <c r="C53" s="10"/>
      <c r="D53" s="10"/>
      <c r="E53" s="10"/>
      <c r="F53" s="10"/>
      <c r="G53" s="10"/>
      <c r="H53" s="10"/>
      <c r="I53" s="10"/>
      <c r="J53" s="10"/>
      <c r="K53" s="10"/>
      <c r="L53" s="10"/>
      <c r="M53" s="12"/>
      <c r="N53" s="12"/>
      <c r="O53" s="12"/>
      <c r="P53" s="12"/>
      <c r="Q53" s="10"/>
      <c r="R53" s="10"/>
      <c r="S53" s="10"/>
      <c r="T53" s="12"/>
      <c r="U53" s="10"/>
      <c r="V53" s="10"/>
      <c r="W53" s="10"/>
    </row>
    <row r="54" spans="2:23">
      <c r="B54" s="10"/>
      <c r="C54" s="10"/>
      <c r="D54" s="10"/>
      <c r="E54" s="10"/>
      <c r="F54" s="10"/>
      <c r="G54" s="10"/>
      <c r="H54" s="10"/>
      <c r="I54" s="10"/>
      <c r="J54" s="10"/>
      <c r="K54" s="10"/>
      <c r="L54" s="10"/>
      <c r="M54" s="12"/>
      <c r="N54" s="12"/>
      <c r="O54" s="12"/>
      <c r="P54" s="12"/>
      <c r="Q54" s="10"/>
      <c r="R54" s="10"/>
      <c r="S54" s="10"/>
      <c r="T54" s="12"/>
      <c r="U54" s="10"/>
      <c r="V54" s="10"/>
      <c r="W54" s="10"/>
    </row>
    <row r="55" spans="2:23">
      <c r="B55" s="10"/>
      <c r="C55" s="10"/>
      <c r="D55" s="10"/>
      <c r="E55" s="10"/>
      <c r="F55" s="10"/>
      <c r="G55" s="10"/>
      <c r="H55" s="10"/>
      <c r="I55" s="10"/>
      <c r="J55" s="10"/>
      <c r="K55" s="10"/>
      <c r="L55" s="10"/>
      <c r="M55" s="12"/>
      <c r="N55" s="12"/>
      <c r="O55" s="12"/>
      <c r="P55" s="12"/>
      <c r="Q55" s="10"/>
      <c r="R55" s="10"/>
      <c r="S55" s="10"/>
      <c r="T55" s="12"/>
      <c r="U55" s="10"/>
      <c r="V55" s="10"/>
      <c r="W55" s="10"/>
    </row>
    <row r="56" spans="2:23">
      <c r="B56" s="10"/>
      <c r="C56" s="10"/>
      <c r="D56" s="10"/>
      <c r="E56" s="10"/>
      <c r="F56" s="10"/>
      <c r="G56" s="10"/>
      <c r="H56" s="10"/>
      <c r="I56" s="10"/>
      <c r="J56" s="10"/>
      <c r="K56" s="10"/>
      <c r="L56" s="10"/>
      <c r="M56" s="12"/>
      <c r="N56" s="12"/>
      <c r="O56" s="12"/>
      <c r="P56" s="12"/>
      <c r="Q56" s="10"/>
      <c r="R56" s="10"/>
      <c r="S56" s="10"/>
      <c r="T56" s="12"/>
      <c r="U56" s="10"/>
      <c r="V56" s="10"/>
      <c r="W56" s="10"/>
    </row>
    <row r="57" spans="2:23">
      <c r="B57" s="10"/>
      <c r="C57" s="10"/>
      <c r="D57" s="10"/>
      <c r="E57" s="10"/>
      <c r="F57" s="10"/>
      <c r="G57" s="10"/>
      <c r="H57" s="10"/>
      <c r="I57" s="10"/>
      <c r="J57" s="10"/>
      <c r="K57" s="10"/>
      <c r="L57" s="10"/>
      <c r="M57" s="12"/>
      <c r="N57" s="12"/>
      <c r="O57" s="12"/>
      <c r="P57" s="12"/>
      <c r="Q57" s="10"/>
      <c r="R57" s="10"/>
      <c r="S57" s="10"/>
      <c r="T57" s="12"/>
      <c r="U57" s="10"/>
      <c r="V57" s="10"/>
      <c r="W57" s="10"/>
    </row>
    <row r="58" spans="2:23">
      <c r="B58" s="10"/>
      <c r="C58" s="10"/>
      <c r="D58" s="10"/>
      <c r="E58" s="10"/>
      <c r="F58" s="10"/>
      <c r="G58" s="10"/>
      <c r="H58" s="10"/>
      <c r="I58" s="10"/>
      <c r="J58" s="10"/>
      <c r="K58" s="10"/>
      <c r="L58" s="10"/>
      <c r="M58" s="12"/>
      <c r="N58" s="12"/>
      <c r="O58" s="12"/>
      <c r="P58" s="12"/>
      <c r="Q58" s="10"/>
      <c r="R58" s="10"/>
      <c r="S58" s="10"/>
      <c r="T58" s="12"/>
      <c r="U58" s="10"/>
      <c r="V58" s="10"/>
      <c r="W58" s="10"/>
    </row>
    <row r="59" spans="2:23">
      <c r="B59" s="10"/>
      <c r="C59" s="10"/>
      <c r="D59" s="10"/>
      <c r="E59" s="10"/>
      <c r="F59" s="10"/>
      <c r="G59" s="10"/>
      <c r="H59" s="10"/>
      <c r="I59" s="10"/>
      <c r="J59" s="10"/>
      <c r="K59" s="10"/>
      <c r="L59" s="10"/>
      <c r="M59" s="12"/>
      <c r="N59" s="12"/>
      <c r="O59" s="12"/>
      <c r="P59" s="12"/>
      <c r="Q59" s="10"/>
      <c r="R59" s="10"/>
      <c r="S59" s="10"/>
      <c r="T59" s="12"/>
      <c r="U59" s="10"/>
      <c r="V59" s="10"/>
      <c r="W59" s="10"/>
    </row>
    <row r="60" spans="2:23">
      <c r="B60" s="10"/>
      <c r="C60" s="10"/>
      <c r="D60" s="10"/>
      <c r="E60" s="10"/>
      <c r="F60" s="10"/>
      <c r="G60" s="10"/>
      <c r="H60" s="10"/>
      <c r="I60" s="10"/>
      <c r="J60" s="10"/>
      <c r="K60" s="10"/>
      <c r="L60" s="10"/>
      <c r="M60" s="12"/>
      <c r="N60" s="12"/>
      <c r="O60" s="12"/>
      <c r="P60" s="12"/>
      <c r="Q60" s="10"/>
      <c r="R60" s="10"/>
      <c r="S60" s="10"/>
      <c r="T60" s="12"/>
      <c r="U60" s="10"/>
      <c r="V60" s="10"/>
      <c r="W60" s="10"/>
    </row>
    <row r="61" spans="2:23">
      <c r="B61" s="10"/>
      <c r="C61" s="10"/>
      <c r="D61" s="10"/>
      <c r="E61" s="10"/>
      <c r="F61" s="10"/>
      <c r="G61" s="10"/>
      <c r="H61" s="10"/>
      <c r="I61" s="10"/>
      <c r="J61" s="10"/>
      <c r="K61" s="10"/>
      <c r="L61" s="10"/>
      <c r="M61" s="12"/>
      <c r="N61" s="12"/>
      <c r="O61" s="12"/>
      <c r="P61" s="12"/>
      <c r="Q61" s="10"/>
      <c r="R61" s="10"/>
      <c r="S61" s="10"/>
      <c r="T61" s="12"/>
      <c r="U61" s="10"/>
      <c r="V61" s="10"/>
      <c r="W61" s="10"/>
    </row>
    <row r="62" spans="2:23">
      <c r="B62" s="10"/>
      <c r="C62" s="10"/>
      <c r="D62" s="10"/>
      <c r="E62" s="10"/>
      <c r="F62" s="10"/>
      <c r="G62" s="10"/>
      <c r="H62" s="10"/>
      <c r="I62" s="10"/>
      <c r="J62" s="10"/>
      <c r="K62" s="10"/>
      <c r="L62" s="10"/>
      <c r="M62" s="12"/>
      <c r="N62" s="12"/>
      <c r="O62" s="12"/>
      <c r="P62" s="12"/>
      <c r="Q62" s="10"/>
      <c r="R62" s="10"/>
      <c r="S62" s="10"/>
      <c r="T62" s="12"/>
      <c r="U62" s="10"/>
      <c r="V62" s="10"/>
      <c r="W62" s="10"/>
    </row>
    <row r="63" spans="2:23">
      <c r="B63" s="10"/>
      <c r="C63" s="10"/>
      <c r="D63" s="10"/>
      <c r="E63" s="10"/>
      <c r="F63" s="10"/>
      <c r="G63" s="10"/>
      <c r="H63" s="10"/>
      <c r="I63" s="10"/>
      <c r="J63" s="10"/>
      <c r="K63" s="10"/>
      <c r="L63" s="10"/>
      <c r="M63" s="12"/>
      <c r="N63" s="12"/>
      <c r="O63" s="12"/>
      <c r="P63" s="12"/>
      <c r="Q63" s="10"/>
      <c r="R63" s="10"/>
      <c r="S63" s="10"/>
      <c r="T63" s="12"/>
      <c r="U63" s="10"/>
      <c r="V63" s="10"/>
      <c r="W63" s="10"/>
    </row>
    <row r="64" spans="2:23">
      <c r="B64" s="10"/>
      <c r="C64" s="10"/>
      <c r="D64" s="10"/>
      <c r="E64" s="10"/>
      <c r="F64" s="10"/>
      <c r="G64" s="10"/>
      <c r="H64" s="10"/>
      <c r="I64" s="10"/>
      <c r="J64" s="10"/>
      <c r="K64" s="10"/>
      <c r="L64" s="10"/>
      <c r="M64" s="12"/>
      <c r="N64" s="12"/>
      <c r="O64" s="12"/>
      <c r="P64" s="12"/>
      <c r="Q64" s="10"/>
      <c r="R64" s="10"/>
      <c r="S64" s="10"/>
      <c r="T64" s="12"/>
      <c r="U64" s="10"/>
      <c r="V64" s="10"/>
      <c r="W64" s="10"/>
    </row>
    <row r="65" spans="2:23">
      <c r="B65" s="10"/>
      <c r="C65" s="10"/>
      <c r="D65" s="10"/>
      <c r="E65" s="10"/>
      <c r="F65" s="10"/>
      <c r="G65" s="10"/>
      <c r="H65" s="10"/>
      <c r="I65" s="10"/>
      <c r="J65" s="10"/>
      <c r="K65" s="10"/>
      <c r="L65" s="10"/>
      <c r="M65" s="12"/>
      <c r="N65" s="12"/>
      <c r="O65" s="12"/>
      <c r="P65" s="12"/>
      <c r="Q65" s="10"/>
      <c r="R65" s="10"/>
      <c r="S65" s="10"/>
      <c r="T65" s="12"/>
      <c r="U65" s="10"/>
      <c r="V65" s="10"/>
      <c r="W65" s="10"/>
    </row>
    <row r="66" spans="2:23">
      <c r="B66" s="10"/>
      <c r="C66" s="10"/>
      <c r="D66" s="10"/>
      <c r="E66" s="10"/>
      <c r="F66" s="10"/>
      <c r="G66" s="10"/>
      <c r="H66" s="10"/>
      <c r="I66" s="10"/>
      <c r="J66" s="10"/>
      <c r="K66" s="10"/>
      <c r="L66" s="10"/>
      <c r="M66" s="12"/>
      <c r="N66" s="12"/>
      <c r="O66" s="12"/>
      <c r="P66" s="12"/>
      <c r="Q66" s="10"/>
      <c r="R66" s="10"/>
      <c r="S66" s="10"/>
      <c r="T66" s="12"/>
      <c r="U66" s="10"/>
      <c r="V66" s="10"/>
      <c r="W66" s="10"/>
    </row>
    <row r="67" spans="2:23">
      <c r="B67" s="10"/>
      <c r="C67" s="10"/>
      <c r="D67" s="10"/>
      <c r="E67" s="10"/>
      <c r="F67" s="10"/>
      <c r="G67" s="10"/>
      <c r="H67" s="10"/>
      <c r="I67" s="10"/>
      <c r="J67" s="10"/>
      <c r="K67" s="10"/>
      <c r="L67" s="10"/>
      <c r="M67" s="12"/>
      <c r="N67" s="12"/>
      <c r="O67" s="12"/>
      <c r="P67" s="12"/>
      <c r="Q67" s="10"/>
      <c r="R67" s="10"/>
      <c r="S67" s="10"/>
      <c r="T67" s="12"/>
      <c r="U67" s="10"/>
      <c r="V67" s="10"/>
      <c r="W67" s="10"/>
    </row>
    <row r="68" spans="2:23">
      <c r="B68" s="10"/>
      <c r="C68" s="10"/>
      <c r="D68" s="10"/>
      <c r="E68" s="10"/>
      <c r="F68" s="10"/>
      <c r="G68" s="10"/>
      <c r="H68" s="10"/>
      <c r="I68" s="10"/>
      <c r="J68" s="10"/>
      <c r="K68" s="10"/>
      <c r="L68" s="10"/>
      <c r="M68" s="12"/>
      <c r="N68" s="12"/>
      <c r="O68" s="12"/>
      <c r="P68" s="12"/>
      <c r="Q68" s="10"/>
      <c r="R68" s="10"/>
      <c r="S68" s="10"/>
      <c r="T68" s="12"/>
      <c r="U68" s="10"/>
      <c r="V68" s="10"/>
      <c r="W68" s="10"/>
    </row>
    <row r="69" spans="2:23">
      <c r="B69" s="10"/>
      <c r="C69" s="10"/>
      <c r="D69" s="10"/>
      <c r="E69" s="10"/>
      <c r="F69" s="10"/>
      <c r="G69" s="10"/>
      <c r="H69" s="10"/>
      <c r="I69" s="10"/>
      <c r="J69" s="10"/>
      <c r="K69" s="10"/>
      <c r="L69" s="10"/>
      <c r="M69" s="12"/>
      <c r="N69" s="12"/>
      <c r="O69" s="12"/>
      <c r="P69" s="12"/>
      <c r="Q69" s="10"/>
      <c r="R69" s="10"/>
      <c r="S69" s="10"/>
      <c r="T69" s="12"/>
      <c r="U69" s="10"/>
      <c r="V69" s="10"/>
      <c r="W69" s="10"/>
    </row>
    <row r="70" spans="2:23">
      <c r="B70" s="10"/>
      <c r="C70" s="10"/>
      <c r="D70" s="10"/>
      <c r="E70" s="10"/>
      <c r="F70" s="10"/>
      <c r="G70" s="10"/>
      <c r="H70" s="10"/>
      <c r="I70" s="10"/>
      <c r="J70" s="10"/>
      <c r="K70" s="10"/>
      <c r="L70" s="10"/>
      <c r="M70" s="12"/>
      <c r="N70" s="12"/>
      <c r="O70" s="12"/>
      <c r="P70" s="12"/>
      <c r="Q70" s="10"/>
      <c r="R70" s="10"/>
      <c r="S70" s="10"/>
      <c r="T70" s="12"/>
      <c r="U70" s="10"/>
      <c r="V70" s="10"/>
      <c r="W70" s="10"/>
    </row>
    <row r="71" spans="2:23">
      <c r="B71" s="10"/>
      <c r="C71" s="10"/>
      <c r="D71" s="10"/>
      <c r="E71" s="10"/>
      <c r="F71" s="10"/>
      <c r="G71" s="10"/>
      <c r="H71" s="10"/>
      <c r="I71" s="10"/>
      <c r="J71" s="10"/>
      <c r="K71" s="10"/>
      <c r="L71" s="10"/>
      <c r="M71" s="12"/>
      <c r="N71" s="12"/>
      <c r="O71" s="12"/>
      <c r="P71" s="12"/>
      <c r="Q71" s="10"/>
      <c r="R71" s="10"/>
      <c r="S71" s="10"/>
      <c r="T71" s="12"/>
      <c r="U71" s="10"/>
      <c r="V71" s="10"/>
      <c r="W71" s="10"/>
    </row>
    <row r="72" spans="2:23">
      <c r="B72" s="10"/>
      <c r="C72" s="10"/>
      <c r="D72" s="10"/>
      <c r="E72" s="10"/>
      <c r="F72" s="10"/>
      <c r="G72" s="10"/>
      <c r="H72" s="10"/>
      <c r="I72" s="10"/>
      <c r="J72" s="10"/>
      <c r="K72" s="10"/>
      <c r="L72" s="10"/>
      <c r="M72" s="12"/>
      <c r="N72" s="12"/>
      <c r="O72" s="12"/>
      <c r="P72" s="12"/>
      <c r="Q72" s="10"/>
      <c r="R72" s="10"/>
      <c r="S72" s="10"/>
      <c r="T72" s="12"/>
      <c r="U72" s="10"/>
      <c r="V72" s="10"/>
      <c r="W72" s="10"/>
    </row>
    <row r="73" spans="2:23">
      <c r="B73" s="10"/>
      <c r="C73" s="10"/>
      <c r="D73" s="10"/>
      <c r="E73" s="10"/>
      <c r="F73" s="10"/>
      <c r="G73" s="10"/>
      <c r="H73" s="10"/>
      <c r="I73" s="10"/>
      <c r="J73" s="10"/>
      <c r="K73" s="10"/>
      <c r="L73" s="10"/>
      <c r="M73" s="12"/>
      <c r="N73" s="12"/>
      <c r="O73" s="12"/>
      <c r="P73" s="12"/>
      <c r="Q73" s="10"/>
      <c r="R73" s="10"/>
      <c r="S73" s="10"/>
      <c r="T73" s="12"/>
      <c r="U73" s="10"/>
      <c r="V73" s="10"/>
      <c r="W73" s="10"/>
    </row>
    <row r="74" spans="2:23">
      <c r="B74" s="10"/>
      <c r="C74" s="10"/>
      <c r="D74" s="10"/>
      <c r="E74" s="10"/>
      <c r="F74" s="10"/>
      <c r="G74" s="10"/>
      <c r="H74" s="10"/>
      <c r="I74" s="10"/>
      <c r="J74" s="10"/>
      <c r="K74" s="10"/>
      <c r="L74" s="10"/>
      <c r="M74" s="12"/>
      <c r="N74" s="12"/>
      <c r="O74" s="12"/>
      <c r="P74" s="12"/>
      <c r="Q74" s="10"/>
      <c r="R74" s="10"/>
      <c r="S74" s="10"/>
      <c r="T74" s="12"/>
      <c r="U74" s="10"/>
      <c r="V74" s="10"/>
      <c r="W74" s="10"/>
    </row>
    <row r="75" spans="2:23">
      <c r="B75" s="10"/>
      <c r="C75" s="10"/>
      <c r="D75" s="10"/>
      <c r="E75" s="10"/>
      <c r="F75" s="10"/>
      <c r="G75" s="10"/>
      <c r="H75" s="10"/>
      <c r="I75" s="10"/>
      <c r="J75" s="10"/>
      <c r="K75" s="10"/>
      <c r="L75" s="10"/>
      <c r="M75" s="12"/>
      <c r="N75" s="12"/>
      <c r="O75" s="12"/>
      <c r="P75" s="12"/>
      <c r="Q75" s="10"/>
      <c r="R75" s="10"/>
      <c r="S75" s="10"/>
      <c r="T75" s="12"/>
      <c r="U75" s="10"/>
      <c r="V75" s="10"/>
      <c r="W75" s="10"/>
    </row>
    <row r="76" spans="2:23">
      <c r="B76" s="10"/>
      <c r="C76" s="10"/>
      <c r="D76" s="10"/>
      <c r="E76" s="10"/>
      <c r="F76" s="10"/>
      <c r="G76" s="10"/>
      <c r="H76" s="10"/>
      <c r="I76" s="10"/>
      <c r="J76" s="10"/>
      <c r="K76" s="10"/>
      <c r="L76" s="10"/>
      <c r="M76" s="12"/>
      <c r="N76" s="12"/>
      <c r="O76" s="12"/>
      <c r="P76" s="12"/>
      <c r="Q76" s="10"/>
      <c r="R76" s="10"/>
      <c r="S76" s="10"/>
      <c r="T76" s="12"/>
      <c r="U76" s="10"/>
      <c r="V76" s="10"/>
      <c r="W76" s="10"/>
    </row>
    <row r="77" spans="2:23">
      <c r="B77" s="10"/>
      <c r="C77" s="10"/>
      <c r="D77" s="10"/>
      <c r="E77" s="10"/>
      <c r="F77" s="10"/>
      <c r="G77" s="10"/>
      <c r="H77" s="10"/>
      <c r="I77" s="10"/>
      <c r="J77" s="10"/>
      <c r="K77" s="10"/>
      <c r="L77" s="10"/>
      <c r="M77" s="12"/>
      <c r="N77" s="12"/>
      <c r="O77" s="12"/>
      <c r="P77" s="12"/>
      <c r="Q77" s="10"/>
      <c r="R77" s="10"/>
      <c r="S77" s="10"/>
      <c r="T77" s="12"/>
      <c r="U77" s="10"/>
      <c r="V77" s="10"/>
      <c r="W77" s="10"/>
    </row>
    <row r="78" spans="2:23">
      <c r="B78" s="10"/>
      <c r="C78" s="10"/>
      <c r="D78" s="10"/>
      <c r="E78" s="10"/>
      <c r="F78" s="10"/>
      <c r="G78" s="10"/>
      <c r="H78" s="10"/>
      <c r="I78" s="10"/>
      <c r="J78" s="10"/>
      <c r="K78" s="10"/>
      <c r="L78" s="10"/>
      <c r="M78" s="12"/>
      <c r="N78" s="12"/>
      <c r="O78" s="12"/>
      <c r="P78" s="12"/>
      <c r="Q78" s="10"/>
      <c r="R78" s="10"/>
      <c r="S78" s="10"/>
      <c r="T78" s="12"/>
      <c r="U78" s="10"/>
      <c r="V78" s="10"/>
      <c r="W78" s="10"/>
    </row>
    <row r="79" spans="2:23">
      <c r="B79" s="10"/>
      <c r="C79" s="10"/>
      <c r="D79" s="10"/>
      <c r="E79" s="10"/>
      <c r="F79" s="10"/>
      <c r="G79" s="10"/>
      <c r="H79" s="10"/>
      <c r="I79" s="10"/>
      <c r="J79" s="10"/>
      <c r="K79" s="10"/>
      <c r="L79" s="10"/>
      <c r="M79" s="12"/>
      <c r="N79" s="12"/>
      <c r="O79" s="12"/>
      <c r="P79" s="12"/>
      <c r="Q79" s="10"/>
      <c r="R79" s="10"/>
      <c r="S79" s="10"/>
      <c r="T79" s="12"/>
      <c r="U79" s="10"/>
      <c r="V79" s="10"/>
      <c r="W79" s="10"/>
    </row>
    <row r="80" spans="2:23">
      <c r="B80" s="10"/>
      <c r="C80" s="10"/>
      <c r="D80" s="10"/>
      <c r="E80" s="10"/>
      <c r="F80" s="10"/>
      <c r="G80" s="10"/>
      <c r="H80" s="10"/>
      <c r="I80" s="10"/>
      <c r="J80" s="10"/>
      <c r="K80" s="10"/>
      <c r="L80" s="10"/>
      <c r="M80" s="12"/>
      <c r="N80" s="12"/>
      <c r="O80" s="12"/>
      <c r="P80" s="12"/>
      <c r="Q80" s="10"/>
      <c r="R80" s="10"/>
      <c r="S80" s="10"/>
      <c r="T80" s="12"/>
      <c r="U80" s="10"/>
      <c r="V80" s="10"/>
      <c r="W80" s="10"/>
    </row>
    <row r="81" spans="2:23">
      <c r="B81" s="10"/>
      <c r="C81" s="10"/>
      <c r="D81" s="10"/>
      <c r="E81" s="10"/>
      <c r="F81" s="10"/>
      <c r="G81" s="10"/>
      <c r="H81" s="10"/>
      <c r="I81" s="10"/>
      <c r="J81" s="10"/>
      <c r="K81" s="10"/>
      <c r="L81" s="10"/>
      <c r="M81" s="12"/>
      <c r="N81" s="12"/>
      <c r="O81" s="12"/>
      <c r="P81" s="12"/>
      <c r="Q81" s="10"/>
      <c r="R81" s="10"/>
      <c r="S81" s="10"/>
      <c r="T81" s="12"/>
      <c r="U81" s="10"/>
      <c r="V81" s="10"/>
      <c r="W81" s="10"/>
    </row>
    <row r="82" spans="2:23">
      <c r="B82" s="10"/>
      <c r="C82" s="10"/>
      <c r="D82" s="10"/>
      <c r="E82" s="10"/>
      <c r="F82" s="10"/>
      <c r="G82" s="10"/>
      <c r="H82" s="10"/>
      <c r="I82" s="10"/>
      <c r="J82" s="10"/>
      <c r="K82" s="10"/>
      <c r="L82" s="10"/>
      <c r="M82" s="12"/>
      <c r="N82" s="12"/>
      <c r="O82" s="12"/>
      <c r="P82" s="12"/>
      <c r="Q82" s="10"/>
      <c r="R82" s="10"/>
      <c r="S82" s="10"/>
      <c r="T82" s="12"/>
      <c r="U82" s="10"/>
      <c r="V82" s="10"/>
      <c r="W82" s="10"/>
    </row>
    <row r="83" spans="2:23">
      <c r="B83" s="10"/>
      <c r="C83" s="10"/>
      <c r="D83" s="10"/>
      <c r="E83" s="10"/>
      <c r="F83" s="10"/>
      <c r="G83" s="10"/>
      <c r="H83" s="10"/>
      <c r="I83" s="10"/>
      <c r="J83" s="10"/>
      <c r="K83" s="10"/>
      <c r="L83" s="10"/>
      <c r="M83" s="12"/>
      <c r="N83" s="12"/>
      <c r="O83" s="12"/>
      <c r="P83" s="12"/>
      <c r="Q83" s="10"/>
      <c r="R83" s="10"/>
      <c r="S83" s="10"/>
      <c r="T83" s="12"/>
      <c r="U83" s="10"/>
      <c r="V83" s="10"/>
      <c r="W83" s="10"/>
    </row>
    <row r="84" spans="2:23">
      <c r="B84" s="10"/>
      <c r="C84" s="10"/>
      <c r="D84" s="10"/>
      <c r="E84" s="10"/>
      <c r="F84" s="10"/>
      <c r="G84" s="10"/>
      <c r="H84" s="10"/>
      <c r="I84" s="10"/>
      <c r="J84" s="10"/>
      <c r="K84" s="10"/>
      <c r="L84" s="10"/>
      <c r="M84" s="12"/>
      <c r="N84" s="12"/>
      <c r="O84" s="12"/>
      <c r="P84" s="12"/>
      <c r="Q84" s="10"/>
      <c r="R84" s="10"/>
      <c r="S84" s="10"/>
      <c r="T84" s="12"/>
      <c r="U84" s="10"/>
      <c r="V84" s="10"/>
      <c r="W84" s="10"/>
    </row>
    <row r="85" spans="2:23">
      <c r="B85" s="10"/>
      <c r="C85" s="10"/>
      <c r="D85" s="10"/>
      <c r="E85" s="10"/>
      <c r="F85" s="10"/>
      <c r="G85" s="10"/>
      <c r="H85" s="10"/>
      <c r="I85" s="10"/>
      <c r="J85" s="10"/>
      <c r="K85" s="10"/>
      <c r="L85" s="10"/>
      <c r="M85" s="12"/>
      <c r="N85" s="12"/>
      <c r="O85" s="12"/>
      <c r="P85" s="12"/>
      <c r="Q85" s="10"/>
      <c r="R85" s="10"/>
      <c r="S85" s="10"/>
      <c r="T85" s="12"/>
      <c r="U85" s="10"/>
      <c r="V85" s="10"/>
      <c r="W85" s="10"/>
    </row>
    <row r="86" spans="2:23">
      <c r="B86" s="10"/>
      <c r="C86" s="10"/>
      <c r="D86" s="10"/>
      <c r="E86" s="10"/>
      <c r="F86" s="10"/>
      <c r="G86" s="10"/>
      <c r="H86" s="10"/>
      <c r="I86" s="10"/>
      <c r="J86" s="10"/>
      <c r="K86" s="10"/>
      <c r="L86" s="10"/>
      <c r="M86" s="12"/>
      <c r="N86" s="12"/>
      <c r="O86" s="12"/>
      <c r="P86" s="12"/>
      <c r="Q86" s="10"/>
      <c r="R86" s="10"/>
      <c r="S86" s="10"/>
      <c r="T86" s="12"/>
      <c r="U86" s="10"/>
      <c r="V86" s="10"/>
      <c r="W86" s="10"/>
    </row>
    <row r="87" spans="2:23">
      <c r="B87" s="10"/>
      <c r="C87" s="10"/>
      <c r="D87" s="10"/>
      <c r="E87" s="10"/>
      <c r="F87" s="10"/>
      <c r="G87" s="10"/>
      <c r="H87" s="10"/>
      <c r="I87" s="10"/>
      <c r="J87" s="10"/>
      <c r="K87" s="10"/>
      <c r="L87" s="10"/>
      <c r="M87" s="12"/>
      <c r="N87" s="12"/>
      <c r="O87" s="12"/>
      <c r="P87" s="12"/>
      <c r="Q87" s="10"/>
      <c r="R87" s="10"/>
      <c r="S87" s="10"/>
      <c r="T87" s="12"/>
      <c r="U87" s="10"/>
      <c r="V87" s="10"/>
      <c r="W87" s="10"/>
    </row>
    <row r="88" spans="2:23">
      <c r="B88" s="10"/>
      <c r="C88" s="10"/>
      <c r="D88" s="10"/>
      <c r="E88" s="10"/>
      <c r="F88" s="10"/>
      <c r="G88" s="10"/>
      <c r="H88" s="10"/>
      <c r="I88" s="10"/>
      <c r="J88" s="10"/>
      <c r="K88" s="10"/>
      <c r="L88" s="10"/>
      <c r="M88" s="12"/>
      <c r="N88" s="12"/>
      <c r="O88" s="12"/>
      <c r="P88" s="12"/>
      <c r="Q88" s="10"/>
      <c r="R88" s="10"/>
      <c r="S88" s="10"/>
      <c r="T88" s="12"/>
      <c r="U88" s="10"/>
      <c r="V88" s="10"/>
      <c r="W88" s="10"/>
    </row>
    <row r="89" spans="2:23">
      <c r="B89" s="10"/>
      <c r="C89" s="10"/>
      <c r="D89" s="10"/>
      <c r="E89" s="10"/>
      <c r="F89" s="10"/>
      <c r="G89" s="10"/>
      <c r="H89" s="10"/>
      <c r="I89" s="10"/>
      <c r="J89" s="10"/>
      <c r="K89" s="10"/>
      <c r="L89" s="10"/>
      <c r="M89" s="12"/>
      <c r="N89" s="12"/>
      <c r="O89" s="12"/>
      <c r="P89" s="12"/>
      <c r="Q89" s="10"/>
      <c r="R89" s="10"/>
      <c r="S89" s="10"/>
      <c r="T89" s="12"/>
      <c r="U89" s="10"/>
      <c r="V89" s="10"/>
      <c r="W89" s="10"/>
    </row>
    <row r="90" spans="2:23">
      <c r="B90" s="10"/>
      <c r="C90" s="10"/>
      <c r="D90" s="10"/>
      <c r="E90" s="10"/>
      <c r="F90" s="10"/>
      <c r="G90" s="10"/>
      <c r="H90" s="10"/>
      <c r="I90" s="10"/>
      <c r="J90" s="10"/>
      <c r="K90" s="10"/>
      <c r="L90" s="10"/>
      <c r="M90" s="12"/>
      <c r="N90" s="12"/>
      <c r="O90" s="12"/>
      <c r="P90" s="12"/>
      <c r="Q90" s="10"/>
      <c r="R90" s="10"/>
      <c r="S90" s="10"/>
      <c r="T90" s="12"/>
      <c r="U90" s="10"/>
      <c r="V90" s="10"/>
      <c r="W90" s="10"/>
    </row>
    <row r="91" spans="2:23">
      <c r="B91" s="10"/>
      <c r="C91" s="10"/>
      <c r="D91" s="10"/>
      <c r="E91" s="10"/>
      <c r="F91" s="10"/>
      <c r="G91" s="10"/>
      <c r="H91" s="10"/>
      <c r="I91" s="10"/>
      <c r="J91" s="10"/>
      <c r="K91" s="10"/>
      <c r="L91" s="10"/>
      <c r="M91" s="12"/>
      <c r="N91" s="12"/>
      <c r="O91" s="12"/>
      <c r="P91" s="12"/>
      <c r="Q91" s="10"/>
      <c r="R91" s="10"/>
      <c r="S91" s="10"/>
      <c r="T91" s="12"/>
      <c r="U91" s="10"/>
      <c r="V91" s="10"/>
      <c r="W91" s="10"/>
    </row>
    <row r="92" spans="2:23">
      <c r="B92" s="10"/>
      <c r="C92" s="10"/>
      <c r="D92" s="10"/>
      <c r="E92" s="10"/>
      <c r="F92" s="10"/>
      <c r="G92" s="10"/>
      <c r="H92" s="10"/>
      <c r="I92" s="10"/>
      <c r="J92" s="10"/>
      <c r="K92" s="10"/>
      <c r="L92" s="10"/>
      <c r="M92" s="12"/>
      <c r="N92" s="12"/>
      <c r="O92" s="12"/>
      <c r="P92" s="12"/>
      <c r="Q92" s="10"/>
      <c r="R92" s="10"/>
      <c r="S92" s="10"/>
      <c r="T92" s="12"/>
      <c r="U92" s="10"/>
      <c r="V92" s="10"/>
      <c r="W92" s="10"/>
    </row>
    <row r="93" spans="2:23">
      <c r="B93" s="10"/>
      <c r="C93" s="10"/>
      <c r="D93" s="10"/>
      <c r="E93" s="10"/>
      <c r="F93" s="10"/>
      <c r="G93" s="10"/>
      <c r="H93" s="10"/>
      <c r="I93" s="10"/>
      <c r="J93" s="10"/>
      <c r="K93" s="10"/>
      <c r="L93" s="10"/>
      <c r="M93" s="12"/>
      <c r="N93" s="12"/>
      <c r="O93" s="12"/>
      <c r="P93" s="12"/>
      <c r="Q93" s="10"/>
      <c r="R93" s="10"/>
      <c r="S93" s="10"/>
      <c r="T93" s="12"/>
      <c r="U93" s="10"/>
      <c r="V93" s="10"/>
      <c r="W93" s="10"/>
    </row>
    <row r="94" spans="2:23">
      <c r="B94" s="10"/>
      <c r="C94" s="10"/>
      <c r="D94" s="10"/>
      <c r="E94" s="10"/>
      <c r="F94" s="10"/>
      <c r="G94" s="10"/>
      <c r="H94" s="10"/>
      <c r="I94" s="10"/>
      <c r="J94" s="10"/>
      <c r="K94" s="10"/>
      <c r="L94" s="10"/>
      <c r="M94" s="12"/>
      <c r="N94" s="12"/>
      <c r="O94" s="12"/>
      <c r="P94" s="12"/>
      <c r="Q94" s="10"/>
      <c r="R94" s="10"/>
      <c r="S94" s="10"/>
      <c r="T94" s="12"/>
      <c r="U94" s="10"/>
      <c r="V94" s="10"/>
      <c r="W94" s="10"/>
    </row>
    <row r="95" spans="2:23">
      <c r="B95" s="10"/>
      <c r="C95" s="10"/>
      <c r="D95" s="10"/>
      <c r="E95" s="10"/>
      <c r="F95" s="10"/>
      <c r="G95" s="10"/>
      <c r="H95" s="10"/>
      <c r="I95" s="10"/>
      <c r="J95" s="10"/>
      <c r="K95" s="10"/>
      <c r="L95" s="10"/>
      <c r="M95" s="12"/>
      <c r="N95" s="12"/>
      <c r="O95" s="12"/>
      <c r="P95" s="12"/>
      <c r="Q95" s="10"/>
      <c r="R95" s="10"/>
      <c r="S95" s="10"/>
      <c r="T95" s="12"/>
      <c r="U95" s="10"/>
      <c r="V95" s="10"/>
      <c r="W95" s="10"/>
    </row>
    <row r="96" spans="2:23">
      <c r="B96" s="10"/>
      <c r="C96" s="10"/>
      <c r="D96" s="10"/>
      <c r="E96" s="10"/>
      <c r="F96" s="10"/>
      <c r="G96" s="10"/>
      <c r="H96" s="10"/>
      <c r="I96" s="10"/>
      <c r="J96" s="10"/>
      <c r="K96" s="10"/>
      <c r="L96" s="10"/>
      <c r="M96" s="12"/>
      <c r="N96" s="12"/>
      <c r="O96" s="12"/>
      <c r="P96" s="12"/>
      <c r="Q96" s="10"/>
      <c r="R96" s="10"/>
      <c r="S96" s="10"/>
      <c r="T96" s="12"/>
      <c r="U96" s="10"/>
      <c r="V96" s="10"/>
      <c r="W96" s="10"/>
    </row>
    <row r="97" spans="2:23">
      <c r="B97" s="10"/>
      <c r="C97" s="10"/>
      <c r="D97" s="10"/>
      <c r="E97" s="10"/>
      <c r="F97" s="10"/>
      <c r="G97" s="10"/>
      <c r="H97" s="10"/>
      <c r="I97" s="10"/>
      <c r="J97" s="10"/>
      <c r="K97" s="10"/>
      <c r="L97" s="10"/>
      <c r="M97" s="12"/>
      <c r="N97" s="12"/>
      <c r="O97" s="12"/>
      <c r="P97" s="12"/>
      <c r="Q97" s="10"/>
      <c r="R97" s="10"/>
      <c r="S97" s="10"/>
      <c r="T97" s="12"/>
      <c r="U97" s="10"/>
      <c r="V97" s="10"/>
      <c r="W97" s="10"/>
    </row>
    <row r="98" spans="2:23">
      <c r="B98" s="10"/>
      <c r="C98" s="10"/>
      <c r="D98" s="10"/>
      <c r="E98" s="10"/>
      <c r="F98" s="10"/>
      <c r="G98" s="10"/>
      <c r="H98" s="10"/>
      <c r="I98" s="10"/>
      <c r="J98" s="10"/>
      <c r="K98" s="10"/>
      <c r="L98" s="10"/>
      <c r="M98" s="12"/>
      <c r="N98" s="12"/>
      <c r="O98" s="12"/>
      <c r="P98" s="12"/>
      <c r="Q98" s="10"/>
      <c r="R98" s="10"/>
      <c r="S98" s="10"/>
      <c r="T98" s="12"/>
      <c r="U98" s="10"/>
      <c r="V98" s="10"/>
      <c r="W98" s="10"/>
    </row>
    <row r="99" spans="2:23">
      <c r="B99" s="10"/>
      <c r="C99" s="10"/>
      <c r="D99" s="10"/>
      <c r="E99" s="10"/>
      <c r="F99" s="10"/>
      <c r="G99" s="10"/>
      <c r="H99" s="10"/>
      <c r="I99" s="10"/>
      <c r="J99" s="10"/>
      <c r="K99" s="10"/>
      <c r="L99" s="10"/>
      <c r="M99" s="12"/>
      <c r="N99" s="12"/>
      <c r="O99" s="12"/>
      <c r="P99" s="12"/>
      <c r="Q99" s="10"/>
      <c r="R99" s="10"/>
      <c r="S99" s="10"/>
      <c r="T99" s="12"/>
      <c r="U99" s="10"/>
      <c r="V99" s="10"/>
      <c r="W99" s="10"/>
    </row>
    <row r="100" spans="2:23">
      <c r="B100" s="10"/>
      <c r="C100" s="10"/>
      <c r="D100" s="10"/>
      <c r="E100" s="10"/>
      <c r="F100" s="10"/>
      <c r="G100" s="10"/>
      <c r="H100" s="10"/>
      <c r="I100" s="10"/>
      <c r="J100" s="10"/>
      <c r="K100" s="10"/>
      <c r="L100" s="10"/>
      <c r="M100" s="12"/>
      <c r="N100" s="12"/>
      <c r="O100" s="12"/>
      <c r="P100" s="12"/>
      <c r="Q100" s="10"/>
      <c r="R100" s="10"/>
      <c r="S100" s="10"/>
      <c r="T100" s="12"/>
      <c r="U100" s="10"/>
      <c r="V100" s="10"/>
      <c r="W100" s="10"/>
    </row>
    <row r="101" spans="2:23">
      <c r="B101" s="10"/>
      <c r="C101" s="10"/>
      <c r="D101" s="10"/>
      <c r="E101" s="10"/>
      <c r="F101" s="10"/>
      <c r="G101" s="10"/>
      <c r="H101" s="10"/>
      <c r="I101" s="10"/>
      <c r="J101" s="10"/>
      <c r="K101" s="10"/>
      <c r="L101" s="10"/>
      <c r="M101" s="12"/>
      <c r="N101" s="12"/>
      <c r="O101" s="12"/>
      <c r="P101" s="12"/>
      <c r="Q101" s="10"/>
      <c r="R101" s="10"/>
      <c r="S101" s="10"/>
      <c r="T101" s="12"/>
      <c r="U101" s="10"/>
      <c r="V101" s="10"/>
      <c r="W101" s="10"/>
    </row>
    <row r="102" spans="2:23">
      <c r="B102" s="10"/>
      <c r="C102" s="10"/>
      <c r="D102" s="10"/>
      <c r="E102" s="10"/>
      <c r="F102" s="10"/>
      <c r="G102" s="10"/>
      <c r="H102" s="10"/>
      <c r="I102" s="10"/>
      <c r="J102" s="10"/>
      <c r="K102" s="10"/>
      <c r="L102" s="10"/>
      <c r="M102" s="12"/>
      <c r="N102" s="12"/>
      <c r="O102" s="12"/>
      <c r="P102" s="12"/>
      <c r="Q102" s="10"/>
      <c r="R102" s="10"/>
      <c r="S102" s="10"/>
      <c r="T102" s="12"/>
      <c r="U102" s="10"/>
      <c r="V102" s="10"/>
      <c r="W102" s="10"/>
    </row>
    <row r="103" spans="2:23">
      <c r="B103" s="10"/>
      <c r="C103" s="10"/>
      <c r="D103" s="10"/>
      <c r="E103" s="10"/>
      <c r="F103" s="10"/>
      <c r="G103" s="10"/>
      <c r="H103" s="10"/>
      <c r="I103" s="10"/>
      <c r="J103" s="10"/>
      <c r="K103" s="10"/>
      <c r="L103" s="10"/>
      <c r="M103" s="12"/>
      <c r="N103" s="12"/>
      <c r="O103" s="12"/>
      <c r="P103" s="12"/>
      <c r="Q103" s="10"/>
      <c r="R103" s="10"/>
      <c r="S103" s="10"/>
      <c r="T103" s="12"/>
      <c r="U103" s="10"/>
      <c r="V103" s="10"/>
      <c r="W103" s="10"/>
    </row>
    <row r="104" spans="2:23">
      <c r="B104" s="10"/>
      <c r="C104" s="10"/>
      <c r="D104" s="10"/>
      <c r="E104" s="10"/>
      <c r="F104" s="10"/>
      <c r="G104" s="10"/>
      <c r="H104" s="10"/>
      <c r="I104" s="10"/>
      <c r="J104" s="10"/>
      <c r="K104" s="10"/>
      <c r="L104" s="10"/>
      <c r="M104" s="12"/>
      <c r="N104" s="12"/>
      <c r="O104" s="12"/>
      <c r="P104" s="12"/>
      <c r="Q104" s="10"/>
      <c r="R104" s="10"/>
      <c r="S104" s="10"/>
      <c r="T104" s="12"/>
      <c r="U104" s="10"/>
      <c r="V104" s="10"/>
      <c r="W104" s="10"/>
    </row>
    <row r="105" spans="2:23">
      <c r="B105" s="10"/>
      <c r="C105" s="10"/>
      <c r="D105" s="10"/>
      <c r="E105" s="10"/>
      <c r="F105" s="10"/>
      <c r="G105" s="10"/>
      <c r="H105" s="10"/>
      <c r="I105" s="10"/>
      <c r="J105" s="10"/>
      <c r="K105" s="10"/>
      <c r="L105" s="10"/>
      <c r="M105" s="12"/>
      <c r="N105" s="12"/>
      <c r="O105" s="12"/>
      <c r="P105" s="12"/>
      <c r="Q105" s="10"/>
      <c r="R105" s="10"/>
      <c r="S105" s="10"/>
      <c r="T105" s="12"/>
      <c r="U105" s="10"/>
      <c r="V105" s="10"/>
      <c r="W105" s="10"/>
    </row>
    <row r="106" spans="2:23">
      <c r="B106" s="10"/>
      <c r="C106" s="10"/>
      <c r="D106" s="10"/>
      <c r="E106" s="10"/>
      <c r="F106" s="10"/>
      <c r="G106" s="10"/>
      <c r="H106" s="10"/>
      <c r="I106" s="10"/>
      <c r="J106" s="10"/>
      <c r="K106" s="10"/>
      <c r="L106" s="10"/>
      <c r="M106" s="12"/>
      <c r="N106" s="12"/>
      <c r="O106" s="12"/>
      <c r="P106" s="12"/>
      <c r="Q106" s="10"/>
      <c r="R106" s="10"/>
      <c r="S106" s="10"/>
      <c r="T106" s="12"/>
      <c r="U106" s="10"/>
      <c r="V106" s="10"/>
      <c r="W106" s="10"/>
    </row>
    <row r="107" spans="2:23">
      <c r="B107" s="10"/>
      <c r="C107" s="10"/>
      <c r="D107" s="10"/>
      <c r="E107" s="10"/>
      <c r="F107" s="10"/>
      <c r="G107" s="10"/>
      <c r="H107" s="10"/>
      <c r="I107" s="10"/>
      <c r="J107" s="10"/>
      <c r="K107" s="10"/>
      <c r="L107" s="10"/>
      <c r="M107" s="12"/>
      <c r="N107" s="12"/>
      <c r="O107" s="12"/>
      <c r="P107" s="12"/>
      <c r="Q107" s="10"/>
      <c r="R107" s="10"/>
      <c r="S107" s="10"/>
      <c r="T107" s="12"/>
      <c r="U107" s="10"/>
      <c r="V107" s="10"/>
      <c r="W107" s="10"/>
    </row>
    <row r="108" spans="2:23">
      <c r="B108" s="10"/>
      <c r="C108" s="10"/>
      <c r="D108" s="10"/>
      <c r="E108" s="10"/>
      <c r="F108" s="10"/>
      <c r="G108" s="10"/>
      <c r="H108" s="10"/>
      <c r="I108" s="10"/>
      <c r="J108" s="10"/>
      <c r="K108" s="10"/>
      <c r="L108" s="10"/>
      <c r="M108" s="12"/>
      <c r="N108" s="12"/>
      <c r="O108" s="12"/>
      <c r="P108" s="12"/>
      <c r="Q108" s="10"/>
      <c r="R108" s="10"/>
      <c r="S108" s="10"/>
      <c r="T108" s="12"/>
      <c r="U108" s="10"/>
      <c r="V108" s="10"/>
      <c r="W108" s="10"/>
    </row>
    <row r="109" spans="2:23">
      <c r="B109" s="10"/>
      <c r="C109" s="10"/>
      <c r="D109" s="10"/>
      <c r="E109" s="10"/>
      <c r="F109" s="10"/>
      <c r="G109" s="10"/>
      <c r="H109" s="10"/>
      <c r="I109" s="10"/>
      <c r="J109" s="10"/>
      <c r="K109" s="10"/>
      <c r="L109" s="10"/>
      <c r="M109" s="12"/>
      <c r="N109" s="12"/>
      <c r="O109" s="12"/>
      <c r="P109" s="12"/>
      <c r="Q109" s="10"/>
      <c r="R109" s="10"/>
      <c r="S109" s="10"/>
      <c r="T109" s="12"/>
      <c r="U109" s="10"/>
      <c r="V109" s="10"/>
      <c r="W109" s="10"/>
    </row>
    <row r="110" spans="2:23">
      <c r="B110" s="10"/>
      <c r="C110" s="10"/>
      <c r="D110" s="10"/>
      <c r="E110" s="10"/>
      <c r="F110" s="10"/>
      <c r="G110" s="10"/>
      <c r="H110" s="10"/>
      <c r="I110" s="10"/>
      <c r="J110" s="10"/>
      <c r="K110" s="10"/>
      <c r="L110" s="10"/>
      <c r="M110" s="12"/>
      <c r="N110" s="12"/>
      <c r="O110" s="12"/>
      <c r="P110" s="12"/>
      <c r="Q110" s="10"/>
      <c r="R110" s="10"/>
      <c r="S110" s="10"/>
      <c r="T110" s="12"/>
      <c r="U110" s="10"/>
      <c r="V110" s="10"/>
      <c r="W110" s="10"/>
    </row>
    <row r="111" spans="2:23">
      <c r="B111" s="10"/>
      <c r="C111" s="10"/>
      <c r="D111" s="10"/>
      <c r="E111" s="10"/>
      <c r="F111" s="10"/>
      <c r="G111" s="10"/>
      <c r="H111" s="10"/>
      <c r="I111" s="10"/>
      <c r="J111" s="10"/>
      <c r="K111" s="10"/>
      <c r="L111" s="10"/>
      <c r="M111" s="12"/>
      <c r="N111" s="12"/>
      <c r="O111" s="12"/>
      <c r="P111" s="12"/>
      <c r="Q111" s="10"/>
      <c r="R111" s="10"/>
      <c r="S111" s="10"/>
      <c r="T111" s="12"/>
      <c r="U111" s="10"/>
      <c r="V111" s="10"/>
      <c r="W111" s="10"/>
    </row>
    <row r="112" spans="2:23">
      <c r="B112" s="10"/>
      <c r="C112" s="10"/>
      <c r="D112" s="10"/>
      <c r="E112" s="10"/>
      <c r="F112" s="10"/>
      <c r="G112" s="10"/>
      <c r="H112" s="10"/>
      <c r="I112" s="10"/>
      <c r="J112" s="10"/>
      <c r="K112" s="10"/>
      <c r="L112" s="10"/>
      <c r="M112" s="12"/>
      <c r="N112" s="12"/>
      <c r="O112" s="12"/>
      <c r="P112" s="12"/>
      <c r="Q112" s="10"/>
      <c r="R112" s="10"/>
      <c r="S112" s="10"/>
      <c r="T112" s="12"/>
      <c r="U112" s="10"/>
      <c r="V112" s="10"/>
      <c r="W112" s="10"/>
    </row>
    <row r="113" spans="2:23">
      <c r="B113" s="10"/>
      <c r="C113" s="10"/>
      <c r="D113" s="10"/>
      <c r="E113" s="10"/>
      <c r="F113" s="10"/>
      <c r="G113" s="10"/>
      <c r="H113" s="10"/>
      <c r="I113" s="10"/>
      <c r="J113" s="10"/>
      <c r="K113" s="10"/>
      <c r="L113" s="10"/>
      <c r="M113" s="12"/>
      <c r="N113" s="12"/>
      <c r="O113" s="12"/>
      <c r="P113" s="12"/>
      <c r="Q113" s="10"/>
      <c r="R113" s="10"/>
      <c r="S113" s="10"/>
      <c r="T113" s="12"/>
      <c r="U113" s="10"/>
      <c r="V113" s="10"/>
      <c r="W113" s="10"/>
    </row>
    <row r="114" spans="2:23">
      <c r="B114" s="10"/>
      <c r="C114" s="10"/>
      <c r="D114" s="10"/>
      <c r="E114" s="10"/>
      <c r="F114" s="10"/>
      <c r="G114" s="10"/>
      <c r="H114" s="10"/>
      <c r="I114" s="10"/>
      <c r="J114" s="10"/>
      <c r="K114" s="10"/>
      <c r="L114" s="10"/>
      <c r="M114" s="12"/>
      <c r="N114" s="12"/>
      <c r="O114" s="12"/>
      <c r="P114" s="12"/>
      <c r="Q114" s="10"/>
      <c r="R114" s="10"/>
      <c r="S114" s="10"/>
      <c r="T114" s="12"/>
      <c r="U114" s="10"/>
      <c r="V114" s="10"/>
      <c r="W114" s="10"/>
    </row>
    <row r="115" spans="2:23">
      <c r="B115" s="10"/>
      <c r="C115" s="10"/>
      <c r="D115" s="10"/>
      <c r="E115" s="10"/>
      <c r="F115" s="10"/>
      <c r="G115" s="10"/>
      <c r="H115" s="10"/>
      <c r="I115" s="10"/>
      <c r="J115" s="10"/>
      <c r="K115" s="10"/>
      <c r="L115" s="10"/>
      <c r="M115" s="12"/>
      <c r="N115" s="12"/>
      <c r="O115" s="12"/>
      <c r="P115" s="12"/>
      <c r="Q115" s="10"/>
      <c r="R115" s="10"/>
      <c r="S115" s="10"/>
      <c r="T115" s="12"/>
      <c r="U115" s="10"/>
      <c r="V115" s="10"/>
      <c r="W115" s="10"/>
    </row>
    <row r="116" spans="2:23">
      <c r="B116" s="10"/>
      <c r="C116" s="10"/>
      <c r="D116" s="10"/>
      <c r="E116" s="10"/>
      <c r="F116" s="10"/>
      <c r="G116" s="10"/>
      <c r="H116" s="10"/>
      <c r="I116" s="10"/>
      <c r="J116" s="10"/>
      <c r="K116" s="10"/>
      <c r="L116" s="10"/>
      <c r="M116" s="12"/>
      <c r="N116" s="12"/>
      <c r="O116" s="12"/>
      <c r="P116" s="12"/>
      <c r="Q116" s="10"/>
      <c r="R116" s="10"/>
      <c r="S116" s="10"/>
      <c r="T116" s="12"/>
      <c r="U116" s="10"/>
      <c r="V116" s="10"/>
      <c r="W116" s="10"/>
    </row>
    <row r="117" spans="2:23">
      <c r="B117" s="10"/>
      <c r="C117" s="10"/>
      <c r="D117" s="10"/>
      <c r="E117" s="10"/>
      <c r="F117" s="10"/>
      <c r="G117" s="10"/>
      <c r="H117" s="10"/>
      <c r="I117" s="10"/>
      <c r="J117" s="10"/>
      <c r="K117" s="10"/>
      <c r="L117" s="10"/>
      <c r="M117" s="12"/>
      <c r="N117" s="12"/>
      <c r="O117" s="12"/>
      <c r="P117" s="12"/>
      <c r="Q117" s="10"/>
      <c r="R117" s="10"/>
      <c r="S117" s="10"/>
      <c r="T117" s="12"/>
      <c r="U117" s="10"/>
      <c r="V117" s="10"/>
      <c r="W117" s="10"/>
    </row>
    <row r="118" spans="2:23">
      <c r="B118" s="10"/>
      <c r="C118" s="10"/>
      <c r="D118" s="10"/>
      <c r="E118" s="10"/>
      <c r="F118" s="10"/>
      <c r="G118" s="10"/>
      <c r="H118" s="10"/>
      <c r="I118" s="10"/>
      <c r="J118" s="10"/>
      <c r="K118" s="10"/>
      <c r="L118" s="10"/>
      <c r="M118" s="12"/>
      <c r="N118" s="12"/>
      <c r="O118" s="12"/>
      <c r="P118" s="12"/>
      <c r="Q118" s="10"/>
      <c r="R118" s="10"/>
      <c r="S118" s="10"/>
      <c r="T118" s="12"/>
      <c r="U118" s="10"/>
      <c r="V118" s="10"/>
      <c r="W118" s="10"/>
    </row>
    <row r="119" spans="2:23">
      <c r="B119" s="10"/>
      <c r="C119" s="10"/>
      <c r="D119" s="10"/>
      <c r="E119" s="10"/>
      <c r="F119" s="10"/>
      <c r="G119" s="10"/>
      <c r="H119" s="10"/>
      <c r="I119" s="10"/>
      <c r="J119" s="10"/>
      <c r="K119" s="10"/>
      <c r="L119" s="10"/>
      <c r="M119" s="12"/>
      <c r="N119" s="12"/>
      <c r="O119" s="12"/>
      <c r="P119" s="12"/>
      <c r="Q119" s="10"/>
      <c r="R119" s="10"/>
      <c r="S119" s="10"/>
      <c r="T119" s="12"/>
      <c r="U119" s="10"/>
      <c r="V119" s="10"/>
      <c r="W119" s="10"/>
    </row>
    <row r="120" spans="2:23">
      <c r="B120" s="10"/>
      <c r="C120" s="10"/>
      <c r="D120" s="10"/>
      <c r="E120" s="10"/>
      <c r="F120" s="10"/>
      <c r="G120" s="10"/>
      <c r="H120" s="10"/>
      <c r="I120" s="10"/>
      <c r="J120" s="10"/>
      <c r="K120" s="10"/>
      <c r="L120" s="10"/>
      <c r="M120" s="12"/>
      <c r="N120" s="12"/>
      <c r="O120" s="12"/>
      <c r="P120" s="12"/>
      <c r="Q120" s="10"/>
      <c r="R120" s="10"/>
      <c r="S120" s="10"/>
      <c r="T120" s="12"/>
      <c r="U120" s="10"/>
      <c r="V120" s="10"/>
      <c r="W120" s="10"/>
    </row>
    <row r="121" spans="2:23">
      <c r="B121" s="10"/>
      <c r="C121" s="10"/>
      <c r="D121" s="10"/>
      <c r="E121" s="10"/>
      <c r="F121" s="10"/>
      <c r="G121" s="10"/>
      <c r="H121" s="10"/>
      <c r="I121" s="10"/>
      <c r="J121" s="10"/>
      <c r="K121" s="10"/>
      <c r="L121" s="10"/>
      <c r="M121" s="12"/>
      <c r="N121" s="12"/>
      <c r="O121" s="12"/>
      <c r="P121" s="12"/>
      <c r="Q121" s="10"/>
      <c r="R121" s="10"/>
      <c r="S121" s="10"/>
      <c r="T121" s="12"/>
      <c r="U121" s="10"/>
      <c r="V121" s="10"/>
      <c r="W121" s="10"/>
    </row>
    <row r="122" spans="2:23">
      <c r="B122" s="10"/>
      <c r="C122" s="10"/>
      <c r="D122" s="10"/>
      <c r="E122" s="10"/>
      <c r="F122" s="10"/>
      <c r="G122" s="10"/>
      <c r="H122" s="10"/>
      <c r="I122" s="10"/>
      <c r="J122" s="10"/>
      <c r="K122" s="10"/>
      <c r="L122" s="10"/>
      <c r="M122" s="12"/>
      <c r="N122" s="12"/>
      <c r="O122" s="12"/>
      <c r="P122" s="12"/>
      <c r="Q122" s="10"/>
      <c r="R122" s="10"/>
      <c r="S122" s="10"/>
      <c r="T122" s="12"/>
      <c r="U122" s="10"/>
      <c r="V122" s="10"/>
      <c r="W122" s="10"/>
    </row>
    <row r="123" spans="2:23">
      <c r="B123" s="10"/>
      <c r="C123" s="10"/>
      <c r="D123" s="10"/>
      <c r="E123" s="10"/>
      <c r="F123" s="10"/>
      <c r="G123" s="10"/>
      <c r="H123" s="10"/>
      <c r="I123" s="10"/>
      <c r="J123" s="10"/>
      <c r="K123" s="10"/>
      <c r="L123" s="10"/>
      <c r="M123" s="12"/>
      <c r="N123" s="12"/>
      <c r="O123" s="12"/>
      <c r="P123" s="12"/>
      <c r="Q123" s="10"/>
      <c r="R123" s="10"/>
      <c r="S123" s="10"/>
      <c r="T123" s="12"/>
      <c r="U123" s="10"/>
      <c r="V123" s="10"/>
      <c r="W123" s="10"/>
    </row>
    <row r="124" spans="2:23">
      <c r="B124" s="10"/>
      <c r="C124" s="10"/>
      <c r="D124" s="10"/>
      <c r="E124" s="10"/>
      <c r="F124" s="10"/>
      <c r="G124" s="10"/>
      <c r="H124" s="10"/>
      <c r="I124" s="10"/>
      <c r="J124" s="10"/>
      <c r="K124" s="10"/>
      <c r="L124" s="10"/>
      <c r="M124" s="12"/>
      <c r="N124" s="12"/>
      <c r="O124" s="12"/>
      <c r="P124" s="12"/>
      <c r="Q124" s="10"/>
      <c r="R124" s="10"/>
      <c r="S124" s="10"/>
      <c r="T124" s="12"/>
      <c r="U124" s="10"/>
      <c r="V124" s="10"/>
      <c r="W124" s="10"/>
    </row>
    <row r="125" spans="2:23">
      <c r="B125" s="10"/>
      <c r="C125" s="10"/>
      <c r="D125" s="10"/>
      <c r="E125" s="10"/>
      <c r="F125" s="10"/>
      <c r="G125" s="10"/>
      <c r="H125" s="10"/>
      <c r="I125" s="10"/>
      <c r="J125" s="10"/>
      <c r="K125" s="10"/>
      <c r="L125" s="10"/>
      <c r="M125" s="12"/>
      <c r="N125" s="12"/>
      <c r="O125" s="12"/>
      <c r="P125" s="12"/>
      <c r="Q125" s="10"/>
      <c r="R125" s="10"/>
      <c r="S125" s="10"/>
      <c r="T125" s="12"/>
      <c r="U125" s="10"/>
      <c r="V125" s="10"/>
      <c r="W125" s="10"/>
    </row>
    <row r="126" spans="2:23">
      <c r="B126" s="10"/>
      <c r="C126" s="10"/>
      <c r="D126" s="10"/>
      <c r="E126" s="10"/>
      <c r="F126" s="10"/>
      <c r="G126" s="10"/>
      <c r="H126" s="10"/>
      <c r="I126" s="10"/>
      <c r="J126" s="10"/>
      <c r="K126" s="10"/>
      <c r="L126" s="10"/>
      <c r="M126" s="12"/>
      <c r="N126" s="12"/>
      <c r="O126" s="12"/>
      <c r="P126" s="12"/>
      <c r="Q126" s="10"/>
      <c r="R126" s="10"/>
      <c r="S126" s="10"/>
      <c r="T126" s="12"/>
      <c r="U126" s="10"/>
      <c r="V126" s="10"/>
      <c r="W126" s="10"/>
    </row>
    <row r="127" spans="2:23">
      <c r="B127" s="10"/>
      <c r="C127" s="10"/>
      <c r="D127" s="10"/>
      <c r="E127" s="10"/>
      <c r="F127" s="10"/>
      <c r="G127" s="10"/>
      <c r="H127" s="10"/>
      <c r="I127" s="10"/>
      <c r="J127" s="10"/>
      <c r="K127" s="10"/>
      <c r="L127" s="10"/>
      <c r="M127" s="12"/>
      <c r="N127" s="12"/>
      <c r="O127" s="12"/>
      <c r="P127" s="12"/>
      <c r="Q127" s="10"/>
      <c r="R127" s="10"/>
      <c r="S127" s="10"/>
      <c r="T127" s="12"/>
      <c r="U127" s="10"/>
      <c r="V127" s="10"/>
      <c r="W127" s="10"/>
    </row>
    <row r="128" spans="2:23">
      <c r="B128" s="10"/>
      <c r="C128" s="10"/>
      <c r="D128" s="10"/>
      <c r="E128" s="10"/>
      <c r="F128" s="10"/>
      <c r="G128" s="10"/>
      <c r="H128" s="10"/>
      <c r="I128" s="10"/>
      <c r="J128" s="10"/>
      <c r="K128" s="10"/>
      <c r="L128" s="10"/>
      <c r="M128" s="12"/>
      <c r="N128" s="12"/>
      <c r="O128" s="12"/>
      <c r="P128" s="12"/>
      <c r="Q128" s="10"/>
      <c r="R128" s="10"/>
      <c r="S128" s="10"/>
      <c r="T128" s="12"/>
      <c r="U128" s="10"/>
      <c r="V128" s="10"/>
      <c r="W128" s="10"/>
    </row>
    <row r="129" spans="2:23">
      <c r="B129" s="10"/>
      <c r="C129" s="10"/>
      <c r="D129" s="10"/>
      <c r="E129" s="10"/>
      <c r="F129" s="10"/>
      <c r="G129" s="10"/>
      <c r="H129" s="10"/>
      <c r="I129" s="10"/>
      <c r="J129" s="10"/>
      <c r="K129" s="10"/>
      <c r="L129" s="10"/>
      <c r="M129" s="12"/>
      <c r="N129" s="12"/>
      <c r="O129" s="12"/>
      <c r="P129" s="12"/>
      <c r="Q129" s="10"/>
      <c r="R129" s="10"/>
      <c r="S129" s="10"/>
      <c r="T129" s="12"/>
      <c r="U129" s="10"/>
      <c r="V129" s="10"/>
      <c r="W129" s="10"/>
    </row>
    <row r="130" spans="2:23">
      <c r="B130" s="10"/>
      <c r="C130" s="10"/>
      <c r="D130" s="10"/>
      <c r="E130" s="10"/>
      <c r="F130" s="10"/>
      <c r="G130" s="10"/>
      <c r="H130" s="10"/>
      <c r="I130" s="10"/>
      <c r="J130" s="10"/>
      <c r="K130" s="10"/>
      <c r="L130" s="10"/>
      <c r="M130" s="12"/>
      <c r="N130" s="12"/>
      <c r="O130" s="12"/>
      <c r="P130" s="12"/>
      <c r="Q130" s="10"/>
      <c r="R130" s="10"/>
      <c r="S130" s="10"/>
      <c r="T130" s="12"/>
      <c r="U130" s="10"/>
      <c r="V130" s="10"/>
      <c r="W130" s="10"/>
    </row>
    <row r="131" spans="2:23">
      <c r="B131" s="10"/>
      <c r="C131" s="10"/>
      <c r="D131" s="10"/>
      <c r="E131" s="10"/>
      <c r="F131" s="10"/>
      <c r="G131" s="10"/>
      <c r="H131" s="10"/>
      <c r="I131" s="10"/>
      <c r="J131" s="10"/>
      <c r="K131" s="10"/>
      <c r="L131" s="10"/>
      <c r="M131" s="12"/>
      <c r="N131" s="12"/>
      <c r="O131" s="12"/>
      <c r="P131" s="12"/>
      <c r="Q131" s="10"/>
      <c r="R131" s="10"/>
      <c r="S131" s="10"/>
      <c r="T131" s="12"/>
      <c r="U131" s="10"/>
      <c r="V131" s="10"/>
      <c r="W131" s="10"/>
    </row>
    <row r="132" spans="2:23">
      <c r="B132" s="10"/>
      <c r="C132" s="10"/>
      <c r="D132" s="10"/>
      <c r="E132" s="10"/>
      <c r="F132" s="10"/>
      <c r="G132" s="10"/>
      <c r="H132" s="10"/>
      <c r="I132" s="10"/>
      <c r="J132" s="10"/>
      <c r="K132" s="10"/>
      <c r="L132" s="10"/>
      <c r="M132" s="12"/>
      <c r="N132" s="12"/>
      <c r="O132" s="12"/>
      <c r="P132" s="12"/>
      <c r="Q132" s="10"/>
      <c r="R132" s="10"/>
      <c r="S132" s="10"/>
      <c r="T132" s="12"/>
      <c r="U132" s="10"/>
      <c r="V132" s="10"/>
      <c r="W132" s="10"/>
    </row>
    <row r="133" spans="2:23">
      <c r="B133" s="10"/>
      <c r="C133" s="10"/>
      <c r="D133" s="10"/>
      <c r="E133" s="10"/>
      <c r="F133" s="10"/>
      <c r="G133" s="10"/>
      <c r="H133" s="10"/>
      <c r="I133" s="10"/>
      <c r="J133" s="10"/>
      <c r="K133" s="10"/>
      <c r="L133" s="10"/>
      <c r="M133" s="12"/>
      <c r="N133" s="12"/>
      <c r="O133" s="12"/>
      <c r="P133" s="12"/>
      <c r="Q133" s="10"/>
      <c r="R133" s="10"/>
      <c r="S133" s="10"/>
      <c r="T133" s="12"/>
      <c r="U133" s="10"/>
      <c r="V133" s="10"/>
      <c r="W133" s="10"/>
    </row>
    <row r="134" spans="2:23">
      <c r="B134" s="10"/>
      <c r="C134" s="10"/>
      <c r="D134" s="10"/>
      <c r="E134" s="10"/>
      <c r="F134" s="10"/>
      <c r="G134" s="10"/>
      <c r="H134" s="10"/>
      <c r="I134" s="10"/>
      <c r="J134" s="10"/>
      <c r="K134" s="10"/>
      <c r="L134" s="10"/>
      <c r="M134" s="12"/>
      <c r="N134" s="12"/>
      <c r="O134" s="12"/>
      <c r="P134" s="12"/>
      <c r="Q134" s="10"/>
      <c r="R134" s="10"/>
      <c r="S134" s="10"/>
      <c r="T134" s="12"/>
      <c r="U134" s="10"/>
      <c r="V134" s="10"/>
      <c r="W134" s="10"/>
    </row>
    <row r="135" spans="2:23">
      <c r="B135" s="10"/>
      <c r="C135" s="10"/>
      <c r="D135" s="10"/>
      <c r="E135" s="10"/>
      <c r="F135" s="10"/>
      <c r="G135" s="10"/>
      <c r="H135" s="10"/>
      <c r="I135" s="10"/>
      <c r="J135" s="10"/>
      <c r="K135" s="10"/>
      <c r="L135" s="10"/>
      <c r="M135" s="12"/>
      <c r="N135" s="12"/>
      <c r="O135" s="12"/>
      <c r="P135" s="12"/>
      <c r="Q135" s="10"/>
      <c r="R135" s="10"/>
      <c r="S135" s="10"/>
      <c r="T135" s="12"/>
      <c r="U135" s="10"/>
      <c r="V135" s="10"/>
      <c r="W135" s="10"/>
    </row>
    <row r="136" spans="2:23">
      <c r="B136" s="10"/>
      <c r="C136" s="10"/>
      <c r="D136" s="10"/>
      <c r="E136" s="10"/>
      <c r="F136" s="10"/>
      <c r="G136" s="10"/>
      <c r="H136" s="10"/>
      <c r="I136" s="10"/>
      <c r="J136" s="10"/>
      <c r="K136" s="10"/>
      <c r="L136" s="10"/>
      <c r="M136" s="12"/>
      <c r="N136" s="12"/>
      <c r="O136" s="12"/>
      <c r="P136" s="12"/>
      <c r="Q136" s="10"/>
      <c r="R136" s="10"/>
      <c r="S136" s="10"/>
      <c r="T136" s="12"/>
      <c r="U136" s="10"/>
      <c r="V136" s="10"/>
      <c r="W136" s="10"/>
    </row>
    <row r="137" spans="2:23">
      <c r="B137" s="10"/>
      <c r="C137" s="10"/>
      <c r="D137" s="10"/>
      <c r="E137" s="10"/>
      <c r="F137" s="10"/>
      <c r="G137" s="10"/>
      <c r="H137" s="10"/>
      <c r="I137" s="10"/>
      <c r="J137" s="10"/>
      <c r="K137" s="10"/>
      <c r="L137" s="10"/>
      <c r="M137" s="12"/>
      <c r="N137" s="12"/>
      <c r="O137" s="12"/>
      <c r="P137" s="12"/>
      <c r="Q137" s="10"/>
      <c r="R137" s="10"/>
      <c r="S137" s="10"/>
      <c r="T137" s="12"/>
      <c r="U137" s="10"/>
      <c r="V137" s="10"/>
      <c r="W137" s="10"/>
    </row>
    <row r="138" spans="2:23">
      <c r="B138" s="10"/>
      <c r="C138" s="10"/>
      <c r="D138" s="10"/>
      <c r="E138" s="10"/>
      <c r="F138" s="10"/>
      <c r="G138" s="10"/>
      <c r="H138" s="10"/>
      <c r="I138" s="10"/>
      <c r="J138" s="10"/>
      <c r="K138" s="10"/>
      <c r="L138" s="10"/>
      <c r="M138" s="12"/>
      <c r="N138" s="12"/>
      <c r="O138" s="12"/>
      <c r="P138" s="12"/>
      <c r="Q138" s="10"/>
      <c r="R138" s="10"/>
      <c r="S138" s="10"/>
      <c r="T138" s="12"/>
      <c r="U138" s="10"/>
      <c r="V138" s="10"/>
      <c r="W138" s="10"/>
    </row>
    <row r="139" spans="2:23">
      <c r="B139" s="10"/>
      <c r="C139" s="10"/>
      <c r="D139" s="10"/>
      <c r="E139" s="10"/>
      <c r="F139" s="10"/>
      <c r="G139" s="10"/>
      <c r="H139" s="10"/>
      <c r="I139" s="10"/>
      <c r="J139" s="10"/>
      <c r="K139" s="10"/>
      <c r="L139" s="10"/>
      <c r="M139" s="12"/>
      <c r="N139" s="12"/>
      <c r="O139" s="12"/>
      <c r="P139" s="12"/>
      <c r="Q139" s="10"/>
      <c r="R139" s="10"/>
      <c r="S139" s="10"/>
      <c r="T139" s="12"/>
      <c r="U139" s="10"/>
      <c r="V139" s="10"/>
      <c r="W139" s="10"/>
    </row>
    <row r="140" spans="2:23">
      <c r="B140" s="10"/>
      <c r="C140" s="10"/>
      <c r="D140" s="10"/>
      <c r="E140" s="10"/>
      <c r="F140" s="10"/>
      <c r="G140" s="10"/>
      <c r="H140" s="10"/>
      <c r="I140" s="10"/>
      <c r="J140" s="10"/>
      <c r="K140" s="10"/>
      <c r="L140" s="10"/>
      <c r="M140" s="12"/>
      <c r="N140" s="12"/>
      <c r="O140" s="12"/>
      <c r="P140" s="12"/>
      <c r="Q140" s="10"/>
      <c r="R140" s="10"/>
      <c r="S140" s="10"/>
      <c r="T140" s="12"/>
      <c r="U140" s="10"/>
      <c r="V140" s="10"/>
      <c r="W140" s="10"/>
    </row>
    <row r="141" spans="2:23">
      <c r="B141" s="10"/>
      <c r="C141" s="10"/>
      <c r="D141" s="10"/>
      <c r="E141" s="10"/>
      <c r="F141" s="10"/>
      <c r="G141" s="10"/>
      <c r="H141" s="10"/>
      <c r="I141" s="10"/>
      <c r="J141" s="10"/>
      <c r="K141" s="10"/>
      <c r="L141" s="10"/>
      <c r="M141" s="12"/>
      <c r="N141" s="12"/>
      <c r="O141" s="12"/>
      <c r="P141" s="12"/>
      <c r="Q141" s="10"/>
      <c r="R141" s="10"/>
      <c r="S141" s="10"/>
      <c r="T141" s="12"/>
      <c r="U141" s="10"/>
      <c r="V141" s="10"/>
      <c r="W141" s="10"/>
    </row>
    <row r="142" spans="2:23">
      <c r="B142" s="10"/>
      <c r="C142" s="10"/>
      <c r="D142" s="10"/>
      <c r="E142" s="10"/>
      <c r="F142" s="10"/>
      <c r="G142" s="10"/>
      <c r="H142" s="10"/>
      <c r="I142" s="10"/>
      <c r="J142" s="10"/>
      <c r="K142" s="10"/>
      <c r="L142" s="10"/>
      <c r="M142" s="12"/>
      <c r="N142" s="12"/>
      <c r="O142" s="12"/>
      <c r="P142" s="12"/>
      <c r="Q142" s="10"/>
      <c r="R142" s="10"/>
      <c r="S142" s="10"/>
      <c r="T142" s="12"/>
      <c r="U142" s="10"/>
      <c r="V142" s="10"/>
      <c r="W142" s="10"/>
    </row>
    <row r="143" spans="2:23">
      <c r="B143" s="10"/>
      <c r="C143" s="10"/>
      <c r="D143" s="10"/>
      <c r="E143" s="10"/>
      <c r="F143" s="10"/>
      <c r="G143" s="10"/>
      <c r="H143" s="10"/>
      <c r="I143" s="10"/>
      <c r="J143" s="10"/>
      <c r="K143" s="10"/>
      <c r="L143" s="10"/>
      <c r="M143" s="12"/>
      <c r="N143" s="12"/>
      <c r="O143" s="12"/>
      <c r="P143" s="12"/>
      <c r="Q143" s="10"/>
      <c r="R143" s="10"/>
      <c r="S143" s="10"/>
      <c r="T143" s="12"/>
      <c r="U143" s="10"/>
      <c r="V143" s="10"/>
      <c r="W143" s="10"/>
    </row>
    <row r="144" spans="2:23">
      <c r="B144" s="10"/>
      <c r="C144" s="10"/>
      <c r="D144" s="10"/>
      <c r="E144" s="10"/>
      <c r="F144" s="10"/>
      <c r="G144" s="10"/>
      <c r="H144" s="10"/>
      <c r="I144" s="10"/>
      <c r="J144" s="10"/>
      <c r="K144" s="10"/>
      <c r="L144" s="10"/>
      <c r="M144" s="12"/>
      <c r="N144" s="12"/>
      <c r="O144" s="12"/>
      <c r="P144" s="12"/>
      <c r="Q144" s="10"/>
      <c r="R144" s="10"/>
      <c r="S144" s="10"/>
      <c r="T144" s="12"/>
      <c r="U144" s="10"/>
      <c r="V144" s="10"/>
      <c r="W144" s="10"/>
    </row>
    <row r="145" spans="2:23">
      <c r="B145" s="10"/>
      <c r="C145" s="10"/>
      <c r="D145" s="10"/>
      <c r="E145" s="10"/>
      <c r="F145" s="10"/>
      <c r="G145" s="10"/>
      <c r="H145" s="10"/>
      <c r="I145" s="10"/>
      <c r="J145" s="10"/>
      <c r="K145" s="10"/>
      <c r="L145" s="10"/>
      <c r="M145" s="12"/>
      <c r="N145" s="12"/>
      <c r="O145" s="12"/>
      <c r="P145" s="12"/>
      <c r="Q145" s="10"/>
      <c r="R145" s="10"/>
      <c r="S145" s="10"/>
      <c r="T145" s="12"/>
      <c r="U145" s="10"/>
      <c r="V145" s="10"/>
      <c r="W145" s="10"/>
    </row>
    <row r="146" spans="2:23">
      <c r="B146" s="10"/>
      <c r="C146" s="10"/>
      <c r="D146" s="10"/>
      <c r="E146" s="10"/>
      <c r="F146" s="10"/>
      <c r="G146" s="10"/>
      <c r="H146" s="10"/>
      <c r="I146" s="10"/>
      <c r="J146" s="10"/>
      <c r="K146" s="10"/>
      <c r="L146" s="10"/>
      <c r="M146" s="12"/>
      <c r="N146" s="12"/>
      <c r="O146" s="12"/>
      <c r="P146" s="12"/>
      <c r="Q146" s="10"/>
      <c r="R146" s="10"/>
      <c r="S146" s="10"/>
      <c r="T146" s="12"/>
      <c r="U146" s="10"/>
      <c r="V146" s="10"/>
      <c r="W146" s="10"/>
    </row>
    <row r="147" spans="2:23">
      <c r="B147" s="10"/>
      <c r="C147" s="10"/>
      <c r="D147" s="10"/>
      <c r="E147" s="10"/>
      <c r="F147" s="10"/>
      <c r="G147" s="10"/>
      <c r="H147" s="10"/>
      <c r="I147" s="10"/>
      <c r="J147" s="10"/>
      <c r="K147" s="10"/>
      <c r="L147" s="10"/>
      <c r="M147" s="12"/>
      <c r="N147" s="12"/>
      <c r="O147" s="12"/>
      <c r="P147" s="12"/>
      <c r="Q147" s="10"/>
      <c r="R147" s="10"/>
      <c r="S147" s="10"/>
      <c r="T147" s="12"/>
      <c r="U147" s="10"/>
      <c r="V147" s="10"/>
      <c r="W147" s="10"/>
    </row>
    <row r="148" spans="2:23">
      <c r="B148" s="10"/>
      <c r="C148" s="10"/>
      <c r="D148" s="10"/>
      <c r="E148" s="10"/>
      <c r="F148" s="10"/>
      <c r="G148" s="10"/>
      <c r="H148" s="10"/>
      <c r="I148" s="10"/>
      <c r="J148" s="10"/>
      <c r="K148" s="10"/>
      <c r="L148" s="10"/>
      <c r="M148" s="12"/>
      <c r="N148" s="12"/>
      <c r="O148" s="12"/>
      <c r="P148" s="12"/>
      <c r="Q148" s="10"/>
      <c r="R148" s="10"/>
      <c r="S148" s="10"/>
      <c r="T148" s="12"/>
      <c r="U148" s="10"/>
      <c r="V148" s="10"/>
      <c r="W148" s="10"/>
    </row>
    <row r="149" spans="2:23">
      <c r="B149" s="10"/>
      <c r="C149" s="10"/>
      <c r="D149" s="10"/>
      <c r="E149" s="10"/>
      <c r="F149" s="10"/>
      <c r="G149" s="10"/>
      <c r="H149" s="10"/>
      <c r="I149" s="10"/>
      <c r="J149" s="10"/>
      <c r="K149" s="10"/>
      <c r="L149" s="10"/>
      <c r="M149" s="12"/>
      <c r="N149" s="12"/>
      <c r="O149" s="12"/>
      <c r="P149" s="12"/>
      <c r="Q149" s="10"/>
      <c r="R149" s="10"/>
      <c r="S149" s="10"/>
      <c r="T149" s="12"/>
      <c r="U149" s="10"/>
      <c r="V149" s="10"/>
      <c r="W149" s="10"/>
    </row>
    <row r="150" spans="2:23">
      <c r="B150" s="10"/>
      <c r="C150" s="10"/>
      <c r="D150" s="10"/>
      <c r="E150" s="10"/>
      <c r="F150" s="10"/>
      <c r="G150" s="10"/>
      <c r="H150" s="10"/>
      <c r="I150" s="10"/>
      <c r="J150" s="10"/>
      <c r="K150" s="10"/>
      <c r="L150" s="10"/>
      <c r="M150" s="12"/>
      <c r="N150" s="12"/>
      <c r="O150" s="12"/>
      <c r="P150" s="12"/>
      <c r="Q150" s="10"/>
      <c r="R150" s="10"/>
      <c r="S150" s="10"/>
      <c r="T150" s="12"/>
      <c r="U150" s="10"/>
      <c r="V150" s="10"/>
      <c r="W150" s="10"/>
    </row>
    <row r="151" spans="2:23">
      <c r="B151" s="10"/>
      <c r="C151" s="10"/>
      <c r="D151" s="10"/>
      <c r="E151" s="10"/>
      <c r="F151" s="10"/>
      <c r="G151" s="10"/>
      <c r="H151" s="10"/>
      <c r="I151" s="10"/>
      <c r="J151" s="10"/>
      <c r="K151" s="10"/>
      <c r="L151" s="10"/>
      <c r="M151" s="12"/>
      <c r="N151" s="12"/>
      <c r="O151" s="12"/>
      <c r="P151" s="12"/>
      <c r="Q151" s="10"/>
      <c r="R151" s="10"/>
      <c r="S151" s="10"/>
      <c r="T151" s="12"/>
      <c r="U151" s="10"/>
      <c r="V151" s="10"/>
      <c r="W151" s="10"/>
    </row>
    <row r="152" spans="2:23">
      <c r="B152" s="10"/>
      <c r="C152" s="10"/>
      <c r="D152" s="10"/>
      <c r="E152" s="10"/>
      <c r="F152" s="10"/>
      <c r="G152" s="10"/>
      <c r="H152" s="10"/>
      <c r="I152" s="10"/>
      <c r="J152" s="10"/>
      <c r="K152" s="10"/>
      <c r="L152" s="10"/>
      <c r="M152" s="12"/>
      <c r="N152" s="12"/>
      <c r="O152" s="12"/>
      <c r="P152" s="12"/>
      <c r="Q152" s="10"/>
      <c r="R152" s="10"/>
      <c r="S152" s="10"/>
      <c r="T152" s="12"/>
      <c r="U152" s="10"/>
      <c r="V152" s="10"/>
      <c r="W152" s="10"/>
    </row>
    <row r="153" spans="2:23">
      <c r="B153" s="10"/>
      <c r="C153" s="10"/>
      <c r="D153" s="10"/>
      <c r="E153" s="10"/>
      <c r="F153" s="10"/>
      <c r="G153" s="10"/>
      <c r="H153" s="10"/>
      <c r="I153" s="10"/>
      <c r="J153" s="10"/>
      <c r="K153" s="10"/>
      <c r="L153" s="10"/>
      <c r="M153" s="12"/>
      <c r="N153" s="12"/>
      <c r="O153" s="12"/>
      <c r="P153" s="12"/>
      <c r="Q153" s="10"/>
      <c r="R153" s="10"/>
      <c r="S153" s="10"/>
      <c r="T153" s="12"/>
      <c r="U153" s="10"/>
      <c r="V153" s="10"/>
      <c r="W153" s="10"/>
    </row>
    <row r="154" spans="2:23">
      <c r="B154" s="10"/>
      <c r="C154" s="10"/>
      <c r="D154" s="10"/>
      <c r="E154" s="10"/>
      <c r="F154" s="10"/>
      <c r="G154" s="10"/>
      <c r="H154" s="10"/>
      <c r="I154" s="10"/>
      <c r="J154" s="10"/>
      <c r="K154" s="10"/>
      <c r="L154" s="10"/>
      <c r="M154" s="12"/>
      <c r="N154" s="12"/>
      <c r="O154" s="12"/>
      <c r="P154" s="12"/>
      <c r="Q154" s="10"/>
      <c r="R154" s="10"/>
      <c r="S154" s="10"/>
      <c r="T154" s="12"/>
      <c r="U154" s="10"/>
      <c r="V154" s="10"/>
      <c r="W154" s="10"/>
    </row>
    <row r="155" spans="2:23">
      <c r="B155" s="10"/>
      <c r="C155" s="10"/>
      <c r="D155" s="10"/>
      <c r="E155" s="10"/>
      <c r="F155" s="10"/>
      <c r="G155" s="10"/>
      <c r="H155" s="10"/>
      <c r="I155" s="10"/>
      <c r="J155" s="10"/>
      <c r="K155" s="10"/>
      <c r="L155" s="10"/>
      <c r="M155" s="12"/>
      <c r="N155" s="12"/>
      <c r="O155" s="12"/>
      <c r="P155" s="12"/>
      <c r="Q155" s="10"/>
      <c r="R155" s="10"/>
      <c r="S155" s="10"/>
      <c r="T155" s="12"/>
      <c r="U155" s="10"/>
      <c r="V155" s="10"/>
      <c r="W155" s="10"/>
    </row>
    <row r="156" spans="2:23">
      <c r="B156" s="10"/>
      <c r="C156" s="10"/>
      <c r="D156" s="10"/>
      <c r="E156" s="10"/>
      <c r="F156" s="10"/>
      <c r="G156" s="10"/>
      <c r="H156" s="10"/>
      <c r="I156" s="10"/>
      <c r="J156" s="10"/>
      <c r="K156" s="10"/>
      <c r="L156" s="10"/>
      <c r="M156" s="12"/>
      <c r="N156" s="12"/>
      <c r="O156" s="12"/>
      <c r="P156" s="12"/>
      <c r="Q156" s="10"/>
      <c r="R156" s="10"/>
      <c r="S156" s="10"/>
      <c r="T156" s="12"/>
      <c r="U156" s="10"/>
      <c r="V156" s="10"/>
      <c r="W156" s="10"/>
    </row>
    <row r="157" spans="2:23">
      <c r="B157" s="10"/>
      <c r="C157" s="10"/>
      <c r="D157" s="10"/>
      <c r="E157" s="10"/>
      <c r="F157" s="10"/>
      <c r="G157" s="10"/>
      <c r="H157" s="10"/>
      <c r="I157" s="10"/>
      <c r="J157" s="10"/>
      <c r="K157" s="10"/>
      <c r="L157" s="10"/>
      <c r="M157" s="12"/>
      <c r="N157" s="12"/>
      <c r="O157" s="12"/>
      <c r="P157" s="12"/>
      <c r="Q157" s="10"/>
      <c r="R157" s="10"/>
      <c r="S157" s="10"/>
      <c r="T157" s="12"/>
      <c r="U157" s="10"/>
      <c r="V157" s="10"/>
      <c r="W157" s="10"/>
    </row>
    <row r="158" spans="2:23">
      <c r="B158" s="10"/>
      <c r="C158" s="10"/>
      <c r="D158" s="10"/>
      <c r="E158" s="10"/>
      <c r="F158" s="10"/>
      <c r="G158" s="10"/>
      <c r="H158" s="10"/>
      <c r="I158" s="10"/>
      <c r="J158" s="10"/>
      <c r="K158" s="10"/>
      <c r="L158" s="10"/>
      <c r="M158" s="12"/>
      <c r="N158" s="12"/>
      <c r="O158" s="12"/>
      <c r="P158" s="12"/>
      <c r="Q158" s="10"/>
      <c r="R158" s="10"/>
      <c r="S158" s="10"/>
      <c r="T158" s="12"/>
      <c r="U158" s="10"/>
      <c r="V158" s="10"/>
      <c r="W158" s="10"/>
    </row>
    <row r="159" spans="2:23">
      <c r="B159" s="10"/>
      <c r="C159" s="10"/>
      <c r="D159" s="10"/>
      <c r="E159" s="10"/>
      <c r="F159" s="10"/>
      <c r="G159" s="10"/>
      <c r="H159" s="10"/>
      <c r="I159" s="10"/>
      <c r="J159" s="10"/>
      <c r="K159" s="10"/>
      <c r="L159" s="10"/>
      <c r="M159" s="12"/>
      <c r="N159" s="12"/>
      <c r="O159" s="12"/>
      <c r="P159" s="12"/>
      <c r="Q159" s="10"/>
      <c r="R159" s="10"/>
      <c r="S159" s="10"/>
      <c r="T159" s="12"/>
      <c r="U159" s="10"/>
      <c r="V159" s="10"/>
      <c r="W159" s="10"/>
    </row>
    <row r="160" spans="2:23">
      <c r="B160" s="10"/>
      <c r="C160" s="10"/>
      <c r="D160" s="10"/>
      <c r="E160" s="10"/>
      <c r="F160" s="10"/>
      <c r="G160" s="10"/>
      <c r="H160" s="10"/>
      <c r="I160" s="10"/>
      <c r="J160" s="10"/>
      <c r="K160" s="10"/>
      <c r="L160" s="10"/>
      <c r="M160" s="12"/>
      <c r="N160" s="12"/>
      <c r="O160" s="12"/>
      <c r="P160" s="12"/>
      <c r="Q160" s="10"/>
      <c r="R160" s="10"/>
      <c r="S160" s="10"/>
      <c r="T160" s="12"/>
      <c r="U160" s="10"/>
      <c r="V160" s="10"/>
      <c r="W160" s="10"/>
    </row>
    <row r="161" spans="2:23">
      <c r="B161" s="10"/>
      <c r="C161" s="10"/>
      <c r="D161" s="10"/>
      <c r="E161" s="10"/>
      <c r="F161" s="10"/>
      <c r="G161" s="10"/>
      <c r="H161" s="10"/>
      <c r="I161" s="10"/>
      <c r="J161" s="10"/>
      <c r="K161" s="10"/>
      <c r="L161" s="10"/>
      <c r="M161" s="12"/>
      <c r="N161" s="12"/>
      <c r="O161" s="12"/>
      <c r="P161" s="12"/>
      <c r="Q161" s="10"/>
      <c r="R161" s="10"/>
      <c r="S161" s="10"/>
      <c r="T161" s="12"/>
      <c r="U161" s="10"/>
      <c r="V161" s="10"/>
      <c r="W161" s="10"/>
    </row>
    <row r="162" spans="2:23">
      <c r="B162" s="10"/>
      <c r="C162" s="10"/>
      <c r="D162" s="10"/>
      <c r="E162" s="10"/>
      <c r="F162" s="10"/>
      <c r="G162" s="10"/>
      <c r="H162" s="10"/>
      <c r="I162" s="10"/>
      <c r="J162" s="10"/>
      <c r="K162" s="10"/>
      <c r="L162" s="10"/>
      <c r="M162" s="12"/>
      <c r="N162" s="12"/>
      <c r="O162" s="12"/>
      <c r="P162" s="12"/>
      <c r="Q162" s="10"/>
      <c r="R162" s="10"/>
      <c r="S162" s="10"/>
      <c r="T162" s="12"/>
      <c r="U162" s="10"/>
      <c r="V162" s="10"/>
      <c r="W162" s="10"/>
    </row>
    <row r="163" spans="2:23">
      <c r="B163" s="10"/>
      <c r="C163" s="10"/>
      <c r="D163" s="10"/>
      <c r="E163" s="10"/>
      <c r="F163" s="10"/>
      <c r="G163" s="10"/>
      <c r="H163" s="10"/>
      <c r="I163" s="10"/>
      <c r="J163" s="10"/>
      <c r="K163" s="10"/>
      <c r="L163" s="10"/>
      <c r="M163" s="12"/>
      <c r="N163" s="12"/>
      <c r="O163" s="12"/>
      <c r="P163" s="12"/>
      <c r="Q163" s="10"/>
      <c r="R163" s="10"/>
      <c r="S163" s="10"/>
      <c r="T163" s="12"/>
      <c r="U163" s="10"/>
      <c r="V163" s="10"/>
      <c r="W163" s="10"/>
    </row>
    <row r="164" spans="2:23">
      <c r="B164" s="10"/>
      <c r="C164" s="10"/>
      <c r="D164" s="10"/>
      <c r="E164" s="10"/>
      <c r="F164" s="10"/>
      <c r="G164" s="10"/>
      <c r="H164" s="10"/>
      <c r="I164" s="10"/>
      <c r="J164" s="10"/>
      <c r="K164" s="10"/>
      <c r="L164" s="10"/>
      <c r="M164" s="12"/>
      <c r="N164" s="12"/>
      <c r="O164" s="12"/>
      <c r="P164" s="12"/>
      <c r="Q164" s="10"/>
      <c r="R164" s="10"/>
      <c r="S164" s="10"/>
      <c r="T164" s="12"/>
      <c r="U164" s="10"/>
      <c r="V164" s="10"/>
      <c r="W164" s="10"/>
    </row>
    <row r="165" spans="2:23">
      <c r="B165" s="10"/>
      <c r="C165" s="10"/>
      <c r="D165" s="10"/>
      <c r="E165" s="10"/>
      <c r="F165" s="10"/>
      <c r="G165" s="10"/>
      <c r="H165" s="10"/>
      <c r="I165" s="10"/>
      <c r="J165" s="10"/>
      <c r="K165" s="10"/>
      <c r="L165" s="10"/>
      <c r="M165" s="12"/>
      <c r="N165" s="12"/>
      <c r="O165" s="12"/>
      <c r="P165" s="12"/>
      <c r="Q165" s="10"/>
      <c r="R165" s="10"/>
      <c r="S165" s="10"/>
      <c r="T165" s="12"/>
      <c r="U165" s="10"/>
      <c r="V165" s="10"/>
      <c r="W165" s="10"/>
    </row>
    <row r="166" spans="2:23">
      <c r="B166" s="10"/>
      <c r="C166" s="10"/>
      <c r="D166" s="10"/>
      <c r="E166" s="10"/>
      <c r="F166" s="10"/>
      <c r="G166" s="10"/>
      <c r="H166" s="10"/>
      <c r="I166" s="10"/>
      <c r="J166" s="10"/>
      <c r="K166" s="10"/>
      <c r="L166" s="10"/>
      <c r="M166" s="12"/>
      <c r="N166" s="12"/>
      <c r="O166" s="12"/>
      <c r="P166" s="12"/>
      <c r="Q166" s="10"/>
      <c r="R166" s="10"/>
      <c r="S166" s="10"/>
      <c r="T166" s="12"/>
      <c r="U166" s="10"/>
      <c r="V166" s="10"/>
      <c r="W166" s="10"/>
    </row>
    <row r="167" spans="2:23">
      <c r="B167" s="10"/>
      <c r="C167" s="10"/>
      <c r="D167" s="10"/>
      <c r="E167" s="10"/>
      <c r="F167" s="10"/>
      <c r="G167" s="10"/>
      <c r="H167" s="10"/>
      <c r="I167" s="10"/>
      <c r="J167" s="10"/>
      <c r="K167" s="10"/>
      <c r="L167" s="10"/>
      <c r="M167" s="12"/>
      <c r="N167" s="12"/>
      <c r="O167" s="12"/>
      <c r="P167" s="12"/>
      <c r="Q167" s="10"/>
      <c r="R167" s="10"/>
      <c r="S167" s="10"/>
      <c r="T167" s="12"/>
      <c r="U167" s="10"/>
      <c r="V167" s="10"/>
      <c r="W167" s="10"/>
    </row>
    <row r="168" spans="2:23">
      <c r="B168" s="10"/>
      <c r="C168" s="10"/>
      <c r="D168" s="10"/>
      <c r="E168" s="10"/>
      <c r="F168" s="10"/>
      <c r="G168" s="10"/>
      <c r="H168" s="10"/>
      <c r="I168" s="10"/>
      <c r="J168" s="10"/>
      <c r="K168" s="10"/>
      <c r="L168" s="10"/>
      <c r="M168" s="12"/>
      <c r="N168" s="12"/>
      <c r="O168" s="12"/>
      <c r="P168" s="12"/>
      <c r="Q168" s="10"/>
      <c r="R168" s="10"/>
      <c r="S168" s="10"/>
      <c r="T168" s="12"/>
      <c r="U168" s="10"/>
      <c r="V168" s="10"/>
      <c r="W168" s="10"/>
    </row>
    <row r="169" spans="2:23">
      <c r="B169" s="10"/>
      <c r="C169" s="10"/>
      <c r="D169" s="10"/>
      <c r="E169" s="10"/>
      <c r="F169" s="10"/>
      <c r="G169" s="10"/>
      <c r="H169" s="10"/>
      <c r="I169" s="10"/>
      <c r="J169" s="10"/>
      <c r="K169" s="10"/>
      <c r="L169" s="10"/>
      <c r="M169" s="12"/>
      <c r="N169" s="12"/>
      <c r="O169" s="12"/>
      <c r="P169" s="12"/>
      <c r="Q169" s="10"/>
      <c r="R169" s="10"/>
      <c r="S169" s="10"/>
      <c r="T169" s="12"/>
      <c r="U169" s="10"/>
      <c r="V169" s="10"/>
      <c r="W169" s="10"/>
    </row>
    <row r="170" spans="2:23">
      <c r="B170" s="10"/>
      <c r="C170" s="10"/>
      <c r="D170" s="10"/>
      <c r="E170" s="10"/>
      <c r="F170" s="10"/>
      <c r="G170" s="10"/>
      <c r="H170" s="10"/>
      <c r="I170" s="10"/>
      <c r="J170" s="10"/>
      <c r="K170" s="10"/>
      <c r="L170" s="10"/>
      <c r="M170" s="12"/>
      <c r="N170" s="12"/>
      <c r="O170" s="12"/>
      <c r="P170" s="12"/>
      <c r="Q170" s="10"/>
      <c r="R170" s="10"/>
      <c r="S170" s="10"/>
      <c r="T170" s="12"/>
      <c r="U170" s="10"/>
      <c r="V170" s="10"/>
      <c r="W170" s="10"/>
    </row>
    <row r="171" spans="2:23">
      <c r="B171" s="10"/>
      <c r="C171" s="10"/>
      <c r="D171" s="10"/>
      <c r="E171" s="10"/>
      <c r="F171" s="10"/>
      <c r="G171" s="10"/>
      <c r="H171" s="10"/>
      <c r="I171" s="10"/>
      <c r="J171" s="10"/>
      <c r="K171" s="10"/>
      <c r="L171" s="10"/>
      <c r="M171" s="12"/>
      <c r="N171" s="12"/>
      <c r="O171" s="12"/>
      <c r="P171" s="12"/>
      <c r="Q171" s="10"/>
      <c r="R171" s="10"/>
      <c r="S171" s="10"/>
      <c r="T171" s="12"/>
      <c r="U171" s="10"/>
      <c r="V171" s="10"/>
      <c r="W171" s="10"/>
    </row>
    <row r="172" spans="2:23">
      <c r="B172" s="10"/>
      <c r="C172" s="10"/>
      <c r="D172" s="10"/>
      <c r="E172" s="10"/>
      <c r="F172" s="10"/>
      <c r="G172" s="10"/>
      <c r="H172" s="10"/>
      <c r="I172" s="10"/>
      <c r="J172" s="10"/>
      <c r="K172" s="10"/>
      <c r="L172" s="10"/>
      <c r="M172" s="12"/>
      <c r="N172" s="12"/>
      <c r="O172" s="12"/>
      <c r="P172" s="12"/>
      <c r="Q172" s="10"/>
      <c r="R172" s="10"/>
      <c r="S172" s="10"/>
      <c r="T172" s="12"/>
      <c r="U172" s="10"/>
      <c r="V172" s="10"/>
      <c r="W172" s="10"/>
    </row>
    <row r="173" spans="2:23">
      <c r="B173" s="10"/>
      <c r="C173" s="10"/>
      <c r="D173" s="10"/>
      <c r="E173" s="10"/>
      <c r="F173" s="10"/>
      <c r="G173" s="10"/>
      <c r="H173" s="10"/>
      <c r="I173" s="10"/>
      <c r="J173" s="10"/>
      <c r="K173" s="10"/>
      <c r="L173" s="10"/>
      <c r="M173" s="12"/>
      <c r="N173" s="12"/>
      <c r="O173" s="12"/>
      <c r="P173" s="12"/>
      <c r="Q173" s="10"/>
      <c r="R173" s="10"/>
      <c r="S173" s="10"/>
      <c r="T173" s="12"/>
      <c r="U173" s="10"/>
      <c r="V173" s="10"/>
      <c r="W173" s="10"/>
    </row>
    <row r="174" spans="2:23">
      <c r="B174" s="10"/>
      <c r="C174" s="10"/>
      <c r="D174" s="10"/>
      <c r="E174" s="10"/>
      <c r="F174" s="10"/>
      <c r="G174" s="10"/>
      <c r="H174" s="10"/>
      <c r="I174" s="10"/>
      <c r="J174" s="10"/>
      <c r="K174" s="10"/>
      <c r="L174" s="10"/>
      <c r="M174" s="12"/>
      <c r="N174" s="12"/>
      <c r="O174" s="12"/>
      <c r="P174" s="12"/>
      <c r="Q174" s="10"/>
      <c r="R174" s="10"/>
      <c r="S174" s="10"/>
      <c r="T174" s="12"/>
      <c r="U174" s="10"/>
      <c r="V174" s="10"/>
      <c r="W174" s="10"/>
    </row>
    <row r="175" spans="2:23">
      <c r="B175" s="10"/>
      <c r="C175" s="10"/>
      <c r="D175" s="10"/>
      <c r="E175" s="10"/>
      <c r="F175" s="10"/>
      <c r="G175" s="10"/>
      <c r="H175" s="10"/>
      <c r="I175" s="10"/>
      <c r="J175" s="10"/>
      <c r="K175" s="10"/>
      <c r="L175" s="10"/>
      <c r="M175" s="12"/>
      <c r="N175" s="12"/>
      <c r="O175" s="12"/>
      <c r="P175" s="12"/>
      <c r="Q175" s="10"/>
      <c r="R175" s="10"/>
      <c r="S175" s="10"/>
      <c r="T175" s="12"/>
      <c r="U175" s="10"/>
      <c r="V175" s="10"/>
      <c r="W175" s="10"/>
    </row>
    <row r="176" spans="2:23">
      <c r="B176" s="10"/>
      <c r="C176" s="10"/>
      <c r="D176" s="10"/>
      <c r="E176" s="10"/>
      <c r="F176" s="10"/>
      <c r="G176" s="10"/>
      <c r="H176" s="10"/>
      <c r="I176" s="10"/>
      <c r="J176" s="10"/>
      <c r="K176" s="10"/>
      <c r="L176" s="10"/>
      <c r="M176" s="12"/>
      <c r="N176" s="12"/>
      <c r="O176" s="12"/>
      <c r="P176" s="12"/>
      <c r="Q176" s="10"/>
      <c r="R176" s="10"/>
      <c r="S176" s="10"/>
      <c r="T176" s="12"/>
      <c r="U176" s="10"/>
      <c r="V176" s="10"/>
      <c r="W176" s="10"/>
    </row>
    <row r="177" spans="2:23">
      <c r="B177" s="10"/>
      <c r="C177" s="10"/>
      <c r="D177" s="10"/>
      <c r="E177" s="10"/>
      <c r="F177" s="10"/>
      <c r="G177" s="10"/>
      <c r="H177" s="10"/>
      <c r="I177" s="10"/>
      <c r="J177" s="10"/>
      <c r="K177" s="10"/>
      <c r="L177" s="10"/>
      <c r="M177" s="12"/>
      <c r="N177" s="12"/>
      <c r="O177" s="12"/>
      <c r="P177" s="12"/>
      <c r="Q177" s="10"/>
      <c r="R177" s="10"/>
      <c r="S177" s="10"/>
      <c r="T177" s="12"/>
      <c r="U177" s="10"/>
      <c r="V177" s="10"/>
      <c r="W177" s="10"/>
    </row>
    <row r="178" spans="2:23">
      <c r="B178" s="10"/>
      <c r="C178" s="10"/>
      <c r="D178" s="10"/>
      <c r="E178" s="10"/>
      <c r="F178" s="10"/>
      <c r="G178" s="10"/>
      <c r="H178" s="10"/>
      <c r="I178" s="10"/>
      <c r="J178" s="10"/>
      <c r="K178" s="10"/>
      <c r="L178" s="10"/>
      <c r="M178" s="12"/>
      <c r="N178" s="12"/>
      <c r="O178" s="12"/>
      <c r="P178" s="12"/>
      <c r="Q178" s="10"/>
      <c r="R178" s="10"/>
      <c r="S178" s="10"/>
      <c r="T178" s="12"/>
      <c r="U178" s="10"/>
      <c r="V178" s="10"/>
      <c r="W178" s="10"/>
    </row>
    <row r="179" spans="2:23">
      <c r="B179" s="10"/>
      <c r="C179" s="10"/>
      <c r="D179" s="10"/>
      <c r="E179" s="10"/>
      <c r="F179" s="10"/>
      <c r="G179" s="10"/>
      <c r="H179" s="10"/>
      <c r="I179" s="10"/>
      <c r="J179" s="10"/>
      <c r="K179" s="10"/>
      <c r="L179" s="10"/>
      <c r="M179" s="12"/>
      <c r="N179" s="12"/>
      <c r="O179" s="12"/>
      <c r="P179" s="12"/>
      <c r="Q179" s="10"/>
      <c r="R179" s="10"/>
      <c r="S179" s="10"/>
      <c r="T179" s="12"/>
      <c r="U179" s="10"/>
      <c r="V179" s="10"/>
      <c r="W179" s="10"/>
    </row>
    <row r="180" spans="2:23">
      <c r="B180" s="10"/>
      <c r="C180" s="10"/>
      <c r="D180" s="10"/>
      <c r="E180" s="10"/>
      <c r="F180" s="10"/>
      <c r="G180" s="10"/>
      <c r="H180" s="10"/>
      <c r="I180" s="10"/>
      <c r="J180" s="10"/>
      <c r="K180" s="10"/>
      <c r="L180" s="10"/>
      <c r="M180" s="12"/>
      <c r="N180" s="12"/>
      <c r="O180" s="12"/>
      <c r="P180" s="12"/>
      <c r="Q180" s="10"/>
      <c r="R180" s="10"/>
      <c r="S180" s="10"/>
      <c r="T180" s="12"/>
      <c r="U180" s="10"/>
      <c r="V180" s="10"/>
      <c r="W180" s="10"/>
    </row>
    <row r="181" spans="2:23">
      <c r="B181" s="10"/>
      <c r="C181" s="10"/>
      <c r="D181" s="10"/>
      <c r="E181" s="10"/>
      <c r="F181" s="10"/>
      <c r="G181" s="10"/>
      <c r="H181" s="10"/>
      <c r="I181" s="10"/>
      <c r="J181" s="10"/>
      <c r="K181" s="10"/>
      <c r="L181" s="10"/>
      <c r="M181" s="12"/>
      <c r="N181" s="12"/>
      <c r="O181" s="12"/>
      <c r="P181" s="12"/>
      <c r="Q181" s="10"/>
      <c r="R181" s="10"/>
      <c r="S181" s="10"/>
      <c r="T181" s="12"/>
      <c r="U181" s="10"/>
      <c r="V181" s="10"/>
      <c r="W181" s="10"/>
    </row>
    <row r="182" spans="2:23">
      <c r="B182" s="10"/>
      <c r="C182" s="10"/>
      <c r="D182" s="10"/>
      <c r="E182" s="10"/>
      <c r="F182" s="10"/>
      <c r="G182" s="10"/>
      <c r="H182" s="10"/>
      <c r="I182" s="10"/>
      <c r="J182" s="10"/>
      <c r="K182" s="10"/>
      <c r="L182" s="10"/>
      <c r="M182" s="12"/>
      <c r="N182" s="12"/>
      <c r="O182" s="12"/>
      <c r="P182" s="12"/>
      <c r="Q182" s="10"/>
      <c r="R182" s="10"/>
      <c r="S182" s="10"/>
      <c r="T182" s="12"/>
      <c r="U182" s="10"/>
      <c r="V182" s="10"/>
      <c r="W182" s="10"/>
    </row>
    <row r="183" spans="2:23">
      <c r="B183" s="10"/>
      <c r="C183" s="10"/>
      <c r="D183" s="10"/>
      <c r="E183" s="10"/>
      <c r="F183" s="10"/>
      <c r="G183" s="10"/>
      <c r="H183" s="10"/>
      <c r="I183" s="10"/>
      <c r="J183" s="10"/>
      <c r="K183" s="10"/>
      <c r="L183" s="10"/>
      <c r="M183" s="12"/>
      <c r="N183" s="12"/>
      <c r="O183" s="12"/>
      <c r="P183" s="12"/>
      <c r="Q183" s="10"/>
      <c r="R183" s="10"/>
      <c r="S183" s="10"/>
      <c r="T183" s="12"/>
      <c r="U183" s="10"/>
      <c r="V183" s="10"/>
      <c r="W183" s="10"/>
    </row>
    <row r="184" spans="2:23">
      <c r="B184" s="10"/>
      <c r="C184" s="10"/>
      <c r="D184" s="10"/>
      <c r="E184" s="10"/>
      <c r="F184" s="10"/>
      <c r="G184" s="10"/>
      <c r="H184" s="10"/>
      <c r="I184" s="10"/>
      <c r="J184" s="10"/>
      <c r="K184" s="10"/>
      <c r="L184" s="10"/>
      <c r="M184" s="12"/>
      <c r="N184" s="12"/>
      <c r="O184" s="12"/>
      <c r="P184" s="12"/>
      <c r="Q184" s="10"/>
      <c r="R184" s="10"/>
      <c r="S184" s="10"/>
      <c r="T184" s="12"/>
      <c r="U184" s="10"/>
      <c r="V184" s="10"/>
      <c r="W184" s="10"/>
    </row>
    <row r="185" spans="2:23">
      <c r="B185" s="10"/>
      <c r="C185" s="10"/>
      <c r="D185" s="10"/>
      <c r="E185" s="10"/>
      <c r="F185" s="10"/>
      <c r="G185" s="10"/>
      <c r="H185" s="10"/>
      <c r="I185" s="10"/>
      <c r="J185" s="10"/>
      <c r="K185" s="10"/>
      <c r="L185" s="10"/>
      <c r="M185" s="12"/>
      <c r="N185" s="12"/>
      <c r="O185" s="12"/>
      <c r="P185" s="12"/>
      <c r="Q185" s="10"/>
      <c r="R185" s="10"/>
      <c r="S185" s="10"/>
      <c r="T185" s="12"/>
      <c r="U185" s="10"/>
      <c r="V185" s="10"/>
      <c r="W185" s="10"/>
    </row>
    <row r="186" spans="2:23">
      <c r="B186" s="10"/>
      <c r="C186" s="10"/>
      <c r="D186" s="10"/>
      <c r="E186" s="10"/>
      <c r="F186" s="10"/>
      <c r="G186" s="10"/>
      <c r="H186" s="10"/>
      <c r="I186" s="10"/>
      <c r="J186" s="10"/>
      <c r="K186" s="10"/>
      <c r="L186" s="10"/>
      <c r="M186" s="12"/>
      <c r="N186" s="12"/>
      <c r="O186" s="12"/>
      <c r="P186" s="12"/>
      <c r="Q186" s="10"/>
      <c r="R186" s="10"/>
      <c r="S186" s="10"/>
      <c r="T186" s="12"/>
      <c r="U186" s="10"/>
      <c r="V186" s="10"/>
      <c r="W186" s="10"/>
    </row>
    <row r="187" spans="2:23">
      <c r="B187" s="10"/>
      <c r="C187" s="10"/>
      <c r="D187" s="10"/>
      <c r="E187" s="10"/>
      <c r="F187" s="10"/>
      <c r="G187" s="10"/>
      <c r="H187" s="10"/>
      <c r="I187" s="10"/>
      <c r="J187" s="10"/>
      <c r="K187" s="10"/>
      <c r="L187" s="10"/>
      <c r="M187" s="12"/>
      <c r="N187" s="12"/>
      <c r="O187" s="12"/>
      <c r="P187" s="12"/>
      <c r="Q187" s="10"/>
      <c r="R187" s="10"/>
      <c r="S187" s="10"/>
      <c r="T187" s="12"/>
      <c r="U187" s="10"/>
      <c r="V187" s="10"/>
      <c r="W187" s="10"/>
    </row>
    <row r="188" spans="2:23">
      <c r="B188" s="10"/>
      <c r="C188" s="10"/>
      <c r="D188" s="10"/>
      <c r="E188" s="10"/>
      <c r="F188" s="10"/>
      <c r="G188" s="10"/>
      <c r="H188" s="10"/>
      <c r="I188" s="10"/>
      <c r="J188" s="10"/>
      <c r="K188" s="10"/>
      <c r="L188" s="10"/>
      <c r="M188" s="12"/>
      <c r="N188" s="12"/>
      <c r="O188" s="12"/>
      <c r="P188" s="12"/>
      <c r="Q188" s="10"/>
      <c r="R188" s="10"/>
      <c r="S188" s="10"/>
      <c r="T188" s="12"/>
      <c r="U188" s="10"/>
      <c r="V188" s="10"/>
      <c r="W188" s="10"/>
    </row>
    <row r="189" spans="2:23">
      <c r="B189" s="10"/>
      <c r="C189" s="10"/>
      <c r="D189" s="10"/>
      <c r="E189" s="10"/>
      <c r="F189" s="10"/>
      <c r="G189" s="10"/>
      <c r="H189" s="10"/>
      <c r="I189" s="10"/>
      <c r="J189" s="10"/>
      <c r="K189" s="10"/>
      <c r="L189" s="10"/>
      <c r="M189" s="12"/>
      <c r="N189" s="12"/>
      <c r="O189" s="12"/>
      <c r="P189" s="12"/>
      <c r="Q189" s="10"/>
      <c r="R189" s="10"/>
      <c r="S189" s="10"/>
      <c r="T189" s="12"/>
      <c r="U189" s="10"/>
      <c r="V189" s="10"/>
      <c r="W189" s="10"/>
    </row>
    <row r="190" spans="2:23">
      <c r="B190" s="10"/>
      <c r="C190" s="10"/>
      <c r="D190" s="10"/>
      <c r="E190" s="10"/>
      <c r="F190" s="10"/>
      <c r="G190" s="10"/>
      <c r="H190" s="10"/>
      <c r="I190" s="10"/>
      <c r="J190" s="10"/>
      <c r="K190" s="10"/>
      <c r="L190" s="10"/>
      <c r="M190" s="12"/>
      <c r="N190" s="12"/>
      <c r="O190" s="12"/>
      <c r="P190" s="12"/>
      <c r="Q190" s="10"/>
      <c r="R190" s="10"/>
      <c r="S190" s="10"/>
      <c r="T190" s="12"/>
      <c r="U190" s="10"/>
      <c r="V190" s="10"/>
      <c r="W190" s="10"/>
    </row>
    <row r="191" spans="2:23">
      <c r="B191" s="10"/>
      <c r="C191" s="10"/>
      <c r="D191" s="10"/>
      <c r="E191" s="10"/>
      <c r="F191" s="10"/>
      <c r="G191" s="10"/>
      <c r="H191" s="10"/>
      <c r="I191" s="10"/>
      <c r="J191" s="10"/>
      <c r="K191" s="10"/>
      <c r="L191" s="10"/>
      <c r="M191" s="12"/>
      <c r="N191" s="12"/>
      <c r="O191" s="12"/>
      <c r="P191" s="12"/>
      <c r="Q191" s="10"/>
      <c r="R191" s="10"/>
      <c r="S191" s="10"/>
      <c r="T191" s="12"/>
      <c r="U191" s="10"/>
      <c r="V191" s="10"/>
      <c r="W191" s="10"/>
    </row>
    <row r="192" spans="2:23">
      <c r="B192" s="10"/>
      <c r="C192" s="10"/>
      <c r="D192" s="10"/>
      <c r="E192" s="10"/>
      <c r="F192" s="10"/>
      <c r="G192" s="10"/>
      <c r="H192" s="10"/>
      <c r="I192" s="10"/>
      <c r="J192" s="10"/>
      <c r="K192" s="10"/>
      <c r="L192" s="10"/>
      <c r="M192" s="12"/>
      <c r="N192" s="12"/>
      <c r="O192" s="12"/>
      <c r="P192" s="12"/>
      <c r="Q192" s="10"/>
      <c r="R192" s="10"/>
      <c r="S192" s="10"/>
      <c r="T192" s="12"/>
      <c r="U192" s="10"/>
      <c r="V192" s="10"/>
      <c r="W192" s="10"/>
    </row>
    <row r="193" spans="2:23">
      <c r="B193" s="10"/>
      <c r="C193" s="10"/>
      <c r="D193" s="10"/>
      <c r="E193" s="10"/>
      <c r="F193" s="10"/>
      <c r="G193" s="10"/>
      <c r="H193" s="10"/>
      <c r="I193" s="10"/>
      <c r="J193" s="10"/>
      <c r="K193" s="10"/>
      <c r="L193" s="10"/>
      <c r="M193" s="12"/>
      <c r="N193" s="12"/>
      <c r="O193" s="12"/>
      <c r="P193" s="12"/>
      <c r="Q193" s="10"/>
      <c r="R193" s="10"/>
      <c r="S193" s="10"/>
      <c r="T193" s="12"/>
      <c r="U193" s="10"/>
      <c r="V193" s="10"/>
      <c r="W193" s="10"/>
    </row>
    <row r="194" spans="2:23">
      <c r="B194" s="10"/>
      <c r="C194" s="10"/>
      <c r="D194" s="10"/>
      <c r="E194" s="10"/>
      <c r="F194" s="10"/>
      <c r="G194" s="10"/>
      <c r="H194" s="10"/>
      <c r="I194" s="10"/>
      <c r="J194" s="10"/>
      <c r="K194" s="10"/>
      <c r="L194" s="10"/>
      <c r="M194" s="12"/>
      <c r="N194" s="12"/>
      <c r="O194" s="12"/>
      <c r="P194" s="12"/>
      <c r="Q194" s="10"/>
      <c r="R194" s="10"/>
      <c r="S194" s="10"/>
      <c r="T194" s="12"/>
      <c r="U194" s="10"/>
      <c r="V194" s="10"/>
      <c r="W194" s="10"/>
    </row>
    <row r="195" spans="2:23">
      <c r="B195" s="10"/>
      <c r="C195" s="10"/>
      <c r="D195" s="10"/>
      <c r="E195" s="10"/>
      <c r="F195" s="10"/>
      <c r="G195" s="10"/>
      <c r="H195" s="10"/>
      <c r="I195" s="10"/>
      <c r="J195" s="10"/>
      <c r="K195" s="10"/>
      <c r="L195" s="10"/>
      <c r="M195" s="12"/>
      <c r="N195" s="12"/>
      <c r="O195" s="12"/>
      <c r="P195" s="12"/>
      <c r="Q195" s="10"/>
      <c r="R195" s="10"/>
      <c r="S195" s="10"/>
      <c r="T195" s="12"/>
      <c r="U195" s="10"/>
      <c r="V195" s="10"/>
      <c r="W195" s="10"/>
    </row>
    <row r="196" spans="2:23">
      <c r="B196" s="10"/>
      <c r="C196" s="10"/>
      <c r="D196" s="10"/>
      <c r="E196" s="10"/>
      <c r="F196" s="10"/>
      <c r="G196" s="10"/>
      <c r="H196" s="10"/>
      <c r="I196" s="10"/>
      <c r="J196" s="10"/>
      <c r="K196" s="10"/>
      <c r="L196" s="10"/>
      <c r="M196" s="12"/>
      <c r="N196" s="12"/>
      <c r="O196" s="12"/>
      <c r="P196" s="12"/>
      <c r="Q196" s="10"/>
      <c r="R196" s="10"/>
      <c r="S196" s="10"/>
      <c r="T196" s="12"/>
      <c r="U196" s="10"/>
      <c r="V196" s="10"/>
      <c r="W196" s="10"/>
    </row>
    <row r="197" spans="2:23">
      <c r="B197" s="10"/>
      <c r="C197" s="10"/>
      <c r="D197" s="10"/>
      <c r="E197" s="10"/>
      <c r="F197" s="10"/>
      <c r="G197" s="10"/>
      <c r="H197" s="10"/>
      <c r="I197" s="10"/>
      <c r="J197" s="10"/>
      <c r="K197" s="10"/>
      <c r="L197" s="10"/>
      <c r="M197" s="12"/>
      <c r="N197" s="12"/>
      <c r="O197" s="12"/>
      <c r="P197" s="12"/>
      <c r="Q197" s="10"/>
      <c r="R197" s="10"/>
      <c r="S197" s="10"/>
      <c r="T197" s="12"/>
      <c r="U197" s="10"/>
      <c r="V197" s="10"/>
      <c r="W197" s="10"/>
    </row>
    <row r="198" spans="2:23">
      <c r="B198" s="10"/>
      <c r="C198" s="10"/>
      <c r="D198" s="10"/>
      <c r="E198" s="10"/>
      <c r="F198" s="10"/>
      <c r="G198" s="10"/>
      <c r="H198" s="10"/>
      <c r="I198" s="10"/>
      <c r="J198" s="10"/>
      <c r="K198" s="10"/>
      <c r="L198" s="10"/>
      <c r="M198" s="12"/>
      <c r="N198" s="12"/>
      <c r="O198" s="12"/>
      <c r="P198" s="12"/>
      <c r="Q198" s="10"/>
      <c r="R198" s="10"/>
      <c r="S198" s="10"/>
      <c r="T198" s="12"/>
      <c r="U198" s="10"/>
      <c r="V198" s="10"/>
      <c r="W198" s="10"/>
    </row>
    <row r="199" spans="2:23">
      <c r="B199" s="10"/>
      <c r="C199" s="10"/>
      <c r="D199" s="10"/>
      <c r="E199" s="10"/>
      <c r="F199" s="10"/>
      <c r="G199" s="10"/>
      <c r="H199" s="10"/>
      <c r="I199" s="10"/>
      <c r="J199" s="10"/>
      <c r="K199" s="10"/>
      <c r="L199" s="10"/>
      <c r="M199" s="12"/>
      <c r="N199" s="12"/>
      <c r="O199" s="12"/>
      <c r="P199" s="12"/>
      <c r="Q199" s="10"/>
      <c r="R199" s="10"/>
      <c r="S199" s="10"/>
      <c r="T199" s="12"/>
      <c r="U199" s="10"/>
      <c r="V199" s="10"/>
      <c r="W199" s="10"/>
    </row>
    <row r="200" spans="2:23">
      <c r="B200" s="10"/>
      <c r="C200" s="10"/>
      <c r="D200" s="10"/>
      <c r="E200" s="10"/>
      <c r="F200" s="10"/>
      <c r="G200" s="10"/>
      <c r="H200" s="10"/>
      <c r="I200" s="10"/>
      <c r="J200" s="10"/>
      <c r="K200" s="10"/>
      <c r="L200" s="10"/>
      <c r="M200" s="12"/>
      <c r="N200" s="12"/>
      <c r="O200" s="12"/>
      <c r="P200" s="12"/>
      <c r="Q200" s="10"/>
      <c r="R200" s="10"/>
      <c r="S200" s="10"/>
      <c r="T200" s="12"/>
      <c r="U200" s="10"/>
      <c r="V200" s="10"/>
      <c r="W200" s="10"/>
    </row>
    <row r="201" spans="2:23">
      <c r="B201" s="10"/>
      <c r="C201" s="10"/>
      <c r="D201" s="10"/>
      <c r="E201" s="10"/>
      <c r="F201" s="10"/>
      <c r="G201" s="10"/>
      <c r="H201" s="10"/>
      <c r="I201" s="10"/>
      <c r="J201" s="10"/>
      <c r="K201" s="10"/>
      <c r="L201" s="10"/>
      <c r="M201" s="12"/>
      <c r="N201" s="12"/>
      <c r="O201" s="12"/>
      <c r="P201" s="12"/>
      <c r="Q201" s="10"/>
      <c r="R201" s="10"/>
      <c r="S201" s="10"/>
      <c r="T201" s="12"/>
      <c r="U201" s="10"/>
      <c r="V201" s="10"/>
      <c r="W201" s="10"/>
    </row>
    <row r="202" spans="2:23">
      <c r="B202" s="10"/>
      <c r="C202" s="10"/>
      <c r="D202" s="10"/>
      <c r="E202" s="10"/>
      <c r="F202" s="10"/>
      <c r="G202" s="10"/>
      <c r="H202" s="10"/>
      <c r="I202" s="10"/>
      <c r="J202" s="10"/>
      <c r="K202" s="10"/>
      <c r="L202" s="10"/>
      <c r="M202" s="12"/>
      <c r="N202" s="12"/>
      <c r="O202" s="12"/>
      <c r="P202" s="12"/>
      <c r="Q202" s="10"/>
      <c r="R202" s="10"/>
      <c r="S202" s="10"/>
      <c r="T202" s="12"/>
      <c r="U202" s="10"/>
      <c r="V202" s="10"/>
      <c r="W202" s="10"/>
    </row>
    <row r="203" spans="2:23">
      <c r="B203" s="10"/>
      <c r="C203" s="10"/>
      <c r="D203" s="10"/>
      <c r="E203" s="10"/>
      <c r="F203" s="10"/>
      <c r="G203" s="10"/>
      <c r="H203" s="10"/>
      <c r="I203" s="10"/>
      <c r="J203" s="10"/>
      <c r="K203" s="10"/>
      <c r="L203" s="10"/>
      <c r="M203" s="12"/>
      <c r="N203" s="12"/>
      <c r="O203" s="12"/>
      <c r="P203" s="12"/>
      <c r="Q203" s="10"/>
      <c r="R203" s="10"/>
      <c r="S203" s="10"/>
      <c r="T203" s="12"/>
      <c r="U203" s="10"/>
      <c r="V203" s="10"/>
      <c r="W203" s="10"/>
    </row>
    <row r="204" spans="2:23">
      <c r="B204" s="10"/>
      <c r="C204" s="10"/>
      <c r="D204" s="10"/>
      <c r="E204" s="10"/>
      <c r="F204" s="10"/>
      <c r="G204" s="10"/>
      <c r="H204" s="10"/>
      <c r="I204" s="10"/>
      <c r="J204" s="10"/>
      <c r="K204" s="10"/>
      <c r="L204" s="10"/>
      <c r="M204" s="12"/>
      <c r="N204" s="12"/>
      <c r="O204" s="12"/>
      <c r="P204" s="12"/>
      <c r="Q204" s="10"/>
      <c r="R204" s="10"/>
      <c r="S204" s="10"/>
      <c r="T204" s="12"/>
      <c r="U204" s="10"/>
      <c r="V204" s="10"/>
      <c r="W204" s="10"/>
    </row>
    <row r="205" spans="2:23">
      <c r="B205" s="10"/>
      <c r="C205" s="10"/>
      <c r="D205" s="10"/>
      <c r="E205" s="10"/>
      <c r="F205" s="10"/>
      <c r="G205" s="10"/>
      <c r="H205" s="10"/>
      <c r="I205" s="10"/>
      <c r="J205" s="10"/>
      <c r="K205" s="10"/>
      <c r="L205" s="10"/>
      <c r="M205" s="12"/>
      <c r="N205" s="12"/>
      <c r="O205" s="12"/>
      <c r="P205" s="12"/>
      <c r="Q205" s="10"/>
      <c r="R205" s="10"/>
      <c r="S205" s="10"/>
      <c r="T205" s="12"/>
      <c r="U205" s="10"/>
      <c r="V205" s="10"/>
      <c r="W205" s="10"/>
    </row>
    <row r="206" spans="2:23">
      <c r="B206" s="10"/>
      <c r="C206" s="10"/>
      <c r="D206" s="10"/>
      <c r="E206" s="10"/>
      <c r="F206" s="10"/>
      <c r="G206" s="10"/>
      <c r="H206" s="10"/>
      <c r="I206" s="10"/>
      <c r="J206" s="10"/>
      <c r="K206" s="10"/>
      <c r="L206" s="10"/>
      <c r="M206" s="12"/>
      <c r="N206" s="12"/>
      <c r="O206" s="12"/>
      <c r="P206" s="12"/>
      <c r="Q206" s="10"/>
      <c r="R206" s="10"/>
      <c r="S206" s="10"/>
      <c r="T206" s="12"/>
      <c r="U206" s="10"/>
      <c r="V206" s="10"/>
      <c r="W206" s="10"/>
    </row>
    <row r="207" spans="2:23">
      <c r="B207" s="10"/>
      <c r="C207" s="10"/>
      <c r="D207" s="10"/>
      <c r="E207" s="10"/>
      <c r="F207" s="10"/>
      <c r="G207" s="10"/>
      <c r="H207" s="10"/>
      <c r="I207" s="10"/>
      <c r="J207" s="10"/>
      <c r="K207" s="10"/>
      <c r="L207" s="10"/>
      <c r="M207" s="12"/>
      <c r="N207" s="12"/>
      <c r="O207" s="12"/>
      <c r="P207" s="12"/>
      <c r="Q207" s="10"/>
      <c r="R207" s="10"/>
      <c r="S207" s="10"/>
      <c r="T207" s="12"/>
      <c r="U207" s="10"/>
      <c r="V207" s="10"/>
      <c r="W207" s="10"/>
    </row>
    <row r="208" spans="2:23">
      <c r="B208" s="10"/>
      <c r="C208" s="10"/>
      <c r="D208" s="10"/>
      <c r="E208" s="10"/>
      <c r="F208" s="10"/>
      <c r="G208" s="10"/>
      <c r="H208" s="10"/>
      <c r="I208" s="10"/>
      <c r="J208" s="10"/>
      <c r="K208" s="10"/>
      <c r="L208" s="10"/>
      <c r="M208" s="12"/>
      <c r="N208" s="12"/>
      <c r="O208" s="12"/>
      <c r="P208" s="12"/>
      <c r="Q208" s="10"/>
      <c r="R208" s="10"/>
      <c r="S208" s="10"/>
      <c r="T208" s="12"/>
      <c r="U208" s="10"/>
      <c r="V208" s="10"/>
      <c r="W208" s="10"/>
    </row>
    <row r="209" spans="2:23">
      <c r="B209" s="10"/>
      <c r="C209" s="10"/>
      <c r="D209" s="10"/>
      <c r="E209" s="10"/>
      <c r="F209" s="10"/>
      <c r="G209" s="10"/>
      <c r="H209" s="10"/>
      <c r="I209" s="10"/>
      <c r="J209" s="10"/>
      <c r="K209" s="10"/>
      <c r="L209" s="10"/>
      <c r="M209" s="12"/>
      <c r="N209" s="12"/>
      <c r="O209" s="12"/>
      <c r="P209" s="12"/>
      <c r="Q209" s="10"/>
      <c r="R209" s="10"/>
      <c r="S209" s="10"/>
      <c r="T209" s="12"/>
      <c r="U209" s="10"/>
      <c r="V209" s="10"/>
      <c r="W209" s="10"/>
    </row>
    <row r="210" spans="2:23">
      <c r="B210" s="10"/>
      <c r="C210" s="10"/>
      <c r="D210" s="10"/>
      <c r="E210" s="10"/>
      <c r="F210" s="10"/>
      <c r="G210" s="10"/>
      <c r="H210" s="10"/>
      <c r="I210" s="10"/>
      <c r="J210" s="10"/>
      <c r="K210" s="10"/>
      <c r="L210" s="10"/>
      <c r="M210" s="12"/>
      <c r="N210" s="12"/>
      <c r="O210" s="12"/>
      <c r="P210" s="12"/>
      <c r="Q210" s="10"/>
      <c r="R210" s="10"/>
      <c r="S210" s="10"/>
      <c r="T210" s="12"/>
      <c r="U210" s="10"/>
      <c r="V210" s="10"/>
      <c r="W210" s="10"/>
    </row>
    <row r="211" spans="2:23">
      <c r="B211" s="10"/>
      <c r="C211" s="10"/>
      <c r="D211" s="10"/>
      <c r="E211" s="10"/>
      <c r="F211" s="10"/>
      <c r="G211" s="10"/>
      <c r="H211" s="10"/>
      <c r="I211" s="10"/>
      <c r="J211" s="10"/>
      <c r="K211" s="10"/>
      <c r="L211" s="10"/>
      <c r="M211" s="12"/>
      <c r="N211" s="12"/>
      <c r="O211" s="12"/>
      <c r="P211" s="12"/>
      <c r="Q211" s="10"/>
      <c r="R211" s="10"/>
      <c r="S211" s="10"/>
      <c r="T211" s="12"/>
      <c r="U211" s="10"/>
      <c r="V211" s="10"/>
      <c r="W211" s="10"/>
    </row>
    <row r="212" spans="2:23">
      <c r="B212" s="10"/>
      <c r="C212" s="10"/>
      <c r="D212" s="10"/>
      <c r="E212" s="10"/>
      <c r="F212" s="10"/>
      <c r="G212" s="10"/>
      <c r="H212" s="10"/>
      <c r="I212" s="10"/>
      <c r="J212" s="10"/>
      <c r="K212" s="10"/>
      <c r="L212" s="10"/>
      <c r="M212" s="12"/>
      <c r="N212" s="12"/>
      <c r="O212" s="12"/>
      <c r="P212" s="12"/>
      <c r="Q212" s="10"/>
      <c r="R212" s="10"/>
      <c r="S212" s="10"/>
      <c r="T212" s="12"/>
      <c r="U212" s="10"/>
      <c r="V212" s="10"/>
      <c r="W212" s="10"/>
    </row>
    <row r="213" spans="2:23">
      <c r="B213" s="10"/>
      <c r="C213" s="10"/>
      <c r="D213" s="10"/>
      <c r="E213" s="10"/>
      <c r="F213" s="10"/>
      <c r="G213" s="10"/>
      <c r="H213" s="10"/>
      <c r="I213" s="10"/>
      <c r="J213" s="10"/>
      <c r="K213" s="10"/>
      <c r="L213" s="10"/>
      <c r="M213" s="12"/>
      <c r="N213" s="12"/>
      <c r="O213" s="12"/>
      <c r="P213" s="12"/>
      <c r="Q213" s="10"/>
      <c r="R213" s="10"/>
      <c r="S213" s="10"/>
      <c r="T213" s="12"/>
      <c r="U213" s="10"/>
      <c r="V213" s="10"/>
      <c r="W213" s="10"/>
    </row>
    <row r="214" spans="2:23">
      <c r="B214" s="10"/>
      <c r="C214" s="10"/>
      <c r="D214" s="10"/>
      <c r="E214" s="10"/>
      <c r="F214" s="10"/>
      <c r="G214" s="10"/>
      <c r="H214" s="10"/>
      <c r="I214" s="10"/>
      <c r="J214" s="10"/>
      <c r="K214" s="10"/>
      <c r="L214" s="10"/>
      <c r="M214" s="12"/>
      <c r="N214" s="12"/>
      <c r="O214" s="12"/>
      <c r="P214" s="12"/>
      <c r="Q214" s="10"/>
      <c r="R214" s="10"/>
      <c r="S214" s="10"/>
      <c r="T214" s="12"/>
      <c r="U214" s="10"/>
      <c r="V214" s="10"/>
      <c r="W214" s="10"/>
    </row>
    <row r="215" spans="2:23">
      <c r="B215" s="10"/>
      <c r="C215" s="10"/>
      <c r="D215" s="10"/>
      <c r="E215" s="10"/>
      <c r="F215" s="10"/>
      <c r="G215" s="10"/>
      <c r="H215" s="10"/>
      <c r="I215" s="10"/>
      <c r="J215" s="10"/>
      <c r="K215" s="10"/>
      <c r="L215" s="10"/>
      <c r="M215" s="12"/>
      <c r="N215" s="12"/>
      <c r="O215" s="12"/>
      <c r="P215" s="12"/>
      <c r="Q215" s="10"/>
      <c r="R215" s="10"/>
      <c r="S215" s="10"/>
      <c r="T215" s="12"/>
      <c r="U215" s="10"/>
      <c r="V215" s="10"/>
      <c r="W215" s="10"/>
    </row>
    <row r="216" spans="2:23">
      <c r="B216" s="10"/>
      <c r="C216" s="10"/>
      <c r="D216" s="10"/>
      <c r="E216" s="10"/>
      <c r="F216" s="10"/>
      <c r="G216" s="10"/>
      <c r="H216" s="10"/>
      <c r="I216" s="10"/>
      <c r="J216" s="10"/>
      <c r="K216" s="10"/>
      <c r="L216" s="10"/>
      <c r="M216" s="12"/>
      <c r="N216" s="12"/>
      <c r="O216" s="12"/>
      <c r="P216" s="12"/>
      <c r="Q216" s="10"/>
      <c r="R216" s="10"/>
      <c r="S216" s="10"/>
      <c r="T216" s="12"/>
      <c r="U216" s="10"/>
      <c r="V216" s="10"/>
      <c r="W216" s="10"/>
    </row>
    <row r="217" spans="2:23">
      <c r="B217" s="10"/>
      <c r="C217" s="10"/>
      <c r="D217" s="10"/>
      <c r="E217" s="10"/>
      <c r="F217" s="10"/>
      <c r="G217" s="10"/>
      <c r="H217" s="10"/>
      <c r="I217" s="10"/>
      <c r="J217" s="10"/>
      <c r="K217" s="10"/>
      <c r="L217" s="10"/>
      <c r="M217" s="12"/>
      <c r="N217" s="12"/>
      <c r="O217" s="12"/>
      <c r="P217" s="12"/>
      <c r="Q217" s="10"/>
      <c r="R217" s="10"/>
      <c r="S217" s="10"/>
      <c r="T217" s="12"/>
      <c r="U217" s="10"/>
      <c r="V217" s="10"/>
      <c r="W217" s="10"/>
    </row>
    <row r="218" spans="2:23">
      <c r="B218" s="10"/>
      <c r="C218" s="10"/>
      <c r="D218" s="10"/>
      <c r="E218" s="10"/>
      <c r="F218" s="10"/>
      <c r="G218" s="10"/>
      <c r="H218" s="10"/>
      <c r="I218" s="10"/>
      <c r="J218" s="10"/>
      <c r="K218" s="10"/>
      <c r="L218" s="10"/>
      <c r="M218" s="12"/>
      <c r="N218" s="12"/>
      <c r="O218" s="12"/>
      <c r="P218" s="12"/>
      <c r="Q218" s="10"/>
      <c r="R218" s="10"/>
      <c r="S218" s="10"/>
      <c r="T218" s="12"/>
      <c r="U218" s="10"/>
      <c r="V218" s="10"/>
      <c r="W218" s="10"/>
    </row>
    <row r="219" spans="2:23">
      <c r="B219" s="10"/>
      <c r="C219" s="10"/>
      <c r="D219" s="10"/>
      <c r="E219" s="10"/>
      <c r="F219" s="10"/>
      <c r="G219" s="10"/>
      <c r="H219" s="10"/>
      <c r="I219" s="10"/>
      <c r="J219" s="10"/>
      <c r="K219" s="10"/>
      <c r="L219" s="10"/>
      <c r="M219" s="12"/>
      <c r="N219" s="12"/>
      <c r="O219" s="12"/>
      <c r="P219" s="12"/>
      <c r="Q219" s="10"/>
      <c r="R219" s="10"/>
      <c r="S219" s="10"/>
      <c r="T219" s="12"/>
      <c r="U219" s="10"/>
      <c r="V219" s="10"/>
      <c r="W219" s="10"/>
    </row>
    <row r="220" spans="2:23">
      <c r="B220" s="10"/>
      <c r="C220" s="10"/>
      <c r="D220" s="10"/>
      <c r="E220" s="10"/>
      <c r="F220" s="10"/>
      <c r="G220" s="10"/>
      <c r="H220" s="10"/>
      <c r="I220" s="10"/>
      <c r="J220" s="10"/>
      <c r="K220" s="10"/>
      <c r="L220" s="10"/>
      <c r="M220" s="12"/>
      <c r="N220" s="12"/>
      <c r="O220" s="12"/>
      <c r="P220" s="12"/>
      <c r="Q220" s="10"/>
      <c r="R220" s="10"/>
      <c r="S220" s="10"/>
      <c r="T220" s="12"/>
      <c r="U220" s="10"/>
      <c r="V220" s="10"/>
      <c r="W220" s="10"/>
    </row>
    <row r="221" spans="2:23">
      <c r="B221" s="10"/>
      <c r="C221" s="10"/>
      <c r="D221" s="10"/>
      <c r="E221" s="10"/>
      <c r="F221" s="10"/>
      <c r="G221" s="10"/>
      <c r="H221" s="10"/>
      <c r="I221" s="10"/>
      <c r="J221" s="10"/>
      <c r="K221" s="10"/>
      <c r="L221" s="10"/>
      <c r="M221" s="12"/>
      <c r="N221" s="12"/>
      <c r="O221" s="12"/>
      <c r="P221" s="12"/>
      <c r="Q221" s="10"/>
      <c r="R221" s="10"/>
      <c r="S221" s="10"/>
      <c r="T221" s="12"/>
      <c r="U221" s="10"/>
      <c r="V221" s="10"/>
      <c r="W221" s="10"/>
    </row>
    <row r="222" spans="2:23">
      <c r="B222" s="10"/>
      <c r="C222" s="10"/>
      <c r="D222" s="10"/>
      <c r="E222" s="10"/>
      <c r="F222" s="10"/>
      <c r="G222" s="10"/>
      <c r="H222" s="10"/>
      <c r="I222" s="10"/>
      <c r="J222" s="10"/>
      <c r="K222" s="10"/>
      <c r="L222" s="10"/>
      <c r="M222" s="12"/>
      <c r="N222" s="12"/>
      <c r="O222" s="12"/>
      <c r="P222" s="12"/>
      <c r="Q222" s="10"/>
      <c r="R222" s="10"/>
      <c r="S222" s="10"/>
      <c r="T222" s="12"/>
      <c r="U222" s="10"/>
      <c r="V222" s="10"/>
      <c r="W222" s="10"/>
    </row>
    <row r="223" spans="2:23">
      <c r="B223" s="10"/>
      <c r="C223" s="10"/>
      <c r="D223" s="10"/>
      <c r="E223" s="10"/>
      <c r="F223" s="10"/>
      <c r="G223" s="10"/>
      <c r="H223" s="10"/>
      <c r="I223" s="10"/>
      <c r="J223" s="10"/>
      <c r="K223" s="10"/>
      <c r="L223" s="10"/>
      <c r="M223" s="12"/>
      <c r="N223" s="12"/>
      <c r="O223" s="12"/>
      <c r="P223" s="12"/>
      <c r="Q223" s="10"/>
      <c r="R223" s="10"/>
      <c r="S223" s="10"/>
      <c r="T223" s="12"/>
      <c r="U223" s="10"/>
      <c r="V223" s="10"/>
      <c r="W223" s="10"/>
    </row>
    <row r="224" spans="2:23">
      <c r="B224" s="10"/>
      <c r="C224" s="10"/>
      <c r="D224" s="10"/>
      <c r="E224" s="10"/>
      <c r="F224" s="10"/>
      <c r="G224" s="10"/>
      <c r="H224" s="10"/>
      <c r="I224" s="10"/>
      <c r="J224" s="10"/>
      <c r="K224" s="10"/>
      <c r="L224" s="10"/>
      <c r="M224" s="12"/>
      <c r="N224" s="12"/>
      <c r="O224" s="12"/>
      <c r="P224" s="12"/>
      <c r="Q224" s="10"/>
      <c r="R224" s="10"/>
      <c r="S224" s="10"/>
      <c r="T224" s="12"/>
      <c r="U224" s="10"/>
      <c r="V224" s="10"/>
      <c r="W224" s="10"/>
    </row>
    <row r="225" spans="2:23">
      <c r="B225" s="10"/>
      <c r="C225" s="10"/>
      <c r="D225" s="10"/>
      <c r="E225" s="10"/>
      <c r="F225" s="10"/>
      <c r="G225" s="10"/>
      <c r="H225" s="10"/>
      <c r="I225" s="10"/>
      <c r="J225" s="10"/>
      <c r="K225" s="10"/>
      <c r="L225" s="10"/>
      <c r="M225" s="12"/>
      <c r="N225" s="12"/>
      <c r="O225" s="12"/>
      <c r="P225" s="12"/>
      <c r="Q225" s="10"/>
      <c r="R225" s="10"/>
      <c r="S225" s="10"/>
      <c r="T225" s="12"/>
      <c r="U225" s="10"/>
      <c r="V225" s="10"/>
      <c r="W225" s="10"/>
    </row>
    <row r="226" spans="2:23">
      <c r="B226" s="10"/>
      <c r="C226" s="10"/>
      <c r="D226" s="10"/>
      <c r="E226" s="10"/>
      <c r="F226" s="10"/>
      <c r="G226" s="10"/>
      <c r="H226" s="10"/>
      <c r="I226" s="10"/>
      <c r="J226" s="10"/>
      <c r="K226" s="10"/>
      <c r="L226" s="10"/>
      <c r="M226" s="12"/>
      <c r="N226" s="12"/>
      <c r="O226" s="12"/>
      <c r="P226" s="12"/>
      <c r="Q226" s="10"/>
      <c r="R226" s="10"/>
      <c r="S226" s="10"/>
      <c r="T226" s="12"/>
      <c r="U226" s="10"/>
      <c r="V226" s="10"/>
      <c r="W226" s="10"/>
    </row>
    <row r="227" spans="2:23">
      <c r="B227" s="10"/>
      <c r="C227" s="10"/>
      <c r="D227" s="10"/>
      <c r="E227" s="10"/>
      <c r="F227" s="10"/>
      <c r="G227" s="10"/>
      <c r="H227" s="10"/>
      <c r="I227" s="10"/>
      <c r="J227" s="10"/>
      <c r="K227" s="10"/>
      <c r="L227" s="10"/>
      <c r="M227" s="12"/>
      <c r="N227" s="12"/>
      <c r="O227" s="12"/>
      <c r="P227" s="12"/>
      <c r="Q227" s="10"/>
      <c r="R227" s="10"/>
      <c r="S227" s="10"/>
      <c r="T227" s="12"/>
      <c r="U227" s="10"/>
      <c r="V227" s="10"/>
      <c r="W227" s="10"/>
    </row>
    <row r="228" spans="2:23">
      <c r="B228" s="10"/>
      <c r="C228" s="10"/>
      <c r="D228" s="10"/>
      <c r="E228" s="10"/>
      <c r="F228" s="10"/>
      <c r="G228" s="10"/>
      <c r="H228" s="10"/>
      <c r="I228" s="10"/>
      <c r="J228" s="10"/>
      <c r="K228" s="10"/>
      <c r="L228" s="10"/>
      <c r="M228" s="12"/>
      <c r="N228" s="12"/>
      <c r="O228" s="12"/>
      <c r="P228" s="12"/>
      <c r="Q228" s="10"/>
      <c r="R228" s="10"/>
      <c r="S228" s="10"/>
      <c r="T228" s="12"/>
      <c r="U228" s="10"/>
      <c r="V228" s="10"/>
      <c r="W228" s="10"/>
    </row>
    <row r="229" spans="2:23">
      <c r="B229" s="10"/>
      <c r="C229" s="10"/>
      <c r="D229" s="10"/>
      <c r="E229" s="10"/>
      <c r="F229" s="10"/>
      <c r="G229" s="10"/>
      <c r="H229" s="10"/>
      <c r="I229" s="10"/>
      <c r="J229" s="10"/>
      <c r="K229" s="10"/>
      <c r="L229" s="10"/>
      <c r="M229" s="12"/>
      <c r="N229" s="12"/>
      <c r="O229" s="12"/>
      <c r="P229" s="12"/>
      <c r="Q229" s="10"/>
      <c r="R229" s="10"/>
      <c r="S229" s="10"/>
      <c r="T229" s="12"/>
      <c r="U229" s="10"/>
      <c r="V229" s="10"/>
      <c r="W229" s="10"/>
    </row>
    <row r="230" spans="2:23">
      <c r="B230" s="10"/>
      <c r="C230" s="10"/>
      <c r="D230" s="10"/>
      <c r="E230" s="10"/>
      <c r="F230" s="10"/>
      <c r="G230" s="10"/>
      <c r="H230" s="10"/>
      <c r="I230" s="10"/>
      <c r="J230" s="10"/>
      <c r="K230" s="10"/>
      <c r="L230" s="10"/>
      <c r="M230" s="12"/>
      <c r="N230" s="12"/>
      <c r="O230" s="12"/>
      <c r="P230" s="12"/>
      <c r="Q230" s="10"/>
      <c r="R230" s="10"/>
      <c r="S230" s="10"/>
      <c r="T230" s="12"/>
      <c r="U230" s="10"/>
      <c r="V230" s="10"/>
      <c r="W230" s="10"/>
    </row>
    <row r="231" spans="2:23">
      <c r="B231" s="10"/>
      <c r="C231" s="10"/>
      <c r="D231" s="10"/>
      <c r="E231" s="10"/>
      <c r="F231" s="10"/>
      <c r="G231" s="10"/>
      <c r="H231" s="10"/>
      <c r="I231" s="10"/>
      <c r="J231" s="10"/>
      <c r="K231" s="10"/>
      <c r="L231" s="10"/>
      <c r="M231" s="12"/>
      <c r="N231" s="12"/>
      <c r="O231" s="12"/>
      <c r="P231" s="12"/>
      <c r="Q231" s="10"/>
      <c r="R231" s="10"/>
      <c r="S231" s="10"/>
      <c r="T231" s="12"/>
      <c r="U231" s="10"/>
      <c r="V231" s="10"/>
      <c r="W231" s="10"/>
    </row>
    <row r="232" spans="2:23">
      <c r="B232" s="10"/>
      <c r="C232" s="10"/>
      <c r="D232" s="10"/>
      <c r="E232" s="10"/>
      <c r="F232" s="10"/>
      <c r="G232" s="10"/>
      <c r="H232" s="10"/>
      <c r="I232" s="10"/>
      <c r="J232" s="10"/>
      <c r="K232" s="10"/>
      <c r="L232" s="10"/>
      <c r="M232" s="12"/>
      <c r="N232" s="12"/>
      <c r="O232" s="12"/>
      <c r="P232" s="12"/>
      <c r="Q232" s="10"/>
      <c r="R232" s="10"/>
      <c r="S232" s="10"/>
      <c r="T232" s="12"/>
      <c r="U232" s="10"/>
      <c r="V232" s="10"/>
      <c r="W232" s="10"/>
    </row>
    <row r="233" spans="2:23">
      <c r="B233" s="10"/>
      <c r="C233" s="10"/>
      <c r="D233" s="10"/>
      <c r="E233" s="10"/>
      <c r="F233" s="10"/>
      <c r="G233" s="10"/>
      <c r="H233" s="10"/>
      <c r="I233" s="10"/>
      <c r="J233" s="10"/>
      <c r="K233" s="10"/>
      <c r="L233" s="10"/>
      <c r="M233" s="12"/>
      <c r="N233" s="12"/>
      <c r="O233" s="12"/>
      <c r="P233" s="12"/>
      <c r="Q233" s="10"/>
      <c r="R233" s="10"/>
      <c r="S233" s="10"/>
      <c r="T233" s="12"/>
      <c r="U233" s="10"/>
      <c r="V233" s="10"/>
      <c r="W233" s="10"/>
    </row>
    <row r="234" spans="2:23">
      <c r="B234" s="10"/>
      <c r="C234" s="10"/>
      <c r="D234" s="10"/>
      <c r="E234" s="10"/>
      <c r="F234" s="10"/>
      <c r="G234" s="10"/>
      <c r="H234" s="10"/>
      <c r="I234" s="10"/>
      <c r="J234" s="10"/>
      <c r="K234" s="10"/>
      <c r="L234" s="10"/>
      <c r="M234" s="12"/>
      <c r="N234" s="12"/>
      <c r="O234" s="12"/>
      <c r="P234" s="12"/>
      <c r="Q234" s="10"/>
      <c r="R234" s="10"/>
      <c r="S234" s="10"/>
      <c r="T234" s="12"/>
      <c r="U234" s="10"/>
      <c r="V234" s="10"/>
      <c r="W234" s="10"/>
    </row>
    <row r="235" spans="2:23">
      <c r="B235" s="10"/>
      <c r="C235" s="10"/>
      <c r="D235" s="10"/>
      <c r="E235" s="10"/>
      <c r="F235" s="10"/>
      <c r="G235" s="10"/>
      <c r="H235" s="10"/>
      <c r="I235" s="10"/>
      <c r="J235" s="10"/>
      <c r="K235" s="10"/>
      <c r="L235" s="10"/>
      <c r="M235" s="12"/>
      <c r="N235" s="12"/>
      <c r="O235" s="12"/>
      <c r="P235" s="12"/>
      <c r="Q235" s="10"/>
      <c r="R235" s="10"/>
      <c r="S235" s="10"/>
      <c r="T235" s="12"/>
      <c r="U235" s="10"/>
      <c r="V235" s="10"/>
      <c r="W235" s="10"/>
    </row>
    <row r="236" spans="2:23">
      <c r="B236" s="10"/>
      <c r="C236" s="10"/>
      <c r="D236" s="10"/>
      <c r="E236" s="10"/>
      <c r="F236" s="10"/>
      <c r="G236" s="10"/>
      <c r="H236" s="10"/>
      <c r="I236" s="10"/>
      <c r="J236" s="10"/>
      <c r="K236" s="10"/>
      <c r="L236" s="10"/>
      <c r="M236" s="12"/>
      <c r="N236" s="12"/>
      <c r="O236" s="12"/>
      <c r="P236" s="12"/>
      <c r="Q236" s="10"/>
      <c r="R236" s="10"/>
      <c r="S236" s="10"/>
      <c r="T236" s="12"/>
      <c r="U236" s="10"/>
      <c r="V236" s="10"/>
      <c r="W236" s="10"/>
    </row>
    <row r="237" spans="2:23">
      <c r="B237" s="10"/>
      <c r="C237" s="10"/>
      <c r="D237" s="10"/>
      <c r="E237" s="10"/>
      <c r="F237" s="10"/>
      <c r="G237" s="10"/>
      <c r="H237" s="10"/>
      <c r="I237" s="10"/>
      <c r="J237" s="10"/>
      <c r="K237" s="10"/>
      <c r="L237" s="10"/>
      <c r="M237" s="12"/>
      <c r="N237" s="12"/>
      <c r="O237" s="12"/>
      <c r="P237" s="12"/>
      <c r="Q237" s="10"/>
      <c r="R237" s="10"/>
      <c r="S237" s="10"/>
      <c r="T237" s="12"/>
      <c r="U237" s="10"/>
      <c r="V237" s="10"/>
      <c r="W237" s="10"/>
    </row>
    <row r="238" spans="2:23">
      <c r="B238" s="10"/>
      <c r="C238" s="10"/>
      <c r="D238" s="10"/>
      <c r="E238" s="10"/>
      <c r="F238" s="10"/>
      <c r="G238" s="10"/>
      <c r="H238" s="10"/>
      <c r="I238" s="10"/>
      <c r="J238" s="10"/>
      <c r="K238" s="10"/>
      <c r="L238" s="10"/>
      <c r="M238" s="12"/>
      <c r="N238" s="12"/>
      <c r="O238" s="12"/>
      <c r="P238" s="12"/>
      <c r="Q238" s="10"/>
      <c r="R238" s="10"/>
      <c r="S238" s="10"/>
      <c r="T238" s="12"/>
      <c r="U238" s="10"/>
      <c r="V238" s="10"/>
      <c r="W238" s="10"/>
    </row>
    <row r="239" spans="2:23">
      <c r="B239" s="10"/>
      <c r="C239" s="10"/>
      <c r="D239" s="10"/>
      <c r="E239" s="10"/>
      <c r="F239" s="10"/>
      <c r="G239" s="10"/>
      <c r="H239" s="10"/>
      <c r="I239" s="10"/>
      <c r="J239" s="10"/>
      <c r="K239" s="10"/>
      <c r="L239" s="10"/>
      <c r="M239" s="12"/>
      <c r="N239" s="12"/>
      <c r="O239" s="12"/>
      <c r="P239" s="12"/>
      <c r="Q239" s="10"/>
      <c r="R239" s="10"/>
      <c r="S239" s="10"/>
      <c r="T239" s="12"/>
      <c r="U239" s="10"/>
      <c r="V239" s="10"/>
      <c r="W239" s="10"/>
    </row>
    <row r="240" spans="2:23">
      <c r="B240" s="10"/>
      <c r="C240" s="10"/>
      <c r="D240" s="10"/>
      <c r="E240" s="10"/>
      <c r="F240" s="10"/>
      <c r="G240" s="10"/>
      <c r="H240" s="10"/>
      <c r="I240" s="10"/>
      <c r="J240" s="10"/>
      <c r="K240" s="10"/>
      <c r="L240" s="10"/>
      <c r="M240" s="12"/>
      <c r="N240" s="12"/>
      <c r="O240" s="12"/>
      <c r="P240" s="12"/>
      <c r="Q240" s="10"/>
      <c r="R240" s="10"/>
      <c r="S240" s="10"/>
      <c r="T240" s="12"/>
      <c r="U240" s="10"/>
      <c r="V240" s="10"/>
      <c r="W240" s="10"/>
    </row>
    <row r="241" spans="2:23">
      <c r="B241" s="10"/>
      <c r="C241" s="10"/>
      <c r="D241" s="10"/>
      <c r="E241" s="10"/>
      <c r="F241" s="10"/>
      <c r="G241" s="10"/>
      <c r="H241" s="10"/>
      <c r="I241" s="10"/>
      <c r="J241" s="10"/>
      <c r="K241" s="10"/>
      <c r="L241" s="10"/>
      <c r="M241" s="12"/>
      <c r="N241" s="12"/>
      <c r="O241" s="12"/>
      <c r="P241" s="12"/>
      <c r="Q241" s="10"/>
      <c r="R241" s="10"/>
      <c r="S241" s="10"/>
      <c r="T241" s="12"/>
      <c r="U241" s="10"/>
      <c r="V241" s="10"/>
      <c r="W241" s="10"/>
    </row>
    <row r="242" spans="2:23">
      <c r="B242" s="10"/>
      <c r="C242" s="10"/>
      <c r="D242" s="10"/>
      <c r="E242" s="10"/>
      <c r="F242" s="10"/>
      <c r="G242" s="10"/>
      <c r="H242" s="10"/>
      <c r="I242" s="10"/>
      <c r="J242" s="10"/>
      <c r="K242" s="10"/>
      <c r="L242" s="10"/>
      <c r="M242" s="12"/>
      <c r="N242" s="12"/>
      <c r="O242" s="12"/>
      <c r="P242" s="12"/>
      <c r="Q242" s="10"/>
      <c r="R242" s="10"/>
      <c r="S242" s="10"/>
      <c r="T242" s="12"/>
      <c r="U242" s="10"/>
      <c r="V242" s="10"/>
      <c r="W242" s="10"/>
    </row>
    <row r="243" spans="2:23">
      <c r="B243" s="10"/>
      <c r="C243" s="10"/>
      <c r="D243" s="10"/>
      <c r="E243" s="10"/>
      <c r="F243" s="10"/>
      <c r="G243" s="10"/>
      <c r="H243" s="10"/>
      <c r="I243" s="10"/>
      <c r="J243" s="10"/>
      <c r="K243" s="10"/>
      <c r="L243" s="10"/>
      <c r="M243" s="12"/>
      <c r="N243" s="12"/>
      <c r="O243" s="12"/>
      <c r="P243" s="12"/>
      <c r="Q243" s="10"/>
      <c r="R243" s="10"/>
      <c r="S243" s="10"/>
      <c r="T243" s="12"/>
      <c r="U243" s="10"/>
      <c r="V243" s="10"/>
      <c r="W243" s="10"/>
    </row>
    <row r="244" spans="2:23">
      <c r="B244" s="10"/>
      <c r="C244" s="10"/>
      <c r="D244" s="10"/>
      <c r="E244" s="10"/>
      <c r="F244" s="10"/>
      <c r="G244" s="10"/>
      <c r="H244" s="10"/>
      <c r="I244" s="10"/>
      <c r="J244" s="10"/>
      <c r="K244" s="10"/>
      <c r="L244" s="10"/>
      <c r="M244" s="12"/>
      <c r="N244" s="12"/>
      <c r="O244" s="12"/>
      <c r="P244" s="12"/>
      <c r="Q244" s="10"/>
      <c r="R244" s="10"/>
      <c r="S244" s="10"/>
      <c r="T244" s="12"/>
      <c r="U244" s="10"/>
      <c r="V244" s="10"/>
      <c r="W244" s="10"/>
    </row>
    <row r="245" spans="2:23">
      <c r="B245" s="10"/>
      <c r="C245" s="10"/>
      <c r="D245" s="10"/>
      <c r="E245" s="10"/>
      <c r="F245" s="10"/>
      <c r="G245" s="10"/>
      <c r="H245" s="10"/>
      <c r="I245" s="10"/>
      <c r="J245" s="10"/>
      <c r="K245" s="10"/>
      <c r="L245" s="10"/>
      <c r="M245" s="12"/>
      <c r="N245" s="12"/>
      <c r="O245" s="12"/>
      <c r="P245" s="12"/>
      <c r="Q245" s="10"/>
      <c r="R245" s="10"/>
      <c r="S245" s="10"/>
      <c r="T245" s="12"/>
      <c r="U245" s="10"/>
      <c r="V245" s="10"/>
      <c r="W245" s="10"/>
    </row>
    <row r="246" spans="2:23">
      <c r="B246" s="10"/>
      <c r="C246" s="10"/>
      <c r="D246" s="10"/>
      <c r="E246" s="10"/>
      <c r="F246" s="10"/>
      <c r="G246" s="10"/>
      <c r="H246" s="10"/>
      <c r="I246" s="10"/>
      <c r="J246" s="10"/>
      <c r="K246" s="10"/>
      <c r="L246" s="10"/>
      <c r="M246" s="12"/>
      <c r="N246" s="12"/>
      <c r="O246" s="12"/>
      <c r="P246" s="12"/>
      <c r="Q246" s="10"/>
      <c r="R246" s="10"/>
      <c r="S246" s="10"/>
      <c r="T246" s="12"/>
      <c r="U246" s="10"/>
      <c r="V246" s="10"/>
      <c r="W246" s="10"/>
    </row>
    <row r="247" spans="2:23">
      <c r="B247" s="10"/>
      <c r="C247" s="10"/>
      <c r="D247" s="10"/>
      <c r="E247" s="10"/>
      <c r="F247" s="10"/>
      <c r="G247" s="10"/>
      <c r="H247" s="10"/>
      <c r="I247" s="10"/>
      <c r="J247" s="10"/>
      <c r="K247" s="10"/>
      <c r="L247" s="10"/>
      <c r="M247" s="12"/>
      <c r="N247" s="12"/>
      <c r="O247" s="12"/>
      <c r="P247" s="12"/>
      <c r="Q247" s="10"/>
      <c r="R247" s="10"/>
      <c r="S247" s="10"/>
      <c r="T247" s="12"/>
      <c r="U247" s="10"/>
      <c r="V247" s="10"/>
      <c r="W247" s="10"/>
    </row>
    <row r="248" spans="2:23">
      <c r="B248" s="10"/>
      <c r="C248" s="10"/>
      <c r="D248" s="10"/>
      <c r="E248" s="10"/>
      <c r="F248" s="10"/>
      <c r="G248" s="10"/>
      <c r="H248" s="10"/>
      <c r="I248" s="10"/>
      <c r="J248" s="10"/>
      <c r="K248" s="10"/>
      <c r="L248" s="10"/>
      <c r="M248" s="12"/>
      <c r="N248" s="12"/>
      <c r="O248" s="12"/>
      <c r="P248" s="12"/>
      <c r="Q248" s="10"/>
      <c r="R248" s="10"/>
      <c r="S248" s="10"/>
      <c r="T248" s="12"/>
      <c r="U248" s="10"/>
      <c r="V248" s="10"/>
      <c r="W248" s="10"/>
    </row>
    <row r="249" spans="2:23">
      <c r="B249" s="10"/>
      <c r="C249" s="10"/>
      <c r="D249" s="10"/>
      <c r="E249" s="10"/>
      <c r="F249" s="10"/>
      <c r="G249" s="10"/>
      <c r="H249" s="10"/>
      <c r="I249" s="10"/>
      <c r="J249" s="10"/>
      <c r="K249" s="10"/>
      <c r="L249" s="10"/>
      <c r="M249" s="12"/>
      <c r="N249" s="12"/>
      <c r="O249" s="12"/>
      <c r="P249" s="12"/>
      <c r="Q249" s="10"/>
      <c r="R249" s="10"/>
      <c r="S249" s="10"/>
      <c r="T249" s="12"/>
      <c r="U249" s="10"/>
      <c r="V249" s="10"/>
      <c r="W249" s="10"/>
    </row>
    <row r="250" spans="2:23">
      <c r="B250" s="10"/>
      <c r="C250" s="10"/>
      <c r="D250" s="10"/>
      <c r="E250" s="10"/>
      <c r="F250" s="10"/>
      <c r="G250" s="10"/>
      <c r="H250" s="10"/>
      <c r="I250" s="10"/>
      <c r="J250" s="10"/>
      <c r="K250" s="10"/>
      <c r="L250" s="10"/>
      <c r="M250" s="12"/>
      <c r="N250" s="12"/>
      <c r="O250" s="12"/>
      <c r="P250" s="12"/>
      <c r="Q250" s="10"/>
      <c r="R250" s="10"/>
      <c r="S250" s="10"/>
      <c r="T250" s="12"/>
      <c r="U250" s="10"/>
      <c r="V250" s="10"/>
      <c r="W250" s="10"/>
    </row>
    <row r="251" spans="2:23">
      <c r="B251" s="10"/>
      <c r="C251" s="10"/>
      <c r="D251" s="10"/>
      <c r="E251" s="10"/>
      <c r="F251" s="10"/>
      <c r="G251" s="10"/>
      <c r="H251" s="10"/>
      <c r="I251" s="10"/>
      <c r="J251" s="10"/>
      <c r="K251" s="10"/>
      <c r="L251" s="10"/>
      <c r="M251" s="12"/>
      <c r="N251" s="12"/>
      <c r="O251" s="12"/>
      <c r="P251" s="12"/>
      <c r="Q251" s="10"/>
      <c r="R251" s="10"/>
      <c r="S251" s="10"/>
      <c r="T251" s="12"/>
      <c r="U251" s="10"/>
      <c r="V251" s="10"/>
      <c r="W251" s="10"/>
    </row>
    <row r="252" spans="2:23">
      <c r="B252" s="10"/>
      <c r="C252" s="10"/>
      <c r="D252" s="10"/>
      <c r="E252" s="10"/>
      <c r="F252" s="10"/>
      <c r="G252" s="10"/>
      <c r="H252" s="10"/>
      <c r="I252" s="10"/>
      <c r="J252" s="10"/>
      <c r="K252" s="10"/>
      <c r="L252" s="10"/>
      <c r="M252" s="12"/>
      <c r="N252" s="12"/>
      <c r="O252" s="12"/>
      <c r="P252" s="12"/>
      <c r="Q252" s="10"/>
      <c r="R252" s="10"/>
      <c r="S252" s="10"/>
      <c r="T252" s="12"/>
      <c r="U252" s="10"/>
      <c r="V252" s="10"/>
      <c r="W252" s="10"/>
    </row>
    <row r="253" spans="2:23">
      <c r="B253" s="10"/>
      <c r="C253" s="10"/>
      <c r="D253" s="10"/>
      <c r="E253" s="10"/>
      <c r="F253" s="10"/>
      <c r="G253" s="10"/>
      <c r="H253" s="10"/>
      <c r="I253" s="10"/>
      <c r="J253" s="10"/>
      <c r="K253" s="10"/>
      <c r="L253" s="10"/>
      <c r="M253" s="12"/>
      <c r="N253" s="12"/>
      <c r="O253" s="12"/>
      <c r="P253" s="12"/>
      <c r="Q253" s="10"/>
      <c r="R253" s="10"/>
      <c r="S253" s="10"/>
      <c r="T253" s="12"/>
      <c r="U253" s="10"/>
      <c r="V253" s="10"/>
      <c r="W253" s="10"/>
    </row>
    <row r="254" spans="2:23">
      <c r="B254" s="10"/>
      <c r="C254" s="10"/>
      <c r="D254" s="10"/>
      <c r="E254" s="10"/>
      <c r="F254" s="10"/>
      <c r="G254" s="10"/>
      <c r="H254" s="10"/>
      <c r="I254" s="10"/>
      <c r="J254" s="10"/>
      <c r="K254" s="10"/>
      <c r="L254" s="10"/>
      <c r="M254" s="12"/>
      <c r="N254" s="12"/>
      <c r="O254" s="12"/>
      <c r="P254" s="12"/>
      <c r="Q254" s="10"/>
      <c r="R254" s="10"/>
      <c r="S254" s="10"/>
      <c r="T254" s="12"/>
      <c r="U254" s="10"/>
      <c r="V254" s="10"/>
      <c r="W254" s="10"/>
    </row>
    <row r="255" spans="2:23">
      <c r="B255" s="10"/>
      <c r="C255" s="10"/>
      <c r="D255" s="10"/>
      <c r="E255" s="10"/>
      <c r="F255" s="10"/>
      <c r="G255" s="10"/>
      <c r="H255" s="10"/>
      <c r="I255" s="10"/>
      <c r="J255" s="10"/>
      <c r="K255" s="10"/>
      <c r="L255" s="10"/>
      <c r="M255" s="12"/>
      <c r="N255" s="12"/>
      <c r="O255" s="12"/>
      <c r="P255" s="12"/>
      <c r="Q255" s="10"/>
      <c r="R255" s="10"/>
      <c r="S255" s="10"/>
      <c r="T255" s="12"/>
      <c r="U255" s="10"/>
      <c r="V255" s="10"/>
      <c r="W255" s="10"/>
    </row>
    <row r="256" spans="2:23">
      <c r="B256" s="10"/>
      <c r="C256" s="10"/>
      <c r="D256" s="10"/>
      <c r="E256" s="10"/>
      <c r="F256" s="10"/>
      <c r="G256" s="10"/>
      <c r="H256" s="10"/>
      <c r="I256" s="10"/>
      <c r="J256" s="10"/>
      <c r="K256" s="10"/>
      <c r="L256" s="10"/>
      <c r="M256" s="12"/>
      <c r="N256" s="12"/>
      <c r="O256" s="12"/>
      <c r="P256" s="12"/>
      <c r="Q256" s="10"/>
      <c r="R256" s="10"/>
      <c r="S256" s="10"/>
      <c r="T256" s="12"/>
      <c r="U256" s="10"/>
      <c r="V256" s="10"/>
      <c r="W256" s="10"/>
    </row>
    <row r="257" spans="2:23">
      <c r="B257" s="10"/>
      <c r="C257" s="10"/>
      <c r="D257" s="10"/>
      <c r="E257" s="10"/>
      <c r="F257" s="10"/>
      <c r="G257" s="10"/>
      <c r="H257" s="10"/>
      <c r="I257" s="10"/>
      <c r="J257" s="10"/>
      <c r="K257" s="10"/>
      <c r="L257" s="10"/>
      <c r="M257" s="12"/>
      <c r="N257" s="12"/>
      <c r="O257" s="12"/>
      <c r="P257" s="12"/>
      <c r="Q257" s="10"/>
      <c r="R257" s="10"/>
      <c r="S257" s="10"/>
      <c r="T257" s="12"/>
      <c r="U257" s="10"/>
      <c r="V257" s="10"/>
      <c r="W257" s="10"/>
    </row>
    <row r="258" spans="2:23">
      <c r="B258" s="10"/>
      <c r="C258" s="10"/>
      <c r="D258" s="10"/>
      <c r="E258" s="10"/>
      <c r="F258" s="10"/>
      <c r="G258" s="10"/>
      <c r="H258" s="10"/>
      <c r="I258" s="10"/>
      <c r="J258" s="10"/>
      <c r="K258" s="10"/>
      <c r="L258" s="10"/>
      <c r="M258" s="12"/>
      <c r="N258" s="12"/>
      <c r="O258" s="12"/>
      <c r="P258" s="12"/>
      <c r="Q258" s="10"/>
      <c r="R258" s="10"/>
      <c r="S258" s="10"/>
      <c r="T258" s="12"/>
      <c r="U258" s="10"/>
      <c r="V258" s="10"/>
      <c r="W258" s="10"/>
    </row>
    <row r="259" spans="2:23">
      <c r="B259" s="10"/>
      <c r="C259" s="10"/>
      <c r="D259" s="10"/>
      <c r="E259" s="10"/>
      <c r="F259" s="10"/>
      <c r="G259" s="10"/>
      <c r="H259" s="10"/>
      <c r="I259" s="10"/>
      <c r="J259" s="10"/>
      <c r="K259" s="10"/>
      <c r="L259" s="10"/>
      <c r="M259" s="12"/>
      <c r="N259" s="12"/>
      <c r="O259" s="12"/>
      <c r="P259" s="12"/>
      <c r="Q259" s="10"/>
      <c r="R259" s="10"/>
      <c r="S259" s="10"/>
      <c r="T259" s="12"/>
      <c r="U259" s="10"/>
      <c r="V259" s="10"/>
      <c r="W259" s="10"/>
    </row>
    <row r="260" spans="2:23">
      <c r="B260" s="10"/>
      <c r="C260" s="10"/>
      <c r="D260" s="10"/>
      <c r="E260" s="10"/>
      <c r="F260" s="10"/>
      <c r="G260" s="10"/>
      <c r="H260" s="10"/>
      <c r="I260" s="10"/>
      <c r="J260" s="10"/>
      <c r="K260" s="10"/>
      <c r="L260" s="10"/>
      <c r="M260" s="12"/>
      <c r="N260" s="12"/>
      <c r="O260" s="12"/>
      <c r="P260" s="12"/>
      <c r="Q260" s="10"/>
      <c r="R260" s="10"/>
      <c r="S260" s="10"/>
      <c r="T260" s="12"/>
      <c r="U260" s="10"/>
      <c r="V260" s="10"/>
      <c r="W260" s="10"/>
    </row>
    <row r="261" spans="2:23">
      <c r="B261" s="10"/>
      <c r="C261" s="10"/>
      <c r="D261" s="10"/>
      <c r="E261" s="10"/>
      <c r="F261" s="10"/>
      <c r="G261" s="10"/>
      <c r="H261" s="10"/>
      <c r="I261" s="10"/>
      <c r="J261" s="10"/>
      <c r="K261" s="10"/>
      <c r="L261" s="10"/>
      <c r="M261" s="12"/>
      <c r="N261" s="12"/>
      <c r="O261" s="12"/>
      <c r="P261" s="12"/>
      <c r="Q261" s="10"/>
      <c r="R261" s="10"/>
      <c r="S261" s="10"/>
      <c r="T261" s="12"/>
      <c r="U261" s="10"/>
      <c r="V261" s="10"/>
      <c r="W261" s="10"/>
    </row>
    <row r="262" spans="2:23">
      <c r="B262" s="10"/>
      <c r="C262" s="10"/>
      <c r="D262" s="10"/>
      <c r="E262" s="10"/>
      <c r="F262" s="10"/>
      <c r="G262" s="10"/>
      <c r="H262" s="10"/>
      <c r="I262" s="10"/>
      <c r="J262" s="10"/>
      <c r="K262" s="10"/>
      <c r="L262" s="10"/>
      <c r="M262" s="12"/>
      <c r="N262" s="12"/>
      <c r="O262" s="12"/>
      <c r="P262" s="12"/>
      <c r="Q262" s="10"/>
      <c r="R262" s="10"/>
      <c r="S262" s="10"/>
      <c r="T262" s="12"/>
      <c r="U262" s="10"/>
      <c r="V262" s="10"/>
      <c r="W262" s="10"/>
    </row>
    <row r="263" spans="2:23">
      <c r="B263" s="10"/>
      <c r="C263" s="10"/>
      <c r="D263" s="10"/>
      <c r="E263" s="10"/>
      <c r="F263" s="10"/>
      <c r="G263" s="10"/>
      <c r="H263" s="10"/>
      <c r="I263" s="10"/>
      <c r="J263" s="10"/>
      <c r="K263" s="10"/>
      <c r="L263" s="10"/>
      <c r="M263" s="12"/>
      <c r="N263" s="12"/>
      <c r="O263" s="12"/>
      <c r="P263" s="12"/>
      <c r="Q263" s="10"/>
      <c r="R263" s="10"/>
      <c r="S263" s="10"/>
      <c r="T263" s="12"/>
      <c r="U263" s="10"/>
      <c r="V263" s="10"/>
      <c r="W263" s="10"/>
    </row>
    <row r="264" spans="2:23">
      <c r="B264" s="10"/>
      <c r="C264" s="10"/>
      <c r="D264" s="10"/>
      <c r="E264" s="10"/>
      <c r="F264" s="10"/>
      <c r="G264" s="10"/>
      <c r="H264" s="10"/>
      <c r="I264" s="10"/>
      <c r="J264" s="10"/>
      <c r="K264" s="10"/>
      <c r="L264" s="10"/>
      <c r="M264" s="12"/>
      <c r="N264" s="12"/>
      <c r="O264" s="12"/>
      <c r="P264" s="12"/>
      <c r="Q264" s="10"/>
      <c r="R264" s="10"/>
      <c r="S264" s="10"/>
      <c r="T264" s="12"/>
      <c r="U264" s="10"/>
      <c r="V264" s="10"/>
      <c r="W264" s="10"/>
    </row>
    <row r="265" spans="2:23">
      <c r="B265" s="10"/>
      <c r="C265" s="10"/>
      <c r="D265" s="10"/>
      <c r="E265" s="10"/>
      <c r="F265" s="10"/>
      <c r="G265" s="10"/>
      <c r="H265" s="10"/>
      <c r="I265" s="10"/>
      <c r="J265" s="10"/>
      <c r="K265" s="10"/>
      <c r="L265" s="10"/>
      <c r="M265" s="12"/>
      <c r="N265" s="12"/>
      <c r="O265" s="12"/>
      <c r="P265" s="12"/>
      <c r="Q265" s="10"/>
      <c r="R265" s="10"/>
      <c r="S265" s="10"/>
      <c r="T265" s="12"/>
      <c r="U265" s="10"/>
      <c r="V265" s="10"/>
      <c r="W265" s="10"/>
    </row>
    <row r="266" spans="2:23">
      <c r="B266" s="10"/>
      <c r="C266" s="10"/>
      <c r="D266" s="10"/>
      <c r="E266" s="10"/>
      <c r="F266" s="10"/>
      <c r="G266" s="10"/>
      <c r="H266" s="10"/>
      <c r="I266" s="10"/>
      <c r="J266" s="10"/>
      <c r="K266" s="10"/>
      <c r="L266" s="10"/>
      <c r="M266" s="12"/>
      <c r="N266" s="12"/>
      <c r="O266" s="12"/>
      <c r="P266" s="12"/>
      <c r="Q266" s="10"/>
      <c r="R266" s="10"/>
      <c r="S266" s="10"/>
      <c r="T266" s="12"/>
      <c r="U266" s="10"/>
      <c r="V266" s="10"/>
      <c r="W266" s="10"/>
    </row>
    <row r="267" spans="2:23">
      <c r="B267" s="10"/>
      <c r="C267" s="10"/>
      <c r="D267" s="10"/>
      <c r="E267" s="10"/>
      <c r="F267" s="10"/>
      <c r="G267" s="10"/>
      <c r="H267" s="10"/>
      <c r="I267" s="10"/>
      <c r="J267" s="10"/>
      <c r="K267" s="10"/>
      <c r="L267" s="10"/>
      <c r="M267" s="12"/>
      <c r="N267" s="12"/>
      <c r="O267" s="12"/>
      <c r="P267" s="12"/>
      <c r="Q267" s="10"/>
      <c r="R267" s="10"/>
      <c r="S267" s="10"/>
      <c r="T267" s="12"/>
      <c r="U267" s="10"/>
      <c r="V267" s="10"/>
      <c r="W267" s="10"/>
    </row>
    <row r="268" spans="2:23">
      <c r="B268" s="10"/>
      <c r="C268" s="10"/>
      <c r="D268" s="10"/>
      <c r="E268" s="10"/>
      <c r="F268" s="10"/>
      <c r="G268" s="10"/>
      <c r="H268" s="10"/>
      <c r="I268" s="10"/>
      <c r="J268" s="10"/>
      <c r="K268" s="10"/>
      <c r="L268" s="10"/>
      <c r="M268" s="12"/>
      <c r="N268" s="12"/>
      <c r="O268" s="12"/>
      <c r="P268" s="12"/>
      <c r="Q268" s="10"/>
      <c r="R268" s="10"/>
      <c r="S268" s="10"/>
      <c r="T268" s="12"/>
      <c r="U268" s="10"/>
      <c r="V268" s="10"/>
      <c r="W268" s="10"/>
    </row>
    <row r="269" spans="2:23">
      <c r="B269" s="10"/>
      <c r="C269" s="10"/>
      <c r="D269" s="10"/>
      <c r="E269" s="10"/>
      <c r="F269" s="10"/>
      <c r="G269" s="10"/>
      <c r="H269" s="10"/>
      <c r="I269" s="10"/>
      <c r="J269" s="10"/>
      <c r="K269" s="10"/>
      <c r="L269" s="10"/>
      <c r="M269" s="12"/>
      <c r="N269" s="12"/>
      <c r="O269" s="12"/>
      <c r="P269" s="12"/>
      <c r="Q269" s="10"/>
      <c r="R269" s="10"/>
      <c r="S269" s="10"/>
      <c r="T269" s="12"/>
      <c r="U269" s="10"/>
      <c r="V269" s="10"/>
      <c r="W269" s="10"/>
    </row>
    <row r="270" spans="2:23">
      <c r="B270" s="10"/>
      <c r="C270" s="10"/>
      <c r="D270" s="10"/>
      <c r="E270" s="10"/>
      <c r="F270" s="10"/>
      <c r="G270" s="10"/>
      <c r="H270" s="10"/>
      <c r="I270" s="10"/>
      <c r="J270" s="10"/>
      <c r="K270" s="10"/>
      <c r="L270" s="10"/>
      <c r="M270" s="12"/>
      <c r="N270" s="12"/>
      <c r="O270" s="12"/>
      <c r="P270" s="12"/>
      <c r="Q270" s="10"/>
      <c r="R270" s="10"/>
      <c r="S270" s="10"/>
      <c r="T270" s="12"/>
      <c r="U270" s="10"/>
      <c r="V270" s="10"/>
      <c r="W270" s="10"/>
    </row>
    <row r="271" spans="2:23">
      <c r="B271" s="10"/>
      <c r="C271" s="10"/>
      <c r="D271" s="10"/>
      <c r="E271" s="10"/>
      <c r="F271" s="10"/>
      <c r="G271" s="10"/>
      <c r="H271" s="10"/>
      <c r="I271" s="10"/>
      <c r="J271" s="10"/>
      <c r="K271" s="10"/>
      <c r="L271" s="10"/>
      <c r="M271" s="12"/>
      <c r="N271" s="12"/>
      <c r="O271" s="12"/>
      <c r="P271" s="12"/>
      <c r="Q271" s="10"/>
      <c r="R271" s="10"/>
      <c r="S271" s="10"/>
      <c r="T271" s="12"/>
      <c r="U271" s="10"/>
      <c r="V271" s="10"/>
      <c r="W271" s="10"/>
    </row>
    <row r="272" spans="2:23">
      <c r="B272" s="10"/>
      <c r="C272" s="10"/>
      <c r="D272" s="10"/>
      <c r="E272" s="10"/>
      <c r="F272" s="10"/>
      <c r="G272" s="10"/>
      <c r="H272" s="10"/>
      <c r="I272" s="10"/>
      <c r="J272" s="10"/>
      <c r="K272" s="10"/>
      <c r="L272" s="10"/>
      <c r="M272" s="12"/>
      <c r="N272" s="12"/>
      <c r="O272" s="12"/>
      <c r="P272" s="12"/>
      <c r="Q272" s="10"/>
      <c r="R272" s="10"/>
      <c r="S272" s="10"/>
      <c r="T272" s="12"/>
      <c r="U272" s="10"/>
      <c r="V272" s="10"/>
      <c r="W272" s="10"/>
    </row>
    <row r="273" spans="2:23">
      <c r="B273" s="10"/>
      <c r="C273" s="10"/>
      <c r="D273" s="10"/>
      <c r="E273" s="10"/>
      <c r="F273" s="10"/>
      <c r="G273" s="10"/>
      <c r="H273" s="10"/>
      <c r="I273" s="10"/>
      <c r="J273" s="10"/>
      <c r="K273" s="10"/>
      <c r="L273" s="10"/>
      <c r="M273" s="12"/>
      <c r="N273" s="12"/>
      <c r="O273" s="12"/>
      <c r="P273" s="12"/>
      <c r="Q273" s="10"/>
      <c r="R273" s="10"/>
      <c r="S273" s="10"/>
      <c r="T273" s="12"/>
      <c r="U273" s="10"/>
      <c r="V273" s="10"/>
      <c r="W273" s="10"/>
    </row>
    <row r="274" spans="2:23">
      <c r="B274" s="10"/>
      <c r="C274" s="10"/>
      <c r="D274" s="10"/>
      <c r="E274" s="10"/>
      <c r="F274" s="10"/>
      <c r="G274" s="10"/>
      <c r="H274" s="10"/>
      <c r="I274" s="10"/>
      <c r="J274" s="10"/>
      <c r="K274" s="10"/>
      <c r="L274" s="10"/>
      <c r="M274" s="12"/>
      <c r="N274" s="12"/>
      <c r="O274" s="12"/>
      <c r="P274" s="12"/>
      <c r="Q274" s="10"/>
      <c r="R274" s="10"/>
      <c r="S274" s="10"/>
      <c r="T274" s="12"/>
      <c r="U274" s="10"/>
      <c r="V274" s="10"/>
      <c r="W274" s="10"/>
    </row>
    <row r="275" spans="2:23">
      <c r="B275" s="10"/>
      <c r="C275" s="10"/>
      <c r="D275" s="10"/>
      <c r="E275" s="10"/>
      <c r="F275" s="10"/>
      <c r="G275" s="10"/>
      <c r="H275" s="10"/>
      <c r="I275" s="10"/>
      <c r="J275" s="10"/>
      <c r="K275" s="10"/>
      <c r="L275" s="10"/>
      <c r="M275" s="12"/>
      <c r="N275" s="12"/>
      <c r="O275" s="12"/>
      <c r="P275" s="12"/>
      <c r="Q275" s="10"/>
      <c r="R275" s="10"/>
      <c r="S275" s="10"/>
      <c r="T275" s="12"/>
      <c r="U275" s="10"/>
      <c r="V275" s="10"/>
      <c r="W275" s="10"/>
    </row>
    <row r="276" spans="2:23">
      <c r="B276" s="10"/>
      <c r="C276" s="10"/>
      <c r="D276" s="10"/>
      <c r="E276" s="10"/>
      <c r="F276" s="10"/>
      <c r="G276" s="10"/>
      <c r="H276" s="10"/>
      <c r="I276" s="10"/>
      <c r="J276" s="10"/>
      <c r="K276" s="10"/>
      <c r="L276" s="10"/>
      <c r="M276" s="12"/>
      <c r="N276" s="12"/>
      <c r="O276" s="12"/>
      <c r="P276" s="12"/>
      <c r="Q276" s="10"/>
      <c r="R276" s="10"/>
      <c r="S276" s="10"/>
      <c r="T276" s="12"/>
      <c r="U276" s="10"/>
      <c r="V276" s="10"/>
      <c r="W276" s="10"/>
    </row>
    <row r="277" spans="2:23">
      <c r="B277" s="10"/>
      <c r="C277" s="10"/>
      <c r="D277" s="10"/>
      <c r="E277" s="10"/>
      <c r="F277" s="10"/>
      <c r="G277" s="10"/>
      <c r="H277" s="10"/>
      <c r="I277" s="10"/>
      <c r="J277" s="10"/>
      <c r="K277" s="10"/>
      <c r="L277" s="10"/>
      <c r="M277" s="12"/>
      <c r="N277" s="12"/>
      <c r="O277" s="12"/>
      <c r="P277" s="12"/>
      <c r="Q277" s="10"/>
      <c r="R277" s="10"/>
      <c r="S277" s="10"/>
      <c r="T277" s="12"/>
      <c r="U277" s="10"/>
      <c r="V277" s="10"/>
      <c r="W277" s="10"/>
    </row>
    <row r="278" spans="2:23">
      <c r="B278" s="10"/>
      <c r="C278" s="10"/>
      <c r="D278" s="10"/>
      <c r="E278" s="10"/>
      <c r="F278" s="10"/>
      <c r="G278" s="10"/>
      <c r="H278" s="10"/>
      <c r="I278" s="10"/>
      <c r="J278" s="10"/>
      <c r="K278" s="10"/>
      <c r="L278" s="10"/>
      <c r="M278" s="12"/>
      <c r="N278" s="12"/>
      <c r="O278" s="12"/>
      <c r="P278" s="12"/>
      <c r="Q278" s="10"/>
      <c r="R278" s="10"/>
      <c r="S278" s="10"/>
      <c r="T278" s="12"/>
      <c r="U278" s="10"/>
      <c r="V278" s="10"/>
      <c r="W278" s="10"/>
    </row>
    <row r="279" spans="2:23">
      <c r="B279" s="10"/>
      <c r="C279" s="10"/>
      <c r="D279" s="10"/>
      <c r="E279" s="10"/>
      <c r="F279" s="10"/>
      <c r="G279" s="10"/>
      <c r="H279" s="10"/>
      <c r="I279" s="10"/>
      <c r="J279" s="10"/>
      <c r="K279" s="10"/>
      <c r="L279" s="10"/>
      <c r="M279" s="12"/>
      <c r="N279" s="12"/>
      <c r="O279" s="12"/>
      <c r="P279" s="12"/>
      <c r="Q279" s="10"/>
      <c r="R279" s="10"/>
      <c r="S279" s="10"/>
      <c r="T279" s="12"/>
      <c r="U279" s="10"/>
      <c r="V279" s="10"/>
      <c r="W279" s="10"/>
    </row>
    <row r="280" spans="2:23">
      <c r="B280" s="10"/>
      <c r="C280" s="10"/>
      <c r="D280" s="10"/>
      <c r="E280" s="10"/>
      <c r="F280" s="10"/>
      <c r="G280" s="10"/>
      <c r="H280" s="10"/>
      <c r="I280" s="10"/>
      <c r="J280" s="10"/>
      <c r="K280" s="10"/>
      <c r="L280" s="10"/>
      <c r="M280" s="12"/>
      <c r="N280" s="12"/>
      <c r="O280" s="12"/>
      <c r="P280" s="12"/>
      <c r="Q280" s="10"/>
      <c r="R280" s="10"/>
      <c r="S280" s="10"/>
      <c r="T280" s="12"/>
      <c r="U280" s="10"/>
      <c r="V280" s="10"/>
      <c r="W280" s="10"/>
    </row>
    <row r="281" spans="2:23">
      <c r="B281" s="10"/>
      <c r="C281" s="10"/>
      <c r="D281" s="10"/>
      <c r="E281" s="10"/>
      <c r="F281" s="10"/>
      <c r="G281" s="10"/>
      <c r="H281" s="10"/>
      <c r="I281" s="10"/>
      <c r="J281" s="10"/>
      <c r="K281" s="10"/>
      <c r="L281" s="10"/>
      <c r="M281" s="12"/>
      <c r="N281" s="12"/>
      <c r="O281" s="12"/>
      <c r="P281" s="12"/>
      <c r="Q281" s="10"/>
      <c r="R281" s="10"/>
      <c r="S281" s="10"/>
      <c r="T281" s="12"/>
      <c r="U281" s="10"/>
      <c r="V281" s="10"/>
      <c r="W281" s="10"/>
    </row>
    <row r="282" spans="2:23">
      <c r="B282" s="10"/>
      <c r="C282" s="10"/>
      <c r="D282" s="10"/>
      <c r="E282" s="10"/>
      <c r="F282" s="10"/>
      <c r="G282" s="10"/>
      <c r="H282" s="10"/>
      <c r="I282" s="10"/>
      <c r="J282" s="10"/>
      <c r="K282" s="10"/>
      <c r="L282" s="10"/>
      <c r="M282" s="12"/>
      <c r="N282" s="12"/>
      <c r="O282" s="12"/>
      <c r="P282" s="12"/>
      <c r="Q282" s="10"/>
      <c r="R282" s="10"/>
      <c r="S282" s="10"/>
      <c r="T282" s="12"/>
      <c r="U282" s="10"/>
      <c r="V282" s="10"/>
      <c r="W282" s="10"/>
    </row>
    <row r="283" spans="2:23">
      <c r="B283" s="10"/>
      <c r="C283" s="10"/>
      <c r="D283" s="10"/>
      <c r="E283" s="10"/>
      <c r="F283" s="10"/>
      <c r="G283" s="10"/>
      <c r="H283" s="10"/>
      <c r="I283" s="10"/>
      <c r="J283" s="10"/>
      <c r="K283" s="10"/>
      <c r="L283" s="10"/>
      <c r="M283" s="12"/>
      <c r="N283" s="12"/>
      <c r="O283" s="12"/>
      <c r="P283" s="12"/>
      <c r="Q283" s="10"/>
      <c r="R283" s="10"/>
      <c r="S283" s="10"/>
      <c r="T283" s="12"/>
      <c r="U283" s="10"/>
      <c r="V283" s="10"/>
      <c r="W283" s="10"/>
    </row>
    <row r="284" spans="2:23">
      <c r="B284" s="10"/>
      <c r="C284" s="10"/>
      <c r="D284" s="10"/>
      <c r="E284" s="10"/>
      <c r="F284" s="10"/>
      <c r="G284" s="10"/>
      <c r="H284" s="10"/>
      <c r="I284" s="10"/>
      <c r="J284" s="10"/>
      <c r="K284" s="10"/>
      <c r="L284" s="10"/>
      <c r="M284" s="12"/>
      <c r="N284" s="12"/>
      <c r="O284" s="12"/>
      <c r="P284" s="12"/>
      <c r="Q284" s="10"/>
      <c r="R284" s="10"/>
      <c r="S284" s="10"/>
      <c r="T284" s="12"/>
      <c r="U284" s="10"/>
      <c r="V284" s="10"/>
      <c r="W284" s="10"/>
    </row>
    <row r="285" spans="2:23">
      <c r="B285" s="10"/>
      <c r="C285" s="10"/>
      <c r="D285" s="10"/>
      <c r="E285" s="10"/>
      <c r="F285" s="10"/>
      <c r="G285" s="10"/>
      <c r="H285" s="10"/>
      <c r="I285" s="10"/>
      <c r="J285" s="10"/>
      <c r="K285" s="10"/>
      <c r="L285" s="10"/>
      <c r="M285" s="12"/>
      <c r="N285" s="12"/>
      <c r="O285" s="12"/>
      <c r="P285" s="12"/>
      <c r="Q285" s="10"/>
      <c r="R285" s="10"/>
      <c r="S285" s="10"/>
      <c r="T285" s="12"/>
      <c r="U285" s="10"/>
      <c r="V285" s="10"/>
      <c r="W285" s="10"/>
    </row>
    <row r="286" spans="2:23">
      <c r="B286" s="10"/>
      <c r="C286" s="10"/>
      <c r="D286" s="10"/>
      <c r="E286" s="10"/>
      <c r="F286" s="10"/>
      <c r="G286" s="10"/>
      <c r="H286" s="10"/>
      <c r="I286" s="10"/>
      <c r="J286" s="10"/>
      <c r="K286" s="10"/>
      <c r="L286" s="10"/>
      <c r="M286" s="12"/>
      <c r="N286" s="12"/>
      <c r="O286" s="12"/>
      <c r="P286" s="12"/>
      <c r="Q286" s="10"/>
      <c r="R286" s="10"/>
      <c r="S286" s="10"/>
      <c r="T286" s="12"/>
      <c r="U286" s="10"/>
      <c r="V286" s="10"/>
      <c r="W286" s="10"/>
    </row>
    <row r="287" spans="2:23">
      <c r="B287" s="10"/>
      <c r="C287" s="10"/>
      <c r="D287" s="10"/>
      <c r="E287" s="10"/>
      <c r="F287" s="10"/>
      <c r="G287" s="10"/>
      <c r="H287" s="10"/>
      <c r="I287" s="10"/>
      <c r="J287" s="10"/>
      <c r="K287" s="10"/>
      <c r="L287" s="10"/>
      <c r="M287" s="12"/>
      <c r="N287" s="12"/>
      <c r="O287" s="12"/>
      <c r="P287" s="12"/>
      <c r="Q287" s="10"/>
      <c r="R287" s="10"/>
      <c r="S287" s="10"/>
      <c r="T287" s="12"/>
      <c r="U287" s="10"/>
      <c r="V287" s="10"/>
      <c r="W287" s="10"/>
    </row>
    <row r="288" spans="2:23">
      <c r="B288" s="10"/>
      <c r="C288" s="10"/>
      <c r="D288" s="10"/>
      <c r="E288" s="10"/>
      <c r="F288" s="10"/>
      <c r="G288" s="10"/>
      <c r="H288" s="10"/>
      <c r="I288" s="10"/>
      <c r="J288" s="10"/>
      <c r="K288" s="10"/>
      <c r="L288" s="10"/>
      <c r="M288" s="12"/>
      <c r="N288" s="12"/>
      <c r="O288" s="12"/>
      <c r="P288" s="12"/>
      <c r="Q288" s="10"/>
      <c r="R288" s="10"/>
      <c r="S288" s="10"/>
      <c r="T288" s="12"/>
      <c r="U288" s="10"/>
      <c r="V288" s="10"/>
      <c r="W288" s="10"/>
    </row>
    <row r="289" spans="2:23">
      <c r="B289" s="10"/>
      <c r="C289" s="10"/>
      <c r="D289" s="10"/>
      <c r="E289" s="10"/>
      <c r="F289" s="10"/>
      <c r="G289" s="10"/>
      <c r="H289" s="10"/>
      <c r="I289" s="10"/>
      <c r="J289" s="10"/>
      <c r="K289" s="10"/>
      <c r="L289" s="10"/>
      <c r="M289" s="12"/>
      <c r="N289" s="12"/>
      <c r="O289" s="12"/>
      <c r="P289" s="12"/>
      <c r="Q289" s="10"/>
      <c r="R289" s="10"/>
      <c r="S289" s="10"/>
      <c r="T289" s="12"/>
      <c r="U289" s="10"/>
      <c r="V289" s="10"/>
      <c r="W289" s="10"/>
    </row>
    <row r="290" spans="2:23">
      <c r="B290" s="10"/>
      <c r="C290" s="10"/>
      <c r="D290" s="10"/>
      <c r="E290" s="10"/>
      <c r="F290" s="10"/>
      <c r="G290" s="10"/>
      <c r="H290" s="10"/>
      <c r="I290" s="10"/>
      <c r="J290" s="10"/>
      <c r="K290" s="10"/>
      <c r="L290" s="10"/>
      <c r="M290" s="12"/>
      <c r="N290" s="12"/>
      <c r="O290" s="12"/>
      <c r="P290" s="12"/>
      <c r="Q290" s="10"/>
      <c r="R290" s="10"/>
      <c r="S290" s="10"/>
      <c r="T290" s="12"/>
      <c r="U290" s="10"/>
      <c r="V290" s="10"/>
      <c r="W290" s="10"/>
    </row>
    <row r="291" spans="2:23">
      <c r="B291" s="10"/>
      <c r="C291" s="10"/>
      <c r="D291" s="10"/>
      <c r="E291" s="10"/>
      <c r="F291" s="10"/>
      <c r="G291" s="10"/>
      <c r="H291" s="10"/>
      <c r="I291" s="10"/>
      <c r="J291" s="10"/>
      <c r="K291" s="10"/>
      <c r="L291" s="10"/>
      <c r="M291" s="12"/>
      <c r="N291" s="12"/>
      <c r="O291" s="12"/>
      <c r="P291" s="12"/>
      <c r="Q291" s="10"/>
      <c r="R291" s="10"/>
      <c r="S291" s="10"/>
      <c r="T291" s="12"/>
      <c r="U291" s="10"/>
      <c r="V291" s="10"/>
      <c r="W291" s="10"/>
    </row>
    <row r="292" spans="2:23">
      <c r="B292" s="10"/>
      <c r="C292" s="10"/>
      <c r="D292" s="10"/>
      <c r="E292" s="10"/>
      <c r="F292" s="10"/>
      <c r="G292" s="10"/>
      <c r="H292" s="10"/>
      <c r="I292" s="10"/>
      <c r="J292" s="10"/>
      <c r="K292" s="10"/>
      <c r="L292" s="10"/>
      <c r="M292" s="12"/>
      <c r="N292" s="12"/>
      <c r="O292" s="12"/>
      <c r="P292" s="12"/>
      <c r="Q292" s="10"/>
      <c r="R292" s="10"/>
      <c r="S292" s="10"/>
      <c r="T292" s="12"/>
      <c r="U292" s="10"/>
      <c r="V292" s="10"/>
      <c r="W292" s="10"/>
    </row>
    <row r="293" spans="2:23">
      <c r="B293" s="10"/>
      <c r="C293" s="10"/>
      <c r="D293" s="10"/>
      <c r="E293" s="10"/>
      <c r="F293" s="10"/>
      <c r="G293" s="10"/>
      <c r="H293" s="10"/>
      <c r="I293" s="10"/>
      <c r="J293" s="10"/>
      <c r="K293" s="10"/>
      <c r="L293" s="10"/>
      <c r="M293" s="12"/>
      <c r="N293" s="12"/>
      <c r="O293" s="12"/>
      <c r="P293" s="12"/>
      <c r="Q293" s="10"/>
      <c r="R293" s="10"/>
      <c r="S293" s="10"/>
      <c r="T293" s="12"/>
      <c r="U293" s="10"/>
      <c r="V293" s="10"/>
      <c r="W293" s="10"/>
    </row>
    <row r="294" spans="2:23">
      <c r="B294" s="10"/>
      <c r="C294" s="10"/>
      <c r="D294" s="10"/>
      <c r="E294" s="10"/>
      <c r="F294" s="10"/>
      <c r="G294" s="10"/>
      <c r="H294" s="10"/>
      <c r="I294" s="10"/>
      <c r="J294" s="10"/>
      <c r="K294" s="10"/>
      <c r="L294" s="10"/>
      <c r="M294" s="12"/>
      <c r="N294" s="12"/>
      <c r="O294" s="12"/>
      <c r="P294" s="12"/>
      <c r="Q294" s="10"/>
      <c r="R294" s="10"/>
      <c r="S294" s="10"/>
      <c r="T294" s="12"/>
      <c r="U294" s="10"/>
      <c r="V294" s="10"/>
      <c r="W294" s="10"/>
    </row>
    <row r="295" spans="2:23">
      <c r="B295" s="10"/>
      <c r="C295" s="10"/>
      <c r="D295" s="10"/>
      <c r="E295" s="10"/>
      <c r="F295" s="10"/>
      <c r="G295" s="10"/>
      <c r="H295" s="10"/>
      <c r="I295" s="10"/>
      <c r="J295" s="10"/>
      <c r="K295" s="10"/>
      <c r="L295" s="10"/>
      <c r="M295" s="12"/>
      <c r="N295" s="12"/>
      <c r="O295" s="12"/>
      <c r="P295" s="12"/>
      <c r="Q295" s="10"/>
      <c r="R295" s="10"/>
      <c r="S295" s="10"/>
      <c r="T295" s="12"/>
      <c r="U295" s="10"/>
      <c r="V295" s="10"/>
      <c r="W295" s="10"/>
    </row>
    <row r="296" spans="2:23">
      <c r="B296" s="10"/>
      <c r="C296" s="10"/>
      <c r="D296" s="10"/>
      <c r="E296" s="10"/>
      <c r="F296" s="10"/>
      <c r="G296" s="10"/>
      <c r="H296" s="10"/>
      <c r="I296" s="10"/>
      <c r="J296" s="10"/>
      <c r="K296" s="10"/>
      <c r="L296" s="10"/>
      <c r="M296" s="12"/>
      <c r="N296" s="12"/>
      <c r="O296" s="12"/>
      <c r="P296" s="12"/>
      <c r="Q296" s="10"/>
      <c r="R296" s="10"/>
      <c r="S296" s="10"/>
      <c r="T296" s="12"/>
      <c r="U296" s="10"/>
      <c r="V296" s="10"/>
      <c r="W296" s="10"/>
    </row>
    <row r="297" spans="2:23">
      <c r="B297" s="10"/>
      <c r="C297" s="10"/>
      <c r="D297" s="10"/>
      <c r="E297" s="10"/>
      <c r="F297" s="10"/>
      <c r="G297" s="10"/>
      <c r="H297" s="10"/>
      <c r="I297" s="10"/>
      <c r="J297" s="10"/>
      <c r="K297" s="10"/>
      <c r="L297" s="10"/>
      <c r="M297" s="12"/>
      <c r="N297" s="12"/>
      <c r="O297" s="12"/>
      <c r="P297" s="12"/>
      <c r="Q297" s="10"/>
      <c r="R297" s="10"/>
      <c r="S297" s="10"/>
      <c r="T297" s="12"/>
      <c r="U297" s="10"/>
      <c r="V297" s="10"/>
      <c r="W297" s="10"/>
    </row>
    <row r="298" spans="2:23">
      <c r="B298" s="10"/>
      <c r="C298" s="10"/>
      <c r="D298" s="10"/>
      <c r="E298" s="10"/>
      <c r="F298" s="10"/>
      <c r="G298" s="10"/>
      <c r="H298" s="10"/>
      <c r="I298" s="10"/>
      <c r="J298" s="10"/>
      <c r="K298" s="10"/>
      <c r="L298" s="10"/>
      <c r="M298" s="12"/>
      <c r="N298" s="12"/>
      <c r="O298" s="12"/>
      <c r="P298" s="12"/>
      <c r="Q298" s="10"/>
      <c r="R298" s="10"/>
      <c r="S298" s="10"/>
      <c r="T298" s="12"/>
      <c r="U298" s="10"/>
      <c r="V298" s="10"/>
      <c r="W298" s="10"/>
    </row>
    <row r="299" spans="2:23">
      <c r="B299" s="10"/>
      <c r="C299" s="10"/>
      <c r="D299" s="10"/>
      <c r="E299" s="10"/>
      <c r="F299" s="10"/>
      <c r="G299" s="10"/>
      <c r="H299" s="10"/>
      <c r="I299" s="10"/>
      <c r="J299" s="10"/>
      <c r="K299" s="10"/>
      <c r="L299" s="10"/>
      <c r="M299" s="12"/>
      <c r="N299" s="12"/>
      <c r="O299" s="12"/>
      <c r="P299" s="12"/>
      <c r="Q299" s="10"/>
      <c r="R299" s="10"/>
      <c r="S299" s="10"/>
      <c r="T299" s="12"/>
      <c r="U299" s="10"/>
      <c r="V299" s="10"/>
      <c r="W299" s="10"/>
    </row>
    <row r="300" spans="2:23">
      <c r="B300" s="10"/>
      <c r="C300" s="10"/>
      <c r="D300" s="10"/>
      <c r="E300" s="10"/>
      <c r="F300" s="10"/>
      <c r="G300" s="10"/>
      <c r="H300" s="10"/>
      <c r="I300" s="10"/>
      <c r="J300" s="10"/>
      <c r="K300" s="10"/>
      <c r="L300" s="10"/>
      <c r="M300" s="12"/>
      <c r="N300" s="12"/>
      <c r="O300" s="12"/>
      <c r="P300" s="12"/>
      <c r="Q300" s="10"/>
      <c r="R300" s="10"/>
      <c r="S300" s="10"/>
      <c r="T300" s="12"/>
      <c r="U300" s="10"/>
      <c r="V300" s="10"/>
      <c r="W300" s="10"/>
    </row>
    <row r="301" spans="2:23">
      <c r="B301" s="10"/>
      <c r="C301" s="10"/>
      <c r="D301" s="10"/>
      <c r="E301" s="10"/>
      <c r="F301" s="10"/>
      <c r="G301" s="10"/>
      <c r="H301" s="10"/>
      <c r="I301" s="10"/>
      <c r="J301" s="10"/>
      <c r="K301" s="10"/>
      <c r="L301" s="10"/>
      <c r="M301" s="12"/>
      <c r="N301" s="12"/>
      <c r="O301" s="12"/>
      <c r="P301" s="12"/>
      <c r="Q301" s="10"/>
      <c r="R301" s="10"/>
      <c r="S301" s="10"/>
      <c r="T301" s="12"/>
      <c r="U301" s="10"/>
      <c r="V301" s="10"/>
      <c r="W301" s="10"/>
    </row>
    <row r="302" spans="2:23">
      <c r="B302" s="10"/>
      <c r="C302" s="10"/>
      <c r="D302" s="10"/>
      <c r="E302" s="10"/>
      <c r="F302" s="10"/>
      <c r="G302" s="10"/>
      <c r="H302" s="10"/>
      <c r="I302" s="10"/>
      <c r="J302" s="10"/>
      <c r="K302" s="10"/>
      <c r="L302" s="10"/>
      <c r="M302" s="12"/>
      <c r="N302" s="12"/>
      <c r="O302" s="12"/>
      <c r="P302" s="12"/>
      <c r="Q302" s="10"/>
      <c r="R302" s="10"/>
      <c r="S302" s="10"/>
      <c r="T302" s="12"/>
      <c r="U302" s="10"/>
      <c r="V302" s="10"/>
      <c r="W302" s="10"/>
    </row>
    <row r="303" spans="2:23">
      <c r="B303" s="10"/>
      <c r="C303" s="10"/>
      <c r="D303" s="10"/>
      <c r="E303" s="10"/>
      <c r="F303" s="10"/>
      <c r="G303" s="10"/>
      <c r="H303" s="10"/>
      <c r="I303" s="10"/>
      <c r="J303" s="10"/>
      <c r="K303" s="10"/>
      <c r="L303" s="10"/>
      <c r="M303" s="12"/>
      <c r="N303" s="12"/>
      <c r="O303" s="12"/>
      <c r="P303" s="12"/>
      <c r="Q303" s="10"/>
      <c r="R303" s="10"/>
      <c r="S303" s="10"/>
      <c r="T303" s="12"/>
      <c r="U303" s="10"/>
      <c r="V303" s="10"/>
      <c r="W303" s="10"/>
    </row>
    <row r="304" spans="2:23">
      <c r="B304" s="10"/>
      <c r="C304" s="10"/>
      <c r="D304" s="10"/>
      <c r="E304" s="10"/>
      <c r="F304" s="10"/>
      <c r="G304" s="10"/>
      <c r="H304" s="10"/>
      <c r="I304" s="10"/>
      <c r="J304" s="10"/>
      <c r="K304" s="10"/>
      <c r="L304" s="10"/>
      <c r="M304" s="12"/>
      <c r="N304" s="12"/>
      <c r="O304" s="12"/>
      <c r="P304" s="12"/>
      <c r="Q304" s="10"/>
      <c r="R304" s="10"/>
      <c r="S304" s="10"/>
      <c r="T304" s="12"/>
      <c r="U304" s="10"/>
      <c r="V304" s="10"/>
      <c r="W304" s="10"/>
    </row>
    <row r="305" spans="2:23">
      <c r="B305" s="10"/>
      <c r="C305" s="10"/>
      <c r="D305" s="10"/>
      <c r="E305" s="10"/>
      <c r="F305" s="10"/>
      <c r="G305" s="10"/>
      <c r="H305" s="10"/>
      <c r="I305" s="10"/>
      <c r="J305" s="10"/>
      <c r="K305" s="10"/>
      <c r="L305" s="10"/>
      <c r="M305" s="12"/>
      <c r="N305" s="12"/>
      <c r="O305" s="12"/>
      <c r="P305" s="12"/>
      <c r="Q305" s="10"/>
      <c r="R305" s="10"/>
      <c r="S305" s="10"/>
      <c r="T305" s="12"/>
      <c r="U305" s="10"/>
      <c r="V305" s="10"/>
      <c r="W305" s="10"/>
    </row>
    <row r="306" spans="2:23">
      <c r="B306" s="10"/>
      <c r="C306" s="10"/>
      <c r="D306" s="10"/>
      <c r="E306" s="10"/>
      <c r="F306" s="10"/>
      <c r="G306" s="10"/>
      <c r="H306" s="10"/>
      <c r="I306" s="10"/>
      <c r="J306" s="10"/>
      <c r="K306" s="10"/>
      <c r="L306" s="10"/>
      <c r="M306" s="12"/>
      <c r="N306" s="12"/>
      <c r="O306" s="12"/>
      <c r="P306" s="12"/>
      <c r="Q306" s="10"/>
      <c r="R306" s="10"/>
      <c r="S306" s="10"/>
      <c r="T306" s="12"/>
      <c r="U306" s="10"/>
      <c r="V306" s="10"/>
      <c r="W306" s="10"/>
    </row>
    <row r="307" spans="2:23">
      <c r="B307" s="10"/>
      <c r="C307" s="10"/>
      <c r="D307" s="10"/>
      <c r="E307" s="10"/>
      <c r="F307" s="10"/>
      <c r="G307" s="10"/>
      <c r="H307" s="10"/>
      <c r="I307" s="10"/>
      <c r="J307" s="10"/>
      <c r="K307" s="10"/>
      <c r="L307" s="10"/>
      <c r="M307" s="12"/>
      <c r="N307" s="12"/>
      <c r="O307" s="12"/>
      <c r="P307" s="12"/>
      <c r="Q307" s="10"/>
      <c r="R307" s="10"/>
      <c r="S307" s="10"/>
      <c r="T307" s="12"/>
      <c r="U307" s="10"/>
      <c r="V307" s="10"/>
      <c r="W307" s="10"/>
    </row>
    <row r="308" spans="2:23">
      <c r="B308" s="10"/>
      <c r="C308" s="10"/>
      <c r="D308" s="10"/>
      <c r="E308" s="10"/>
      <c r="F308" s="10"/>
      <c r="G308" s="10"/>
      <c r="H308" s="10"/>
      <c r="I308" s="10"/>
      <c r="J308" s="10"/>
      <c r="K308" s="10"/>
      <c r="L308" s="10"/>
      <c r="M308" s="12"/>
      <c r="N308" s="12"/>
      <c r="O308" s="12"/>
      <c r="P308" s="12"/>
      <c r="Q308" s="10"/>
      <c r="R308" s="10"/>
      <c r="S308" s="10"/>
      <c r="T308" s="12"/>
      <c r="U308" s="10"/>
      <c r="V308" s="10"/>
      <c r="W308" s="10"/>
    </row>
    <row r="309" spans="2:23">
      <c r="B309" s="10"/>
      <c r="C309" s="10"/>
      <c r="D309" s="10"/>
      <c r="E309" s="10"/>
      <c r="F309" s="10"/>
      <c r="G309" s="10"/>
      <c r="H309" s="10"/>
      <c r="I309" s="10"/>
      <c r="J309" s="10"/>
      <c r="K309" s="10"/>
      <c r="L309" s="10"/>
      <c r="M309" s="12"/>
      <c r="N309" s="12"/>
      <c r="O309" s="12"/>
      <c r="P309" s="12"/>
      <c r="Q309" s="10"/>
      <c r="R309" s="10"/>
      <c r="S309" s="10"/>
      <c r="T309" s="12"/>
      <c r="U309" s="10"/>
      <c r="V309" s="10"/>
      <c r="W309" s="10"/>
    </row>
    <row r="310" spans="2:23">
      <c r="B310" s="10"/>
      <c r="C310" s="10"/>
      <c r="D310" s="10"/>
      <c r="E310" s="10"/>
      <c r="F310" s="10"/>
      <c r="G310" s="10"/>
      <c r="H310" s="10"/>
      <c r="I310" s="10"/>
      <c r="J310" s="10"/>
      <c r="K310" s="10"/>
      <c r="L310" s="10"/>
      <c r="M310" s="12"/>
      <c r="N310" s="12"/>
      <c r="O310" s="12"/>
      <c r="P310" s="12"/>
      <c r="Q310" s="10"/>
      <c r="R310" s="10"/>
      <c r="S310" s="10"/>
      <c r="T310" s="12"/>
      <c r="U310" s="10"/>
      <c r="V310" s="10"/>
      <c r="W310" s="10"/>
    </row>
    <row r="311" spans="2:23">
      <c r="B311" s="10"/>
      <c r="C311" s="10"/>
      <c r="D311" s="10"/>
      <c r="E311" s="10"/>
      <c r="F311" s="10"/>
      <c r="G311" s="10"/>
      <c r="H311" s="10"/>
      <c r="I311" s="10"/>
      <c r="J311" s="10"/>
      <c r="K311" s="10"/>
      <c r="L311" s="10"/>
      <c r="M311" s="12"/>
      <c r="N311" s="12"/>
      <c r="O311" s="12"/>
      <c r="P311" s="12"/>
      <c r="Q311" s="10"/>
      <c r="R311" s="10"/>
      <c r="S311" s="10"/>
      <c r="T311" s="12"/>
      <c r="U311" s="10"/>
      <c r="V311" s="10"/>
      <c r="W311" s="10"/>
    </row>
    <row r="312" spans="2:23">
      <c r="B312" s="10"/>
      <c r="C312" s="10"/>
      <c r="D312" s="10"/>
      <c r="E312" s="10"/>
      <c r="F312" s="10"/>
      <c r="G312" s="10"/>
      <c r="H312" s="10"/>
      <c r="I312" s="10"/>
      <c r="J312" s="10"/>
      <c r="K312" s="10"/>
      <c r="L312" s="10"/>
      <c r="M312" s="12"/>
      <c r="N312" s="12"/>
      <c r="O312" s="12"/>
      <c r="P312" s="12"/>
      <c r="Q312" s="10"/>
      <c r="R312" s="10"/>
      <c r="S312" s="10"/>
      <c r="T312" s="12"/>
      <c r="U312" s="10"/>
      <c r="V312" s="10"/>
      <c r="W312" s="10"/>
    </row>
    <row r="313" spans="2:23">
      <c r="B313" s="10"/>
      <c r="C313" s="10"/>
      <c r="D313" s="10"/>
      <c r="E313" s="10"/>
      <c r="F313" s="10"/>
      <c r="G313" s="10"/>
      <c r="H313" s="10"/>
      <c r="I313" s="10"/>
      <c r="J313" s="10"/>
      <c r="K313" s="10"/>
      <c r="L313" s="10"/>
      <c r="M313" s="12"/>
      <c r="N313" s="12"/>
      <c r="O313" s="12"/>
      <c r="P313" s="12"/>
      <c r="Q313" s="10"/>
      <c r="R313" s="10"/>
      <c r="S313" s="10"/>
      <c r="T313" s="12"/>
      <c r="U313" s="10"/>
      <c r="V313" s="10"/>
      <c r="W313" s="10"/>
    </row>
    <row r="314" spans="2:23">
      <c r="B314" s="10"/>
      <c r="C314" s="10"/>
      <c r="D314" s="10"/>
      <c r="E314" s="10"/>
      <c r="F314" s="10"/>
      <c r="G314" s="10"/>
      <c r="H314" s="10"/>
      <c r="I314" s="10"/>
      <c r="J314" s="10"/>
      <c r="K314" s="10"/>
      <c r="L314" s="10"/>
      <c r="M314" s="12"/>
      <c r="N314" s="12"/>
      <c r="O314" s="12"/>
      <c r="P314" s="12"/>
      <c r="Q314" s="10"/>
      <c r="R314" s="10"/>
      <c r="S314" s="10"/>
      <c r="T314" s="12"/>
      <c r="U314" s="10"/>
      <c r="V314" s="10"/>
      <c r="W314" s="10"/>
    </row>
    <row r="315" spans="2:23">
      <c r="B315" s="10"/>
      <c r="C315" s="10"/>
      <c r="D315" s="10"/>
      <c r="E315" s="10"/>
      <c r="F315" s="10"/>
      <c r="G315" s="10"/>
      <c r="H315" s="10"/>
      <c r="I315" s="10"/>
      <c r="J315" s="10"/>
      <c r="K315" s="10"/>
      <c r="L315" s="10"/>
      <c r="M315" s="12"/>
      <c r="N315" s="12"/>
      <c r="O315" s="12"/>
      <c r="P315" s="12"/>
      <c r="Q315" s="10"/>
      <c r="R315" s="10"/>
      <c r="S315" s="10"/>
      <c r="T315" s="12"/>
      <c r="U315" s="10"/>
      <c r="V315" s="10"/>
      <c r="W315" s="10"/>
    </row>
    <row r="316" spans="2:23">
      <c r="B316" s="10"/>
      <c r="C316" s="10"/>
      <c r="D316" s="10"/>
      <c r="E316" s="10"/>
      <c r="F316" s="10"/>
      <c r="G316" s="10"/>
      <c r="H316" s="10"/>
      <c r="I316" s="10"/>
      <c r="J316" s="10"/>
      <c r="K316" s="10"/>
      <c r="L316" s="10"/>
      <c r="M316" s="12"/>
      <c r="N316" s="12"/>
      <c r="O316" s="12"/>
      <c r="P316" s="12"/>
      <c r="Q316" s="10"/>
      <c r="R316" s="10"/>
      <c r="S316" s="10"/>
      <c r="T316" s="12"/>
      <c r="U316" s="10"/>
      <c r="V316" s="10"/>
      <c r="W316" s="10"/>
    </row>
    <row r="317" spans="2:23">
      <c r="B317" s="10"/>
      <c r="C317" s="10"/>
      <c r="D317" s="10"/>
      <c r="E317" s="10"/>
      <c r="F317" s="10"/>
      <c r="G317" s="10"/>
      <c r="H317" s="10"/>
      <c r="I317" s="10"/>
      <c r="J317" s="10"/>
      <c r="K317" s="10"/>
      <c r="L317" s="10"/>
      <c r="M317" s="12"/>
      <c r="N317" s="12"/>
      <c r="O317" s="12"/>
      <c r="P317" s="12"/>
      <c r="Q317" s="10"/>
      <c r="R317" s="10"/>
      <c r="S317" s="10"/>
      <c r="T317" s="12"/>
      <c r="U317" s="10"/>
      <c r="V317" s="10"/>
      <c r="W317" s="10"/>
    </row>
    <row r="318" spans="2:23">
      <c r="B318" s="10"/>
      <c r="C318" s="10"/>
      <c r="D318" s="10"/>
      <c r="E318" s="10"/>
      <c r="F318" s="10"/>
      <c r="G318" s="10"/>
      <c r="H318" s="10"/>
      <c r="I318" s="10"/>
      <c r="J318" s="10"/>
      <c r="K318" s="10"/>
      <c r="L318" s="10"/>
      <c r="M318" s="12"/>
      <c r="N318" s="12"/>
      <c r="O318" s="12"/>
      <c r="P318" s="12"/>
      <c r="Q318" s="10"/>
      <c r="R318" s="10"/>
      <c r="S318" s="10"/>
      <c r="T318" s="12"/>
      <c r="U318" s="10"/>
      <c r="V318" s="10"/>
      <c r="W318" s="10"/>
    </row>
    <row r="319" spans="2:23">
      <c r="B319" s="10"/>
      <c r="C319" s="10"/>
      <c r="D319" s="10"/>
      <c r="E319" s="10"/>
      <c r="F319" s="10"/>
      <c r="G319" s="10"/>
      <c r="H319" s="10"/>
      <c r="I319" s="10"/>
      <c r="J319" s="10"/>
      <c r="K319" s="10"/>
      <c r="L319" s="10"/>
      <c r="M319" s="12"/>
      <c r="N319" s="12"/>
      <c r="O319" s="12"/>
      <c r="P319" s="12"/>
      <c r="Q319" s="10"/>
      <c r="R319" s="10"/>
      <c r="S319" s="10"/>
      <c r="T319" s="12"/>
      <c r="U319" s="10"/>
      <c r="V319" s="10"/>
      <c r="W319" s="10"/>
    </row>
    <row r="320" spans="2:23">
      <c r="B320" s="10"/>
      <c r="C320" s="10"/>
      <c r="D320" s="10"/>
      <c r="E320" s="10"/>
      <c r="F320" s="10"/>
      <c r="G320" s="10"/>
      <c r="H320" s="10"/>
      <c r="I320" s="10"/>
      <c r="J320" s="10"/>
      <c r="K320" s="10"/>
      <c r="L320" s="10"/>
      <c r="M320" s="12"/>
      <c r="N320" s="12"/>
      <c r="O320" s="12"/>
      <c r="P320" s="12"/>
      <c r="Q320" s="10"/>
      <c r="R320" s="10"/>
      <c r="S320" s="10"/>
      <c r="T320" s="12"/>
      <c r="U320" s="10"/>
      <c r="V320" s="10"/>
      <c r="W320" s="10"/>
    </row>
    <row r="321" spans="2:23">
      <c r="B321" s="10"/>
      <c r="C321" s="10"/>
      <c r="D321" s="10"/>
      <c r="E321" s="10"/>
      <c r="F321" s="10"/>
      <c r="G321" s="10"/>
      <c r="H321" s="10"/>
      <c r="I321" s="10"/>
      <c r="J321" s="10"/>
      <c r="K321" s="10"/>
      <c r="L321" s="10"/>
      <c r="M321" s="12"/>
      <c r="N321" s="12"/>
      <c r="O321" s="12"/>
      <c r="P321" s="12"/>
      <c r="Q321" s="10"/>
      <c r="R321" s="10"/>
      <c r="S321" s="10"/>
      <c r="T321" s="12"/>
      <c r="U321" s="10"/>
      <c r="V321" s="10"/>
      <c r="W321" s="10"/>
    </row>
    <row r="322" spans="2:23">
      <c r="B322" s="10"/>
      <c r="C322" s="10"/>
      <c r="D322" s="10"/>
      <c r="E322" s="10"/>
      <c r="F322" s="10"/>
      <c r="G322" s="10"/>
      <c r="H322" s="10"/>
      <c r="I322" s="10"/>
      <c r="J322" s="10"/>
      <c r="K322" s="10"/>
      <c r="L322" s="10"/>
      <c r="M322" s="12"/>
      <c r="N322" s="12"/>
      <c r="O322" s="12"/>
      <c r="P322" s="12"/>
      <c r="Q322" s="10"/>
      <c r="R322" s="10"/>
      <c r="S322" s="10"/>
      <c r="T322" s="12"/>
      <c r="U322" s="10"/>
      <c r="V322" s="10"/>
      <c r="W322" s="10"/>
    </row>
    <row r="323" spans="2:23">
      <c r="B323" s="10"/>
      <c r="C323" s="10"/>
      <c r="D323" s="10"/>
      <c r="E323" s="10"/>
      <c r="F323" s="10"/>
      <c r="G323" s="10"/>
      <c r="H323" s="10"/>
      <c r="I323" s="10"/>
      <c r="J323" s="10"/>
      <c r="K323" s="10"/>
      <c r="L323" s="10"/>
      <c r="M323" s="12"/>
      <c r="N323" s="12"/>
      <c r="O323" s="12"/>
      <c r="P323" s="12"/>
      <c r="Q323" s="10"/>
      <c r="R323" s="10"/>
      <c r="S323" s="10"/>
      <c r="T323" s="12"/>
      <c r="U323" s="10"/>
      <c r="V323" s="10"/>
      <c r="W323" s="10"/>
    </row>
    <row r="324" spans="2:23">
      <c r="B324" s="10"/>
      <c r="C324" s="10"/>
      <c r="D324" s="10"/>
      <c r="E324" s="10"/>
      <c r="F324" s="10"/>
      <c r="G324" s="10"/>
      <c r="H324" s="10"/>
      <c r="I324" s="10"/>
      <c r="J324" s="10"/>
      <c r="K324" s="10"/>
      <c r="L324" s="10"/>
      <c r="M324" s="12"/>
      <c r="N324" s="12"/>
      <c r="O324" s="12"/>
      <c r="P324" s="12"/>
      <c r="Q324" s="10"/>
      <c r="R324" s="10"/>
      <c r="S324" s="10"/>
      <c r="T324" s="12"/>
      <c r="U324" s="10"/>
      <c r="V324" s="10"/>
      <c r="W324" s="10"/>
    </row>
    <row r="325" spans="2:23">
      <c r="B325" s="10"/>
      <c r="C325" s="10"/>
      <c r="D325" s="10"/>
      <c r="E325" s="10"/>
      <c r="F325" s="10"/>
      <c r="G325" s="10"/>
      <c r="H325" s="10"/>
      <c r="I325" s="10"/>
      <c r="J325" s="10"/>
      <c r="K325" s="10"/>
      <c r="L325" s="10"/>
      <c r="M325" s="12"/>
      <c r="N325" s="12"/>
      <c r="O325" s="12"/>
      <c r="P325" s="12"/>
      <c r="Q325" s="10"/>
      <c r="R325" s="10"/>
      <c r="S325" s="10"/>
      <c r="T325" s="12"/>
      <c r="U325" s="10"/>
      <c r="V325" s="10"/>
      <c r="W325" s="10"/>
    </row>
    <row r="326" spans="2:23">
      <c r="B326" s="10"/>
      <c r="C326" s="10"/>
      <c r="D326" s="10"/>
      <c r="E326" s="10"/>
      <c r="F326" s="10"/>
      <c r="G326" s="10"/>
      <c r="H326" s="10"/>
      <c r="I326" s="10"/>
      <c r="J326" s="10"/>
      <c r="K326" s="10"/>
      <c r="L326" s="10"/>
      <c r="M326" s="12"/>
      <c r="N326" s="12"/>
      <c r="O326" s="12"/>
      <c r="P326" s="12"/>
      <c r="Q326" s="10"/>
      <c r="R326" s="10"/>
      <c r="S326" s="10"/>
      <c r="T326" s="12"/>
      <c r="U326" s="10"/>
      <c r="V326" s="10"/>
      <c r="W326" s="10"/>
    </row>
    <row r="327" spans="2:23">
      <c r="B327" s="10"/>
      <c r="C327" s="10"/>
      <c r="D327" s="10"/>
      <c r="E327" s="10"/>
      <c r="F327" s="10"/>
      <c r="G327" s="10"/>
      <c r="H327" s="10"/>
      <c r="I327" s="10"/>
      <c r="J327" s="10"/>
      <c r="K327" s="10"/>
      <c r="L327" s="10"/>
      <c r="M327" s="12"/>
      <c r="N327" s="12"/>
      <c r="O327" s="12"/>
      <c r="P327" s="12"/>
      <c r="Q327" s="10"/>
      <c r="R327" s="10"/>
      <c r="S327" s="10"/>
      <c r="T327" s="12"/>
      <c r="U327" s="10"/>
      <c r="V327" s="10"/>
      <c r="W327" s="10"/>
    </row>
    <row r="328" spans="2:23">
      <c r="B328" s="10"/>
      <c r="C328" s="10"/>
      <c r="D328" s="10"/>
      <c r="E328" s="10"/>
      <c r="F328" s="10"/>
      <c r="G328" s="10"/>
      <c r="H328" s="10"/>
      <c r="I328" s="10"/>
      <c r="J328" s="10"/>
      <c r="K328" s="10"/>
      <c r="L328" s="10"/>
      <c r="M328" s="12"/>
      <c r="N328" s="12"/>
      <c r="O328" s="12"/>
      <c r="P328" s="12"/>
      <c r="Q328" s="10"/>
      <c r="R328" s="10"/>
      <c r="S328" s="10"/>
      <c r="T328" s="12"/>
      <c r="U328" s="10"/>
      <c r="V328" s="10"/>
      <c r="W328" s="10"/>
    </row>
    <row r="329" spans="2:23">
      <c r="B329" s="10"/>
      <c r="C329" s="10"/>
      <c r="D329" s="10"/>
      <c r="E329" s="10"/>
      <c r="F329" s="10"/>
      <c r="G329" s="10"/>
      <c r="H329" s="10"/>
      <c r="I329" s="10"/>
      <c r="J329" s="10"/>
      <c r="K329" s="10"/>
      <c r="L329" s="10"/>
      <c r="M329" s="12"/>
      <c r="N329" s="12"/>
      <c r="O329" s="12"/>
      <c r="P329" s="12"/>
      <c r="Q329" s="10"/>
      <c r="R329" s="10"/>
      <c r="S329" s="10"/>
      <c r="T329" s="12"/>
      <c r="U329" s="10"/>
      <c r="V329" s="10"/>
      <c r="W329" s="10"/>
    </row>
    <row r="330" spans="2:23">
      <c r="B330" s="10"/>
      <c r="C330" s="10"/>
      <c r="D330" s="10"/>
      <c r="E330" s="10"/>
      <c r="F330" s="10"/>
      <c r="G330" s="10"/>
      <c r="H330" s="10"/>
      <c r="I330" s="10"/>
      <c r="J330" s="10"/>
      <c r="K330" s="10"/>
      <c r="L330" s="10"/>
      <c r="M330" s="12"/>
      <c r="N330" s="12"/>
      <c r="O330" s="12"/>
      <c r="P330" s="12"/>
      <c r="Q330" s="10"/>
      <c r="R330" s="10"/>
      <c r="S330" s="10"/>
      <c r="T330" s="12"/>
      <c r="U330" s="10"/>
      <c r="V330" s="10"/>
      <c r="W330" s="10"/>
    </row>
    <row r="331" spans="2:23">
      <c r="B331" s="10"/>
      <c r="C331" s="10"/>
      <c r="D331" s="10"/>
      <c r="E331" s="10"/>
      <c r="F331" s="10"/>
      <c r="G331" s="10"/>
      <c r="H331" s="10"/>
      <c r="I331" s="10"/>
      <c r="J331" s="10"/>
      <c r="K331" s="10"/>
      <c r="L331" s="10"/>
      <c r="M331" s="12"/>
      <c r="N331" s="12"/>
      <c r="O331" s="12"/>
      <c r="P331" s="12"/>
      <c r="Q331" s="10"/>
      <c r="R331" s="10"/>
      <c r="S331" s="10"/>
      <c r="T331" s="12"/>
      <c r="U331" s="10"/>
      <c r="V331" s="10"/>
      <c r="W331" s="10"/>
    </row>
    <row r="332" spans="2:23">
      <c r="B332" s="10"/>
      <c r="C332" s="10"/>
      <c r="D332" s="10"/>
      <c r="E332" s="10"/>
      <c r="F332" s="10"/>
      <c r="G332" s="10"/>
      <c r="H332" s="10"/>
      <c r="I332" s="10"/>
      <c r="J332" s="10"/>
      <c r="K332" s="10"/>
      <c r="L332" s="10"/>
      <c r="M332" s="12"/>
      <c r="N332" s="12"/>
      <c r="O332" s="12"/>
      <c r="P332" s="12"/>
      <c r="Q332" s="10"/>
      <c r="R332" s="10"/>
      <c r="S332" s="10"/>
      <c r="T332" s="12"/>
      <c r="U332" s="10"/>
      <c r="V332" s="10"/>
      <c r="W332" s="10"/>
    </row>
    <row r="333" spans="2:23">
      <c r="B333" s="10"/>
      <c r="C333" s="10"/>
      <c r="D333" s="10"/>
      <c r="E333" s="10"/>
      <c r="F333" s="10"/>
      <c r="G333" s="10"/>
      <c r="H333" s="10"/>
      <c r="I333" s="10"/>
      <c r="J333" s="10"/>
      <c r="K333" s="10"/>
      <c r="L333" s="10"/>
      <c r="M333" s="12"/>
      <c r="N333" s="12"/>
      <c r="O333" s="12"/>
      <c r="P333" s="12"/>
      <c r="Q333" s="10"/>
      <c r="R333" s="10"/>
      <c r="S333" s="10"/>
      <c r="T333" s="12"/>
      <c r="U333" s="10"/>
      <c r="V333" s="10"/>
      <c r="W333" s="10"/>
    </row>
    <row r="334" spans="2:23">
      <c r="B334" s="10"/>
      <c r="C334" s="10"/>
      <c r="D334" s="10"/>
      <c r="E334" s="10"/>
      <c r="F334" s="10"/>
      <c r="G334" s="10"/>
      <c r="H334" s="10"/>
      <c r="I334" s="10"/>
      <c r="J334" s="10"/>
      <c r="K334" s="10"/>
      <c r="L334" s="10"/>
      <c r="M334" s="12"/>
      <c r="N334" s="12"/>
      <c r="O334" s="12"/>
      <c r="P334" s="12"/>
      <c r="Q334" s="10"/>
      <c r="R334" s="10"/>
      <c r="S334" s="10"/>
      <c r="T334" s="12"/>
      <c r="U334" s="10"/>
      <c r="V334" s="10"/>
      <c r="W334" s="10"/>
    </row>
    <row r="335" spans="2:23">
      <c r="B335" s="10"/>
      <c r="C335" s="10"/>
      <c r="D335" s="10"/>
      <c r="E335" s="10"/>
      <c r="F335" s="10"/>
      <c r="G335" s="10"/>
      <c r="H335" s="10"/>
      <c r="I335" s="10"/>
      <c r="J335" s="10"/>
      <c r="K335" s="10"/>
      <c r="L335" s="10"/>
      <c r="M335" s="12"/>
      <c r="N335" s="12"/>
      <c r="O335" s="12"/>
      <c r="P335" s="12"/>
      <c r="Q335" s="10"/>
      <c r="R335" s="10"/>
      <c r="S335" s="10"/>
      <c r="T335" s="12"/>
      <c r="U335" s="10"/>
      <c r="V335" s="10"/>
      <c r="W335" s="10"/>
    </row>
    <row r="336" spans="2:23">
      <c r="B336" s="10"/>
      <c r="C336" s="10"/>
      <c r="D336" s="10"/>
      <c r="E336" s="10"/>
      <c r="F336" s="10"/>
      <c r="G336" s="10"/>
      <c r="H336" s="10"/>
      <c r="I336" s="10"/>
      <c r="J336" s="10"/>
      <c r="K336" s="10"/>
      <c r="L336" s="10"/>
      <c r="M336" s="12"/>
      <c r="N336" s="12"/>
      <c r="O336" s="12"/>
      <c r="P336" s="12"/>
      <c r="Q336" s="10"/>
      <c r="R336" s="10"/>
      <c r="S336" s="10"/>
      <c r="T336" s="12"/>
      <c r="U336" s="10"/>
      <c r="V336" s="10"/>
      <c r="W336" s="10"/>
    </row>
    <row r="337" spans="2:23">
      <c r="B337" s="10"/>
      <c r="C337" s="10"/>
      <c r="D337" s="10"/>
      <c r="E337" s="10"/>
      <c r="F337" s="10"/>
      <c r="G337" s="10"/>
      <c r="H337" s="10"/>
      <c r="I337" s="10"/>
      <c r="J337" s="10"/>
      <c r="K337" s="10"/>
      <c r="L337" s="10"/>
      <c r="M337" s="12"/>
      <c r="N337" s="12"/>
      <c r="O337" s="12"/>
      <c r="P337" s="12"/>
      <c r="Q337" s="10"/>
      <c r="R337" s="10"/>
      <c r="S337" s="10"/>
      <c r="T337" s="12"/>
      <c r="U337" s="10"/>
      <c r="V337" s="10"/>
      <c r="W337" s="10"/>
    </row>
    <row r="338" spans="2:23">
      <c r="B338" s="10"/>
      <c r="C338" s="10"/>
      <c r="D338" s="10"/>
      <c r="E338" s="10"/>
      <c r="F338" s="10"/>
      <c r="G338" s="10"/>
      <c r="H338" s="10"/>
      <c r="I338" s="10"/>
      <c r="J338" s="10"/>
      <c r="K338" s="10"/>
      <c r="L338" s="10"/>
      <c r="M338" s="12"/>
      <c r="N338" s="12"/>
      <c r="O338" s="12"/>
      <c r="P338" s="12"/>
      <c r="Q338" s="10"/>
      <c r="R338" s="10"/>
      <c r="S338" s="10"/>
      <c r="T338" s="12"/>
      <c r="U338" s="10"/>
      <c r="V338" s="10"/>
      <c r="W338" s="10"/>
    </row>
    <row r="339" spans="2:23">
      <c r="B339" s="10"/>
      <c r="C339" s="10"/>
      <c r="D339" s="10"/>
      <c r="E339" s="10"/>
      <c r="F339" s="10"/>
      <c r="G339" s="10"/>
      <c r="H339" s="10"/>
      <c r="I339" s="10"/>
      <c r="J339" s="10"/>
      <c r="K339" s="10"/>
      <c r="L339" s="10"/>
      <c r="M339" s="12"/>
      <c r="N339" s="12"/>
      <c r="O339" s="12"/>
      <c r="P339" s="12"/>
      <c r="Q339" s="10"/>
      <c r="R339" s="10"/>
      <c r="S339" s="10"/>
      <c r="T339" s="12"/>
      <c r="U339" s="10"/>
      <c r="V339" s="10"/>
      <c r="W339" s="10"/>
    </row>
    <row r="340" spans="2:23">
      <c r="B340" s="10"/>
      <c r="C340" s="10"/>
      <c r="D340" s="10"/>
      <c r="E340" s="10"/>
      <c r="F340" s="10"/>
      <c r="G340" s="10"/>
      <c r="H340" s="10"/>
      <c r="I340" s="10"/>
      <c r="J340" s="10"/>
      <c r="K340" s="10"/>
      <c r="L340" s="10"/>
      <c r="M340" s="12"/>
      <c r="N340" s="12"/>
      <c r="O340" s="12"/>
      <c r="P340" s="12"/>
      <c r="Q340" s="10"/>
      <c r="R340" s="10"/>
      <c r="S340" s="10"/>
      <c r="T340" s="12"/>
      <c r="U340" s="10"/>
      <c r="V340" s="10"/>
      <c r="W340" s="10"/>
    </row>
    <row r="341" spans="2:23">
      <c r="B341" s="10"/>
      <c r="C341" s="10"/>
      <c r="D341" s="10"/>
      <c r="E341" s="10"/>
      <c r="F341" s="10"/>
      <c r="G341" s="10"/>
      <c r="H341" s="10"/>
      <c r="I341" s="10"/>
      <c r="J341" s="10"/>
      <c r="K341" s="10"/>
      <c r="L341" s="10"/>
      <c r="M341" s="12"/>
      <c r="N341" s="12"/>
      <c r="O341" s="12"/>
      <c r="P341" s="12"/>
      <c r="Q341" s="10"/>
      <c r="R341" s="10"/>
      <c r="S341" s="10"/>
      <c r="T341" s="12"/>
      <c r="U341" s="10"/>
      <c r="V341" s="10"/>
      <c r="W341" s="10"/>
    </row>
    <row r="342" spans="2:23">
      <c r="B342" s="10"/>
      <c r="C342" s="10"/>
      <c r="D342" s="10"/>
      <c r="E342" s="10"/>
      <c r="F342" s="10"/>
      <c r="G342" s="10"/>
      <c r="H342" s="10"/>
      <c r="I342" s="10"/>
      <c r="J342" s="10"/>
      <c r="K342" s="10"/>
      <c r="L342" s="10"/>
      <c r="M342" s="12"/>
      <c r="N342" s="12"/>
      <c r="O342" s="12"/>
      <c r="P342" s="12"/>
      <c r="Q342" s="10"/>
      <c r="R342" s="10"/>
      <c r="S342" s="10"/>
      <c r="T342" s="12"/>
      <c r="U342" s="10"/>
      <c r="V342" s="10"/>
      <c r="W342" s="10"/>
    </row>
    <row r="343" spans="2:23">
      <c r="B343" s="10"/>
      <c r="C343" s="10"/>
      <c r="D343" s="10"/>
      <c r="E343" s="10"/>
      <c r="F343" s="10"/>
      <c r="G343" s="10"/>
      <c r="H343" s="10"/>
      <c r="I343" s="10"/>
      <c r="J343" s="10"/>
      <c r="K343" s="10"/>
      <c r="L343" s="10"/>
      <c r="M343" s="12"/>
      <c r="N343" s="12"/>
      <c r="O343" s="12"/>
      <c r="P343" s="12"/>
      <c r="Q343" s="10"/>
      <c r="R343" s="10"/>
      <c r="S343" s="10"/>
      <c r="T343" s="12"/>
      <c r="U343" s="10"/>
      <c r="V343" s="10"/>
      <c r="W343" s="10"/>
    </row>
    <row r="344" spans="2:23">
      <c r="B344" s="10"/>
      <c r="C344" s="10"/>
      <c r="D344" s="10"/>
      <c r="E344" s="10"/>
      <c r="F344" s="10"/>
      <c r="G344" s="10"/>
      <c r="H344" s="10"/>
      <c r="I344" s="10"/>
      <c r="J344" s="10"/>
      <c r="K344" s="10"/>
      <c r="L344" s="10"/>
      <c r="M344" s="12"/>
      <c r="N344" s="12"/>
      <c r="O344" s="12"/>
      <c r="P344" s="12"/>
      <c r="Q344" s="10"/>
      <c r="R344" s="10"/>
      <c r="S344" s="10"/>
      <c r="T344" s="12"/>
      <c r="U344" s="10"/>
      <c r="V344" s="10"/>
      <c r="W344" s="10"/>
    </row>
    <row r="345" spans="2:23">
      <c r="B345" s="10"/>
      <c r="C345" s="10"/>
      <c r="D345" s="10"/>
      <c r="E345" s="10"/>
      <c r="F345" s="10"/>
      <c r="G345" s="10"/>
      <c r="H345" s="10"/>
      <c r="I345" s="10"/>
      <c r="J345" s="10"/>
      <c r="K345" s="10"/>
      <c r="L345" s="10"/>
      <c r="M345" s="12"/>
      <c r="N345" s="12"/>
      <c r="O345" s="12"/>
      <c r="P345" s="12"/>
      <c r="Q345" s="10"/>
      <c r="R345" s="10"/>
      <c r="S345" s="10"/>
      <c r="T345" s="12"/>
      <c r="U345" s="10"/>
      <c r="V345" s="10"/>
      <c r="W345" s="10"/>
    </row>
    <row r="346" spans="2:23">
      <c r="B346" s="10"/>
      <c r="C346" s="10"/>
      <c r="D346" s="10"/>
      <c r="E346" s="10"/>
      <c r="F346" s="10"/>
      <c r="G346" s="10"/>
      <c r="H346" s="10"/>
      <c r="I346" s="10"/>
      <c r="J346" s="10"/>
      <c r="K346" s="10"/>
      <c r="L346" s="10"/>
      <c r="M346" s="12"/>
      <c r="N346" s="12"/>
      <c r="O346" s="12"/>
      <c r="P346" s="12"/>
      <c r="Q346" s="10"/>
      <c r="R346" s="10"/>
      <c r="S346" s="10"/>
      <c r="T346" s="12"/>
      <c r="U346" s="10"/>
      <c r="V346" s="10"/>
      <c r="W346" s="10"/>
    </row>
    <row r="347" spans="2:23">
      <c r="B347" s="10"/>
      <c r="C347" s="10"/>
      <c r="D347" s="10"/>
      <c r="E347" s="10"/>
      <c r="F347" s="10"/>
      <c r="G347" s="10"/>
      <c r="H347" s="10"/>
      <c r="I347" s="10"/>
      <c r="J347" s="10"/>
      <c r="K347" s="10"/>
      <c r="L347" s="10"/>
      <c r="M347" s="12"/>
      <c r="N347" s="12"/>
      <c r="O347" s="12"/>
      <c r="P347" s="12"/>
      <c r="Q347" s="10"/>
      <c r="R347" s="10"/>
      <c r="S347" s="10"/>
      <c r="T347" s="12"/>
      <c r="U347" s="10"/>
      <c r="V347" s="10"/>
      <c r="W347" s="10"/>
    </row>
    <row r="348" spans="2:23">
      <c r="B348" s="10"/>
      <c r="C348" s="10"/>
      <c r="D348" s="10"/>
      <c r="E348" s="10"/>
      <c r="F348" s="10"/>
      <c r="G348" s="10"/>
      <c r="H348" s="10"/>
      <c r="I348" s="10"/>
      <c r="J348" s="10"/>
      <c r="K348" s="10"/>
      <c r="L348" s="10"/>
      <c r="M348" s="12"/>
      <c r="N348" s="12"/>
      <c r="O348" s="12"/>
      <c r="P348" s="12"/>
      <c r="Q348" s="10"/>
      <c r="R348" s="10"/>
      <c r="S348" s="10"/>
      <c r="T348" s="12"/>
      <c r="U348" s="10"/>
      <c r="V348" s="10"/>
      <c r="W348" s="10"/>
    </row>
    <row r="349" spans="2:23">
      <c r="B349" s="10"/>
      <c r="C349" s="10"/>
      <c r="D349" s="10"/>
      <c r="E349" s="10"/>
      <c r="F349" s="10"/>
      <c r="G349" s="10"/>
      <c r="H349" s="10"/>
      <c r="I349" s="10"/>
      <c r="J349" s="10"/>
      <c r="K349" s="10"/>
      <c r="L349" s="10"/>
      <c r="M349" s="12"/>
      <c r="N349" s="12"/>
      <c r="O349" s="12"/>
      <c r="P349" s="12"/>
      <c r="Q349" s="10"/>
      <c r="R349" s="10"/>
      <c r="S349" s="10"/>
      <c r="T349" s="12"/>
      <c r="U349" s="10"/>
      <c r="V349" s="10"/>
      <c r="W349" s="10"/>
    </row>
    <row r="350" spans="2:23">
      <c r="B350" s="10"/>
      <c r="C350" s="10"/>
      <c r="D350" s="10"/>
      <c r="E350" s="10"/>
      <c r="F350" s="10"/>
      <c r="G350" s="10"/>
      <c r="H350" s="10"/>
      <c r="I350" s="10"/>
      <c r="J350" s="10"/>
      <c r="K350" s="10"/>
      <c r="L350" s="10"/>
      <c r="M350" s="12"/>
      <c r="N350" s="12"/>
      <c r="O350" s="12"/>
      <c r="P350" s="12"/>
      <c r="Q350" s="10"/>
      <c r="R350" s="10"/>
      <c r="S350" s="10"/>
      <c r="T350" s="12"/>
      <c r="U350" s="10"/>
      <c r="V350" s="10"/>
      <c r="W350" s="10"/>
    </row>
    <row r="351" spans="2:23">
      <c r="B351" s="10"/>
      <c r="C351" s="10"/>
      <c r="D351" s="10"/>
      <c r="E351" s="10"/>
      <c r="F351" s="10"/>
      <c r="G351" s="10"/>
      <c r="H351" s="10"/>
      <c r="I351" s="10"/>
      <c r="J351" s="10"/>
      <c r="K351" s="10"/>
      <c r="L351" s="10"/>
      <c r="M351" s="12"/>
      <c r="N351" s="12"/>
      <c r="O351" s="12"/>
      <c r="P351" s="12"/>
      <c r="Q351" s="10"/>
      <c r="R351" s="10"/>
      <c r="S351" s="10"/>
      <c r="T351" s="12"/>
      <c r="U351" s="10"/>
      <c r="V351" s="10"/>
      <c r="W351" s="10"/>
    </row>
    <row r="352" spans="2:23">
      <c r="B352" s="10"/>
      <c r="C352" s="10"/>
      <c r="D352" s="10"/>
      <c r="E352" s="10"/>
      <c r="F352" s="10"/>
      <c r="G352" s="10"/>
      <c r="H352" s="10"/>
      <c r="I352" s="10"/>
      <c r="J352" s="10"/>
      <c r="K352" s="10"/>
      <c r="L352" s="10"/>
      <c r="M352" s="12"/>
      <c r="N352" s="12"/>
      <c r="O352" s="12"/>
      <c r="P352" s="12"/>
      <c r="Q352" s="10"/>
      <c r="R352" s="10"/>
      <c r="S352" s="10"/>
      <c r="T352" s="12"/>
      <c r="U352" s="10"/>
      <c r="V352" s="10"/>
      <c r="W352" s="10"/>
    </row>
    <row r="353" spans="2:23">
      <c r="B353" s="10"/>
      <c r="C353" s="10"/>
      <c r="D353" s="10"/>
      <c r="E353" s="10"/>
      <c r="F353" s="10"/>
      <c r="G353" s="10"/>
      <c r="H353" s="10"/>
      <c r="I353" s="10"/>
      <c r="J353" s="10"/>
      <c r="K353" s="10"/>
      <c r="L353" s="10"/>
      <c r="M353" s="12"/>
      <c r="N353" s="12"/>
      <c r="O353" s="12"/>
      <c r="P353" s="12"/>
      <c r="Q353" s="10"/>
      <c r="R353" s="10"/>
      <c r="S353" s="10"/>
      <c r="T353" s="12"/>
      <c r="U353" s="10"/>
      <c r="V353" s="10"/>
      <c r="W353" s="10"/>
    </row>
    <row r="354" spans="2:23">
      <c r="B354" s="10"/>
      <c r="C354" s="10"/>
      <c r="D354" s="10"/>
      <c r="E354" s="10"/>
      <c r="F354" s="10"/>
      <c r="G354" s="10"/>
      <c r="H354" s="10"/>
      <c r="I354" s="10"/>
      <c r="J354" s="10"/>
      <c r="K354" s="10"/>
      <c r="L354" s="10"/>
      <c r="M354" s="12"/>
      <c r="N354" s="12"/>
      <c r="O354" s="12"/>
      <c r="P354" s="12"/>
      <c r="Q354" s="10"/>
      <c r="R354" s="10"/>
      <c r="S354" s="10"/>
      <c r="T354" s="12"/>
      <c r="U354" s="10"/>
      <c r="V354" s="10"/>
      <c r="W354" s="10"/>
    </row>
    <row r="355" spans="2:23">
      <c r="B355" s="10"/>
      <c r="C355" s="10"/>
      <c r="D355" s="10"/>
      <c r="E355" s="10"/>
      <c r="F355" s="10"/>
      <c r="G355" s="10"/>
      <c r="H355" s="10"/>
      <c r="I355" s="10"/>
      <c r="J355" s="10"/>
      <c r="K355" s="10"/>
      <c r="L355" s="10"/>
      <c r="M355" s="12"/>
      <c r="N355" s="12"/>
      <c r="O355" s="12"/>
      <c r="P355" s="12"/>
      <c r="Q355" s="10"/>
      <c r="R355" s="10"/>
      <c r="S355" s="10"/>
      <c r="T355" s="12"/>
      <c r="U355" s="10"/>
      <c r="V355" s="10"/>
      <c r="W355" s="10"/>
    </row>
    <row r="356" spans="2:23">
      <c r="B356" s="10"/>
      <c r="C356" s="10"/>
      <c r="D356" s="10"/>
      <c r="E356" s="10"/>
      <c r="F356" s="10"/>
      <c r="G356" s="10"/>
      <c r="H356" s="10"/>
      <c r="I356" s="10"/>
      <c r="J356" s="10"/>
      <c r="K356" s="10"/>
      <c r="L356" s="10"/>
      <c r="M356" s="12"/>
      <c r="N356" s="12"/>
      <c r="O356" s="12"/>
      <c r="P356" s="12"/>
      <c r="Q356" s="10"/>
      <c r="R356" s="10"/>
      <c r="S356" s="10"/>
      <c r="T356" s="12"/>
      <c r="U356" s="10"/>
      <c r="V356" s="10"/>
      <c r="W356" s="10"/>
    </row>
    <row r="357" spans="2:23">
      <c r="B357" s="10"/>
      <c r="C357" s="10"/>
      <c r="D357" s="10"/>
      <c r="E357" s="10"/>
      <c r="F357" s="10"/>
      <c r="G357" s="10"/>
      <c r="H357" s="10"/>
      <c r="I357" s="10"/>
      <c r="J357" s="10"/>
      <c r="K357" s="10"/>
      <c r="L357" s="10"/>
      <c r="M357" s="12"/>
      <c r="N357" s="12"/>
      <c r="O357" s="12"/>
      <c r="P357" s="12"/>
      <c r="Q357" s="10"/>
      <c r="R357" s="10"/>
      <c r="S357" s="10"/>
      <c r="T357" s="12"/>
      <c r="U357" s="10"/>
      <c r="V357" s="10"/>
      <c r="W357" s="10"/>
    </row>
    <row r="358" spans="2:23">
      <c r="B358" s="10"/>
      <c r="C358" s="10"/>
      <c r="D358" s="10"/>
      <c r="E358" s="10"/>
      <c r="F358" s="10"/>
      <c r="G358" s="10"/>
      <c r="H358" s="10"/>
      <c r="I358" s="10"/>
      <c r="J358" s="10"/>
      <c r="K358" s="10"/>
      <c r="L358" s="10"/>
      <c r="M358" s="12"/>
      <c r="N358" s="12"/>
      <c r="O358" s="12"/>
      <c r="P358" s="12"/>
      <c r="Q358" s="10"/>
      <c r="R358" s="10"/>
      <c r="S358" s="10"/>
      <c r="T358" s="12"/>
      <c r="U358" s="10"/>
      <c r="V358" s="10"/>
      <c r="W358" s="10"/>
    </row>
    <row r="359" spans="2:23">
      <c r="B359" s="10"/>
      <c r="C359" s="10"/>
      <c r="D359" s="10"/>
      <c r="E359" s="10"/>
      <c r="F359" s="10"/>
      <c r="G359" s="10"/>
      <c r="H359" s="10"/>
      <c r="I359" s="10"/>
      <c r="J359" s="10"/>
      <c r="K359" s="10"/>
      <c r="L359" s="10"/>
      <c r="M359" s="12"/>
      <c r="N359" s="12"/>
      <c r="O359" s="12"/>
      <c r="P359" s="12"/>
      <c r="Q359" s="10"/>
      <c r="R359" s="10"/>
      <c r="S359" s="10"/>
      <c r="T359" s="12"/>
      <c r="U359" s="10"/>
      <c r="V359" s="10"/>
      <c r="W359" s="10"/>
    </row>
    <row r="360" spans="2:23">
      <c r="B360" s="10"/>
      <c r="C360" s="10"/>
      <c r="D360" s="10"/>
      <c r="E360" s="10"/>
      <c r="F360" s="10"/>
      <c r="G360" s="10"/>
      <c r="H360" s="10"/>
      <c r="I360" s="10"/>
      <c r="J360" s="10"/>
      <c r="K360" s="10"/>
      <c r="L360" s="10"/>
      <c r="M360" s="12"/>
      <c r="N360" s="12"/>
      <c r="O360" s="12"/>
      <c r="P360" s="12"/>
      <c r="Q360" s="10"/>
      <c r="R360" s="10"/>
      <c r="S360" s="10"/>
      <c r="T360" s="12"/>
      <c r="U360" s="10"/>
      <c r="V360" s="10"/>
      <c r="W360" s="10"/>
    </row>
    <row r="361" spans="2:23">
      <c r="B361" s="10"/>
      <c r="C361" s="10"/>
      <c r="D361" s="10"/>
      <c r="E361" s="10"/>
      <c r="F361" s="10"/>
      <c r="G361" s="10"/>
      <c r="H361" s="10"/>
      <c r="I361" s="10"/>
      <c r="J361" s="10"/>
      <c r="K361" s="10"/>
      <c r="L361" s="10"/>
      <c r="M361" s="12"/>
      <c r="N361" s="12"/>
      <c r="O361" s="12"/>
      <c r="P361" s="12"/>
      <c r="Q361" s="10"/>
      <c r="R361" s="10"/>
      <c r="S361" s="10"/>
      <c r="T361" s="12"/>
      <c r="U361" s="10"/>
      <c r="V361" s="10"/>
      <c r="W361" s="10"/>
    </row>
    <row r="362" spans="2:23">
      <c r="B362" s="10"/>
      <c r="C362" s="10"/>
      <c r="D362" s="10"/>
      <c r="E362" s="10"/>
      <c r="F362" s="10"/>
      <c r="G362" s="10"/>
      <c r="H362" s="10"/>
      <c r="I362" s="10"/>
      <c r="J362" s="10"/>
      <c r="K362" s="10"/>
      <c r="L362" s="10"/>
      <c r="M362" s="12"/>
      <c r="N362" s="12"/>
      <c r="O362" s="12"/>
      <c r="P362" s="12"/>
      <c r="Q362" s="10"/>
      <c r="R362" s="10"/>
      <c r="S362" s="10"/>
      <c r="T362" s="12"/>
      <c r="U362" s="10"/>
      <c r="V362" s="10"/>
      <c r="W362" s="10"/>
    </row>
    <row r="363" spans="2:23">
      <c r="B363" s="10"/>
      <c r="C363" s="10"/>
      <c r="D363" s="10"/>
      <c r="E363" s="10"/>
      <c r="F363" s="10"/>
      <c r="G363" s="10"/>
      <c r="H363" s="10"/>
      <c r="I363" s="10"/>
      <c r="J363" s="10"/>
      <c r="K363" s="10"/>
      <c r="L363" s="10"/>
      <c r="M363" s="12"/>
      <c r="N363" s="12"/>
      <c r="O363" s="12"/>
      <c r="P363" s="12"/>
      <c r="Q363" s="10"/>
      <c r="R363" s="10"/>
      <c r="S363" s="10"/>
      <c r="T363" s="12"/>
      <c r="U363" s="10"/>
      <c r="V363" s="10"/>
      <c r="W363" s="10"/>
    </row>
    <row r="364" spans="2:23">
      <c r="B364" s="10"/>
      <c r="C364" s="10"/>
      <c r="D364" s="10"/>
      <c r="E364" s="10"/>
      <c r="F364" s="10"/>
      <c r="G364" s="10"/>
      <c r="H364" s="10"/>
      <c r="I364" s="10"/>
      <c r="J364" s="10"/>
      <c r="K364" s="10"/>
      <c r="L364" s="10"/>
      <c r="M364" s="12"/>
      <c r="N364" s="12"/>
      <c r="O364" s="12"/>
      <c r="P364" s="12"/>
      <c r="Q364" s="10"/>
      <c r="R364" s="10"/>
      <c r="S364" s="10"/>
      <c r="T364" s="12"/>
      <c r="U364" s="10"/>
      <c r="V364" s="10"/>
      <c r="W364" s="10"/>
    </row>
    <row r="365" spans="2:23">
      <c r="B365" s="10"/>
      <c r="C365" s="10"/>
      <c r="D365" s="10"/>
      <c r="E365" s="10"/>
      <c r="F365" s="10"/>
      <c r="G365" s="10"/>
      <c r="H365" s="10"/>
      <c r="I365" s="10"/>
      <c r="J365" s="10"/>
      <c r="K365" s="10"/>
      <c r="L365" s="10"/>
      <c r="M365" s="12"/>
      <c r="N365" s="12"/>
      <c r="O365" s="12"/>
      <c r="P365" s="12"/>
      <c r="Q365" s="10"/>
      <c r="R365" s="10"/>
      <c r="S365" s="10"/>
      <c r="T365" s="12"/>
      <c r="U365" s="10"/>
      <c r="V365" s="10"/>
      <c r="W365" s="10"/>
    </row>
    <row r="366" spans="2:23">
      <c r="B366" s="10"/>
      <c r="C366" s="10"/>
      <c r="D366" s="10"/>
      <c r="E366" s="10"/>
      <c r="F366" s="10"/>
      <c r="G366" s="10"/>
      <c r="H366" s="10"/>
      <c r="I366" s="10"/>
      <c r="J366" s="10"/>
      <c r="K366" s="10"/>
      <c r="L366" s="10"/>
      <c r="M366" s="12"/>
      <c r="N366" s="12"/>
      <c r="O366" s="12"/>
      <c r="P366" s="12"/>
      <c r="Q366" s="10"/>
      <c r="R366" s="10"/>
      <c r="S366" s="10"/>
      <c r="T366" s="12"/>
      <c r="U366" s="10"/>
      <c r="V366" s="10"/>
      <c r="W366" s="10"/>
    </row>
    <row r="367" spans="2:23">
      <c r="B367" s="10"/>
      <c r="C367" s="10"/>
      <c r="D367" s="10"/>
      <c r="E367" s="10"/>
      <c r="F367" s="10"/>
      <c r="G367" s="10"/>
      <c r="H367" s="10"/>
      <c r="I367" s="10"/>
      <c r="J367" s="10"/>
      <c r="K367" s="10"/>
      <c r="L367" s="10"/>
      <c r="M367" s="12"/>
      <c r="N367" s="12"/>
      <c r="O367" s="12"/>
      <c r="P367" s="12"/>
      <c r="Q367" s="10"/>
      <c r="R367" s="10"/>
      <c r="S367" s="10"/>
      <c r="T367" s="12"/>
      <c r="U367" s="10"/>
      <c r="V367" s="10"/>
      <c r="W367" s="10"/>
    </row>
    <row r="368" spans="2:23">
      <c r="B368" s="10"/>
      <c r="C368" s="10"/>
      <c r="D368" s="10"/>
      <c r="E368" s="10"/>
      <c r="F368" s="10"/>
      <c r="G368" s="10"/>
      <c r="H368" s="10"/>
      <c r="I368" s="10"/>
      <c r="J368" s="10"/>
      <c r="K368" s="10"/>
      <c r="L368" s="10"/>
      <c r="M368" s="12"/>
      <c r="N368" s="12"/>
      <c r="O368" s="12"/>
      <c r="P368" s="12"/>
      <c r="Q368" s="10"/>
      <c r="R368" s="10"/>
      <c r="S368" s="10"/>
      <c r="T368" s="12"/>
      <c r="U368" s="10"/>
      <c r="V368" s="10"/>
      <c r="W368" s="10"/>
    </row>
    <row r="369" spans="2:23">
      <c r="B369" s="10"/>
      <c r="C369" s="10"/>
      <c r="D369" s="10"/>
      <c r="E369" s="10"/>
      <c r="F369" s="10"/>
      <c r="G369" s="10"/>
      <c r="H369" s="10"/>
      <c r="I369" s="10"/>
      <c r="J369" s="10"/>
      <c r="K369" s="10"/>
      <c r="L369" s="10"/>
      <c r="M369" s="12"/>
      <c r="N369" s="12"/>
      <c r="O369" s="12"/>
      <c r="P369" s="12"/>
      <c r="Q369" s="10"/>
      <c r="R369" s="10"/>
      <c r="S369" s="10"/>
      <c r="T369" s="12"/>
      <c r="U369" s="10"/>
      <c r="V369" s="10"/>
      <c r="W369" s="10"/>
    </row>
    <row r="370" spans="2:23">
      <c r="B370" s="10"/>
      <c r="C370" s="10"/>
      <c r="D370" s="10"/>
      <c r="E370" s="10"/>
      <c r="F370" s="10"/>
      <c r="G370" s="10"/>
      <c r="H370" s="10"/>
      <c r="I370" s="10"/>
      <c r="J370" s="10"/>
      <c r="K370" s="10"/>
      <c r="L370" s="10"/>
      <c r="M370" s="12"/>
      <c r="N370" s="12"/>
      <c r="O370" s="12"/>
      <c r="P370" s="12"/>
      <c r="Q370" s="10"/>
      <c r="R370" s="10"/>
      <c r="S370" s="10"/>
      <c r="T370" s="12"/>
      <c r="U370" s="10"/>
      <c r="V370" s="10"/>
      <c r="W370" s="10"/>
    </row>
    <row r="371" spans="2:23">
      <c r="B371" s="10"/>
      <c r="C371" s="10"/>
      <c r="D371" s="10"/>
      <c r="E371" s="10"/>
      <c r="F371" s="10"/>
      <c r="G371" s="10"/>
      <c r="H371" s="10"/>
      <c r="I371" s="10"/>
      <c r="J371" s="10"/>
      <c r="K371" s="10"/>
      <c r="L371" s="10"/>
      <c r="M371" s="12"/>
      <c r="N371" s="12"/>
      <c r="O371" s="12"/>
      <c r="P371" s="12"/>
      <c r="Q371" s="10"/>
      <c r="R371" s="10"/>
      <c r="S371" s="10"/>
      <c r="T371" s="12"/>
      <c r="U371" s="10"/>
      <c r="V371" s="10"/>
      <c r="W371" s="10"/>
    </row>
    <row r="372" spans="2:23">
      <c r="B372" s="10"/>
      <c r="C372" s="10"/>
      <c r="D372" s="10"/>
      <c r="E372" s="10"/>
      <c r="F372" s="10"/>
      <c r="G372" s="10"/>
      <c r="H372" s="10"/>
      <c r="I372" s="10"/>
      <c r="J372" s="10"/>
      <c r="K372" s="10"/>
      <c r="L372" s="10"/>
      <c r="M372" s="12"/>
      <c r="N372" s="12"/>
      <c r="O372" s="12"/>
      <c r="P372" s="12"/>
      <c r="Q372" s="10"/>
      <c r="R372" s="10"/>
      <c r="S372" s="10"/>
      <c r="T372" s="12"/>
      <c r="U372" s="10"/>
      <c r="V372" s="10"/>
      <c r="W372" s="10"/>
    </row>
    <row r="373" spans="2:23">
      <c r="B373" s="10"/>
      <c r="C373" s="10"/>
      <c r="D373" s="10"/>
      <c r="E373" s="10"/>
      <c r="F373" s="10"/>
      <c r="G373" s="10"/>
      <c r="H373" s="10"/>
      <c r="I373" s="10"/>
      <c r="J373" s="10"/>
      <c r="K373" s="10"/>
      <c r="L373" s="10"/>
      <c r="M373" s="12"/>
      <c r="N373" s="12"/>
      <c r="O373" s="12"/>
      <c r="P373" s="12"/>
      <c r="Q373" s="10"/>
      <c r="R373" s="10"/>
      <c r="S373" s="10"/>
      <c r="T373" s="12"/>
      <c r="U373" s="10"/>
      <c r="V373" s="10"/>
      <c r="W373" s="10"/>
    </row>
    <row r="374" spans="2:23">
      <c r="B374" s="10"/>
      <c r="C374" s="10"/>
      <c r="D374" s="10"/>
      <c r="E374" s="10"/>
      <c r="F374" s="10"/>
      <c r="G374" s="10"/>
      <c r="H374" s="10"/>
      <c r="I374" s="10"/>
      <c r="J374" s="10"/>
      <c r="K374" s="10"/>
      <c r="L374" s="10"/>
      <c r="M374" s="12"/>
      <c r="N374" s="12"/>
      <c r="O374" s="12"/>
      <c r="P374" s="12"/>
      <c r="Q374" s="10"/>
      <c r="R374" s="10"/>
      <c r="S374" s="10"/>
      <c r="T374" s="12"/>
      <c r="U374" s="10"/>
      <c r="V374" s="10"/>
      <c r="W374" s="10"/>
    </row>
    <row r="375" spans="2:23">
      <c r="B375" s="10"/>
      <c r="C375" s="10"/>
      <c r="D375" s="10"/>
      <c r="E375" s="10"/>
      <c r="F375" s="10"/>
      <c r="G375" s="10"/>
      <c r="H375" s="10"/>
      <c r="I375" s="10"/>
      <c r="J375" s="10"/>
      <c r="K375" s="10"/>
      <c r="L375" s="10"/>
      <c r="M375" s="12"/>
      <c r="N375" s="12"/>
      <c r="O375" s="12"/>
      <c r="P375" s="12"/>
      <c r="Q375" s="10"/>
      <c r="R375" s="10"/>
      <c r="S375" s="10"/>
      <c r="T375" s="12"/>
      <c r="U375" s="10"/>
      <c r="V375" s="10"/>
      <c r="W375" s="10"/>
    </row>
    <row r="376" spans="2:23">
      <c r="B376" s="10"/>
      <c r="C376" s="10"/>
      <c r="D376" s="10"/>
      <c r="E376" s="10"/>
      <c r="F376" s="10"/>
      <c r="G376" s="10"/>
      <c r="H376" s="10"/>
      <c r="I376" s="10"/>
      <c r="J376" s="10"/>
      <c r="K376" s="10"/>
      <c r="L376" s="10"/>
      <c r="M376" s="12"/>
      <c r="N376" s="12"/>
      <c r="O376" s="12"/>
      <c r="P376" s="12"/>
      <c r="Q376" s="10"/>
      <c r="R376" s="10"/>
      <c r="S376" s="10"/>
      <c r="T376" s="12"/>
      <c r="U376" s="10"/>
      <c r="V376" s="10"/>
      <c r="W376" s="10"/>
    </row>
    <row r="377" spans="2:23">
      <c r="B377" s="10"/>
      <c r="C377" s="10"/>
      <c r="D377" s="10"/>
      <c r="E377" s="10"/>
      <c r="F377" s="10"/>
      <c r="G377" s="10"/>
      <c r="H377" s="10"/>
      <c r="I377" s="10"/>
      <c r="J377" s="10"/>
      <c r="K377" s="10"/>
      <c r="L377" s="10"/>
      <c r="M377" s="12"/>
      <c r="N377" s="12"/>
      <c r="O377" s="12"/>
      <c r="P377" s="12"/>
      <c r="Q377" s="10"/>
      <c r="R377" s="10"/>
      <c r="S377" s="10"/>
      <c r="T377" s="12"/>
      <c r="U377" s="10"/>
      <c r="V377" s="10"/>
      <c r="W377" s="10"/>
    </row>
    <row r="378" spans="2:23">
      <c r="B378" s="10"/>
      <c r="C378" s="10"/>
      <c r="D378" s="10"/>
      <c r="E378" s="10"/>
      <c r="F378" s="10"/>
      <c r="G378" s="10"/>
      <c r="H378" s="10"/>
      <c r="I378" s="10"/>
      <c r="J378" s="10"/>
      <c r="K378" s="10"/>
      <c r="L378" s="10"/>
      <c r="M378" s="12"/>
      <c r="N378" s="12"/>
      <c r="O378" s="12"/>
      <c r="P378" s="12"/>
      <c r="Q378" s="10"/>
      <c r="R378" s="10"/>
      <c r="S378" s="10"/>
      <c r="T378" s="12"/>
      <c r="U378" s="10"/>
      <c r="V378" s="10"/>
      <c r="W378" s="10"/>
    </row>
    <row r="379" spans="2:23">
      <c r="B379" s="10"/>
      <c r="C379" s="10"/>
      <c r="D379" s="10"/>
      <c r="E379" s="10"/>
      <c r="F379" s="10"/>
      <c r="G379" s="10"/>
      <c r="H379" s="10"/>
      <c r="I379" s="10"/>
      <c r="J379" s="10"/>
      <c r="K379" s="10"/>
      <c r="L379" s="10"/>
      <c r="M379" s="12"/>
      <c r="N379" s="12"/>
      <c r="O379" s="12"/>
      <c r="P379" s="12"/>
      <c r="Q379" s="10"/>
      <c r="R379" s="10"/>
      <c r="S379" s="10"/>
      <c r="T379" s="12"/>
      <c r="U379" s="10"/>
      <c r="V379" s="10"/>
      <c r="W379" s="10"/>
    </row>
    <row r="380" spans="2:23">
      <c r="B380" s="10"/>
      <c r="C380" s="10"/>
      <c r="D380" s="10"/>
      <c r="E380" s="10"/>
      <c r="F380" s="10"/>
      <c r="G380" s="10"/>
      <c r="H380" s="10"/>
      <c r="I380" s="10"/>
      <c r="J380" s="10"/>
      <c r="K380" s="10"/>
      <c r="L380" s="10"/>
      <c r="M380" s="12"/>
      <c r="N380" s="12"/>
      <c r="O380" s="12"/>
      <c r="P380" s="12"/>
      <c r="Q380" s="10"/>
      <c r="R380" s="10"/>
      <c r="S380" s="10"/>
      <c r="T380" s="12"/>
      <c r="U380" s="10"/>
      <c r="V380" s="10"/>
      <c r="W380" s="10"/>
    </row>
    <row r="381" spans="2:23">
      <c r="B381" s="10"/>
      <c r="C381" s="10"/>
      <c r="D381" s="10"/>
      <c r="E381" s="10"/>
      <c r="F381" s="10"/>
      <c r="G381" s="10"/>
      <c r="H381" s="10"/>
      <c r="I381" s="10"/>
      <c r="J381" s="10"/>
      <c r="K381" s="10"/>
      <c r="L381" s="10"/>
      <c r="M381" s="12"/>
      <c r="N381" s="12"/>
      <c r="O381" s="12"/>
      <c r="P381" s="12"/>
      <c r="Q381" s="10"/>
      <c r="R381" s="10"/>
      <c r="S381" s="10"/>
      <c r="T381" s="12"/>
      <c r="U381" s="10"/>
      <c r="V381" s="10"/>
      <c r="W381" s="10"/>
    </row>
    <row r="382" spans="2:23">
      <c r="B382" s="10"/>
      <c r="C382" s="10"/>
      <c r="D382" s="10"/>
      <c r="E382" s="10"/>
      <c r="F382" s="10"/>
      <c r="G382" s="10"/>
      <c r="H382" s="10"/>
      <c r="I382" s="10"/>
      <c r="J382" s="10"/>
      <c r="K382" s="10"/>
      <c r="L382" s="10"/>
      <c r="M382" s="12"/>
      <c r="N382" s="12"/>
      <c r="O382" s="12"/>
      <c r="P382" s="12"/>
      <c r="Q382" s="10"/>
      <c r="R382" s="10"/>
      <c r="S382" s="10"/>
      <c r="T382" s="12"/>
      <c r="U382" s="10"/>
      <c r="V382" s="10"/>
      <c r="W382" s="10"/>
    </row>
    <row r="383" spans="2:23">
      <c r="B383" s="10"/>
      <c r="C383" s="10"/>
      <c r="D383" s="10"/>
      <c r="E383" s="10"/>
      <c r="F383" s="10"/>
      <c r="G383" s="10"/>
      <c r="H383" s="10"/>
      <c r="I383" s="10"/>
      <c r="J383" s="10"/>
      <c r="K383" s="10"/>
      <c r="L383" s="10"/>
      <c r="M383" s="12"/>
      <c r="N383" s="12"/>
      <c r="O383" s="12"/>
      <c r="P383" s="12"/>
      <c r="Q383" s="10"/>
      <c r="R383" s="10"/>
      <c r="S383" s="10"/>
      <c r="T383" s="12"/>
      <c r="U383" s="10"/>
      <c r="V383" s="10"/>
      <c r="W383" s="10"/>
    </row>
    <row r="384" spans="2:23">
      <c r="B384" s="10"/>
      <c r="C384" s="10"/>
      <c r="D384" s="10"/>
      <c r="E384" s="10"/>
      <c r="F384" s="10"/>
      <c r="G384" s="10"/>
      <c r="H384" s="10"/>
      <c r="I384" s="10"/>
      <c r="J384" s="10"/>
      <c r="K384" s="10"/>
      <c r="L384" s="10"/>
      <c r="M384" s="12"/>
      <c r="N384" s="12"/>
      <c r="O384" s="12"/>
      <c r="P384" s="12"/>
      <c r="Q384" s="10"/>
      <c r="R384" s="10"/>
      <c r="S384" s="10"/>
      <c r="T384" s="12"/>
      <c r="U384" s="10"/>
      <c r="V384" s="10"/>
      <c r="W384" s="10"/>
    </row>
    <row r="385" spans="2:23">
      <c r="B385" s="10"/>
      <c r="C385" s="10"/>
      <c r="D385" s="10"/>
      <c r="E385" s="10"/>
      <c r="F385" s="10"/>
      <c r="G385" s="10"/>
      <c r="H385" s="10"/>
      <c r="I385" s="10"/>
      <c r="J385" s="10"/>
      <c r="K385" s="10"/>
      <c r="L385" s="10"/>
      <c r="M385" s="12"/>
      <c r="N385" s="12"/>
      <c r="O385" s="12"/>
      <c r="P385" s="12"/>
      <c r="Q385" s="10"/>
      <c r="R385" s="10"/>
      <c r="S385" s="10"/>
      <c r="T385" s="12"/>
      <c r="U385" s="10"/>
      <c r="V385" s="10"/>
      <c r="W385" s="10"/>
    </row>
    <row r="386" spans="2:23">
      <c r="B386" s="10"/>
      <c r="C386" s="10"/>
      <c r="D386" s="10"/>
      <c r="E386" s="10"/>
      <c r="F386" s="10"/>
      <c r="G386" s="10"/>
      <c r="H386" s="10"/>
      <c r="I386" s="10"/>
      <c r="J386" s="10"/>
      <c r="K386" s="10"/>
      <c r="L386" s="10"/>
      <c r="M386" s="12"/>
      <c r="N386" s="12"/>
      <c r="O386" s="12"/>
      <c r="P386" s="12"/>
      <c r="Q386" s="10"/>
      <c r="R386" s="10"/>
      <c r="S386" s="10"/>
      <c r="T386" s="12"/>
      <c r="U386" s="10"/>
      <c r="V386" s="10"/>
      <c r="W386" s="10"/>
    </row>
    <row r="387" spans="2:23">
      <c r="B387" s="10"/>
      <c r="C387" s="10"/>
      <c r="D387" s="10"/>
      <c r="E387" s="10"/>
      <c r="F387" s="10"/>
      <c r="G387" s="10"/>
      <c r="H387" s="10"/>
      <c r="I387" s="10"/>
      <c r="J387" s="10"/>
      <c r="K387" s="10"/>
      <c r="L387" s="10"/>
      <c r="M387" s="12"/>
      <c r="N387" s="12"/>
      <c r="O387" s="12"/>
      <c r="P387" s="12"/>
      <c r="Q387" s="10"/>
      <c r="R387" s="10"/>
      <c r="S387" s="10"/>
      <c r="T387" s="12"/>
      <c r="U387" s="10"/>
      <c r="V387" s="10"/>
      <c r="W387" s="10"/>
    </row>
    <row r="388" spans="2:23">
      <c r="B388" s="10"/>
      <c r="C388" s="10"/>
      <c r="D388" s="10"/>
      <c r="E388" s="10"/>
      <c r="F388" s="10"/>
      <c r="G388" s="10"/>
      <c r="H388" s="10"/>
      <c r="I388" s="10"/>
      <c r="J388" s="10"/>
      <c r="K388" s="10"/>
      <c r="L388" s="10"/>
      <c r="M388" s="12"/>
      <c r="N388" s="12"/>
      <c r="O388" s="12"/>
      <c r="P388" s="12"/>
      <c r="Q388" s="10"/>
      <c r="R388" s="10"/>
      <c r="S388" s="10"/>
      <c r="T388" s="12"/>
      <c r="U388" s="10"/>
      <c r="V388" s="10"/>
      <c r="W388" s="10"/>
    </row>
    <row r="389" spans="2:23">
      <c r="B389" s="10"/>
      <c r="C389" s="10"/>
      <c r="D389" s="10"/>
      <c r="E389" s="10"/>
      <c r="F389" s="10"/>
      <c r="G389" s="10"/>
      <c r="H389" s="10"/>
      <c r="I389" s="10"/>
      <c r="J389" s="10"/>
      <c r="K389" s="10"/>
      <c r="L389" s="10"/>
      <c r="M389" s="12"/>
      <c r="N389" s="12"/>
      <c r="O389" s="12"/>
      <c r="P389" s="12"/>
      <c r="Q389" s="10"/>
      <c r="R389" s="10"/>
      <c r="S389" s="10"/>
      <c r="T389" s="12"/>
      <c r="U389" s="10"/>
      <c r="V389" s="10"/>
      <c r="W389" s="10"/>
    </row>
    <row r="390" spans="2:23">
      <c r="B390" s="10"/>
      <c r="C390" s="10"/>
      <c r="D390" s="10"/>
      <c r="E390" s="10"/>
      <c r="F390" s="10"/>
      <c r="G390" s="10"/>
      <c r="H390" s="10"/>
      <c r="I390" s="10"/>
      <c r="J390" s="10"/>
      <c r="K390" s="10"/>
      <c r="L390" s="10"/>
      <c r="M390" s="12"/>
      <c r="N390" s="12"/>
      <c r="O390" s="12"/>
      <c r="P390" s="12"/>
      <c r="Q390" s="10"/>
      <c r="R390" s="10"/>
      <c r="S390" s="10"/>
      <c r="T390" s="12"/>
      <c r="U390" s="10"/>
      <c r="V390" s="10"/>
      <c r="W390" s="10"/>
    </row>
    <row r="391" spans="2:23">
      <c r="B391" s="10"/>
      <c r="C391" s="10"/>
      <c r="D391" s="10"/>
      <c r="E391" s="10"/>
      <c r="F391" s="10"/>
      <c r="G391" s="10"/>
      <c r="H391" s="10"/>
      <c r="I391" s="10"/>
      <c r="J391" s="10"/>
      <c r="K391" s="10"/>
      <c r="L391" s="10"/>
      <c r="M391" s="12"/>
      <c r="N391" s="12"/>
      <c r="O391" s="12"/>
      <c r="P391" s="12"/>
      <c r="Q391" s="10"/>
      <c r="R391" s="10"/>
      <c r="S391" s="10"/>
      <c r="T391" s="12"/>
      <c r="U391" s="10"/>
      <c r="V391" s="10"/>
      <c r="W391" s="10"/>
    </row>
    <row r="392" spans="2:23">
      <c r="B392" s="10"/>
      <c r="C392" s="10"/>
      <c r="D392" s="10"/>
      <c r="E392" s="10"/>
      <c r="F392" s="10"/>
      <c r="G392" s="10"/>
      <c r="H392" s="10"/>
      <c r="I392" s="10"/>
      <c r="J392" s="10"/>
      <c r="K392" s="10"/>
      <c r="L392" s="10"/>
      <c r="M392" s="12"/>
      <c r="N392" s="12"/>
      <c r="O392" s="12"/>
      <c r="P392" s="12"/>
      <c r="Q392" s="10"/>
      <c r="R392" s="10"/>
      <c r="S392" s="10"/>
      <c r="T392" s="12"/>
      <c r="U392" s="10"/>
      <c r="V392" s="10"/>
      <c r="W392" s="10"/>
    </row>
    <row r="393" spans="2:23">
      <c r="B393" s="10"/>
      <c r="C393" s="10"/>
      <c r="D393" s="10"/>
      <c r="E393" s="10"/>
      <c r="F393" s="10"/>
      <c r="G393" s="10"/>
      <c r="H393" s="10"/>
      <c r="I393" s="10"/>
      <c r="J393" s="10"/>
      <c r="K393" s="10"/>
      <c r="L393" s="10"/>
      <c r="M393" s="12"/>
      <c r="N393" s="12"/>
      <c r="O393" s="12"/>
      <c r="P393" s="12"/>
      <c r="Q393" s="10"/>
      <c r="R393" s="10"/>
      <c r="S393" s="10"/>
      <c r="T393" s="12"/>
      <c r="U393" s="10"/>
      <c r="V393" s="10"/>
      <c r="W393" s="10"/>
    </row>
    <row r="394" spans="2:23">
      <c r="B394" s="10"/>
      <c r="C394" s="10"/>
      <c r="D394" s="10"/>
      <c r="E394" s="10"/>
      <c r="F394" s="10"/>
      <c r="G394" s="10"/>
      <c r="H394" s="10"/>
      <c r="I394" s="10"/>
      <c r="J394" s="10"/>
      <c r="K394" s="10"/>
      <c r="L394" s="10"/>
      <c r="M394" s="12"/>
      <c r="N394" s="12"/>
      <c r="O394" s="12"/>
      <c r="P394" s="12"/>
      <c r="Q394" s="10"/>
      <c r="R394" s="10"/>
      <c r="S394" s="10"/>
      <c r="T394" s="12"/>
      <c r="U394" s="10"/>
      <c r="V394" s="10"/>
      <c r="W394" s="10"/>
    </row>
    <row r="395" spans="2:23">
      <c r="B395" s="10"/>
      <c r="C395" s="10"/>
      <c r="D395" s="10"/>
      <c r="E395" s="10"/>
      <c r="F395" s="10"/>
      <c r="G395" s="10"/>
      <c r="H395" s="10"/>
      <c r="I395" s="10"/>
      <c r="J395" s="10"/>
      <c r="K395" s="10"/>
      <c r="L395" s="10"/>
      <c r="M395" s="12"/>
      <c r="N395" s="12"/>
      <c r="O395" s="12"/>
      <c r="P395" s="12"/>
      <c r="Q395" s="10"/>
      <c r="R395" s="10"/>
      <c r="S395" s="10"/>
      <c r="T395" s="12"/>
      <c r="U395" s="10"/>
      <c r="V395" s="10"/>
      <c r="W395" s="10"/>
    </row>
    <row r="396" spans="2:23">
      <c r="B396" s="10"/>
      <c r="C396" s="10"/>
      <c r="D396" s="10"/>
      <c r="E396" s="10"/>
      <c r="F396" s="10"/>
      <c r="G396" s="10"/>
      <c r="H396" s="10"/>
      <c r="I396" s="10"/>
      <c r="J396" s="10"/>
      <c r="K396" s="10"/>
      <c r="L396" s="10"/>
      <c r="M396" s="12"/>
      <c r="N396" s="12"/>
      <c r="O396" s="12"/>
      <c r="P396" s="12"/>
      <c r="Q396" s="10"/>
      <c r="R396" s="10"/>
      <c r="S396" s="10"/>
      <c r="T396" s="12"/>
      <c r="U396" s="10"/>
      <c r="V396" s="10"/>
      <c r="W396" s="10"/>
    </row>
    <row r="397" spans="2:23">
      <c r="B397" s="10"/>
      <c r="C397" s="10"/>
      <c r="D397" s="10"/>
      <c r="E397" s="10"/>
      <c r="F397" s="10"/>
      <c r="G397" s="10"/>
      <c r="H397" s="10"/>
      <c r="I397" s="10"/>
      <c r="J397" s="10"/>
      <c r="K397" s="10"/>
      <c r="L397" s="10"/>
      <c r="M397" s="12"/>
      <c r="N397" s="12"/>
      <c r="O397" s="12"/>
      <c r="P397" s="12"/>
      <c r="Q397" s="10"/>
      <c r="R397" s="10"/>
      <c r="S397" s="10"/>
      <c r="T397" s="12"/>
      <c r="U397" s="10"/>
      <c r="V397" s="10"/>
      <c r="W397" s="10"/>
    </row>
    <row r="398" spans="2:23">
      <c r="B398" s="10"/>
      <c r="C398" s="10"/>
      <c r="D398" s="10"/>
      <c r="E398" s="10"/>
      <c r="F398" s="10"/>
      <c r="G398" s="10"/>
      <c r="H398" s="10"/>
      <c r="I398" s="10"/>
      <c r="J398" s="10"/>
      <c r="K398" s="10"/>
      <c r="L398" s="10"/>
      <c r="M398" s="12"/>
      <c r="N398" s="12"/>
      <c r="O398" s="12"/>
      <c r="P398" s="12"/>
      <c r="Q398" s="10"/>
      <c r="R398" s="10"/>
      <c r="S398" s="10"/>
      <c r="T398" s="12"/>
      <c r="U398" s="10"/>
      <c r="V398" s="10"/>
      <c r="W398" s="10"/>
    </row>
    <row r="399" spans="2:23">
      <c r="B399" s="10"/>
      <c r="C399" s="10"/>
      <c r="D399" s="10"/>
      <c r="E399" s="10"/>
      <c r="F399" s="10"/>
      <c r="G399" s="10"/>
      <c r="H399" s="10"/>
      <c r="I399" s="10"/>
      <c r="J399" s="10"/>
      <c r="K399" s="10"/>
      <c r="L399" s="10"/>
      <c r="M399" s="12"/>
      <c r="N399" s="12"/>
      <c r="O399" s="12"/>
      <c r="P399" s="12"/>
      <c r="Q399" s="10"/>
      <c r="R399" s="10"/>
      <c r="S399" s="10"/>
      <c r="T399" s="12"/>
      <c r="U399" s="10"/>
      <c r="V399" s="10"/>
      <c r="W399" s="10"/>
    </row>
    <row r="400" spans="2:23">
      <c r="B400" s="10"/>
      <c r="C400" s="10"/>
      <c r="D400" s="10"/>
      <c r="E400" s="10"/>
      <c r="F400" s="10"/>
      <c r="G400" s="10"/>
      <c r="H400" s="10"/>
      <c r="I400" s="10"/>
      <c r="J400" s="10"/>
      <c r="K400" s="10"/>
      <c r="L400" s="10"/>
      <c r="M400" s="12"/>
      <c r="N400" s="12"/>
      <c r="O400" s="12"/>
      <c r="P400" s="12"/>
      <c r="Q400" s="10"/>
      <c r="R400" s="10"/>
      <c r="S400" s="10"/>
      <c r="T400" s="12"/>
      <c r="U400" s="10"/>
      <c r="V400" s="10"/>
      <c r="W400" s="10"/>
    </row>
    <row r="401" spans="2:23">
      <c r="B401" s="10"/>
      <c r="C401" s="10"/>
      <c r="D401" s="10"/>
      <c r="E401" s="10"/>
      <c r="F401" s="10"/>
      <c r="G401" s="10"/>
      <c r="H401" s="10"/>
      <c r="I401" s="10"/>
      <c r="J401" s="10"/>
      <c r="K401" s="10"/>
      <c r="L401" s="10"/>
      <c r="M401" s="12"/>
      <c r="N401" s="12"/>
      <c r="O401" s="12"/>
      <c r="P401" s="12"/>
      <c r="Q401" s="10"/>
      <c r="R401" s="10"/>
      <c r="S401" s="10"/>
      <c r="T401" s="12"/>
      <c r="U401" s="10"/>
      <c r="V401" s="10"/>
      <c r="W401" s="10"/>
    </row>
    <row r="402" spans="2:23">
      <c r="B402" s="10"/>
      <c r="C402" s="10"/>
      <c r="D402" s="10"/>
      <c r="E402" s="10"/>
      <c r="F402" s="10"/>
      <c r="G402" s="10"/>
      <c r="H402" s="10"/>
      <c r="I402" s="10"/>
      <c r="J402" s="10"/>
      <c r="K402" s="10"/>
      <c r="L402" s="10"/>
      <c r="M402" s="12"/>
      <c r="N402" s="12"/>
      <c r="O402" s="12"/>
      <c r="P402" s="12"/>
      <c r="Q402" s="10"/>
      <c r="R402" s="10"/>
      <c r="S402" s="10"/>
      <c r="T402" s="12"/>
      <c r="U402" s="10"/>
      <c r="V402" s="10"/>
      <c r="W402" s="10"/>
    </row>
    <row r="403" spans="2:23">
      <c r="B403" s="10"/>
      <c r="C403" s="10"/>
      <c r="D403" s="10"/>
      <c r="E403" s="10"/>
      <c r="F403" s="10"/>
      <c r="G403" s="10"/>
      <c r="H403" s="10"/>
      <c r="I403" s="10"/>
      <c r="J403" s="10"/>
      <c r="K403" s="10"/>
      <c r="L403" s="10"/>
      <c r="M403" s="12"/>
      <c r="N403" s="12"/>
      <c r="O403" s="12"/>
      <c r="P403" s="12"/>
      <c r="Q403" s="10"/>
      <c r="R403" s="10"/>
      <c r="S403" s="10"/>
      <c r="T403" s="12"/>
      <c r="U403" s="10"/>
      <c r="V403" s="10"/>
      <c r="W403" s="10"/>
    </row>
    <row r="404" spans="2:23">
      <c r="B404" s="10"/>
      <c r="C404" s="10"/>
      <c r="D404" s="10"/>
      <c r="E404" s="10"/>
      <c r="F404" s="10"/>
      <c r="G404" s="10"/>
      <c r="H404" s="10"/>
      <c r="I404" s="10"/>
      <c r="J404" s="10"/>
      <c r="K404" s="10"/>
      <c r="L404" s="10"/>
      <c r="M404" s="12"/>
      <c r="N404" s="12"/>
      <c r="O404" s="12"/>
      <c r="P404" s="12"/>
      <c r="Q404" s="10"/>
      <c r="R404" s="10"/>
      <c r="S404" s="10"/>
      <c r="T404" s="12"/>
      <c r="U404" s="10"/>
      <c r="V404" s="10"/>
      <c r="W404" s="10"/>
    </row>
    <row r="405" spans="2:23">
      <c r="B405" s="10"/>
      <c r="C405" s="10"/>
      <c r="D405" s="10"/>
      <c r="E405" s="10"/>
      <c r="F405" s="10"/>
      <c r="G405" s="10"/>
      <c r="H405" s="10"/>
      <c r="I405" s="10"/>
      <c r="J405" s="10"/>
      <c r="K405" s="10"/>
      <c r="L405" s="10"/>
      <c r="M405" s="12"/>
      <c r="N405" s="12"/>
      <c r="O405" s="12"/>
      <c r="P405" s="12"/>
      <c r="Q405" s="10"/>
      <c r="R405" s="10"/>
      <c r="S405" s="10"/>
      <c r="T405" s="12"/>
      <c r="U405" s="10"/>
      <c r="V405" s="10"/>
      <c r="W405" s="10"/>
    </row>
    <row r="406" spans="2:23">
      <c r="B406" s="10"/>
      <c r="C406" s="10"/>
      <c r="D406" s="10"/>
      <c r="E406" s="10"/>
      <c r="F406" s="10"/>
      <c r="G406" s="10"/>
      <c r="H406" s="10"/>
      <c r="I406" s="10"/>
      <c r="J406" s="10"/>
      <c r="K406" s="10"/>
      <c r="L406" s="10"/>
      <c r="M406" s="12"/>
      <c r="N406" s="12"/>
      <c r="O406" s="12"/>
      <c r="P406" s="12"/>
      <c r="Q406" s="10"/>
      <c r="R406" s="10"/>
      <c r="S406" s="10"/>
      <c r="T406" s="12"/>
      <c r="U406" s="10"/>
      <c r="V406" s="10"/>
      <c r="W406" s="10"/>
    </row>
    <row r="407" spans="2:23">
      <c r="B407" s="10"/>
      <c r="C407" s="10"/>
      <c r="D407" s="10"/>
      <c r="E407" s="10"/>
      <c r="F407" s="10"/>
      <c r="G407" s="10"/>
      <c r="H407" s="10"/>
      <c r="I407" s="10"/>
      <c r="J407" s="10"/>
      <c r="K407" s="10"/>
      <c r="L407" s="10"/>
      <c r="M407" s="12"/>
      <c r="N407" s="12"/>
      <c r="O407" s="12"/>
      <c r="P407" s="12"/>
      <c r="Q407" s="10"/>
      <c r="R407" s="10"/>
      <c r="S407" s="10"/>
      <c r="T407" s="12"/>
      <c r="U407" s="10"/>
      <c r="V407" s="10"/>
      <c r="W407" s="10"/>
    </row>
    <row r="408" spans="2:23">
      <c r="B408" s="10"/>
      <c r="C408" s="10"/>
      <c r="D408" s="10"/>
      <c r="E408" s="10"/>
      <c r="F408" s="10"/>
      <c r="G408" s="10"/>
      <c r="H408" s="10"/>
      <c r="I408" s="10"/>
      <c r="J408" s="10"/>
      <c r="K408" s="10"/>
      <c r="L408" s="10"/>
      <c r="M408" s="12"/>
      <c r="N408" s="12"/>
      <c r="O408" s="12"/>
      <c r="P408" s="12"/>
      <c r="Q408" s="10"/>
      <c r="R408" s="10"/>
      <c r="S408" s="10"/>
      <c r="T408" s="12"/>
      <c r="U408" s="10"/>
      <c r="V408" s="10"/>
      <c r="W408" s="10"/>
    </row>
    <row r="409" spans="2:23">
      <c r="B409" s="10"/>
      <c r="C409" s="10"/>
      <c r="D409" s="10"/>
      <c r="E409" s="10"/>
      <c r="F409" s="10"/>
      <c r="G409" s="10"/>
      <c r="H409" s="10"/>
      <c r="I409" s="10"/>
      <c r="J409" s="10"/>
      <c r="K409" s="10"/>
      <c r="L409" s="10"/>
      <c r="M409" s="12"/>
      <c r="N409" s="12"/>
      <c r="O409" s="12"/>
      <c r="P409" s="12"/>
      <c r="Q409" s="10"/>
      <c r="R409" s="10"/>
      <c r="S409" s="10"/>
      <c r="T409" s="12"/>
      <c r="U409" s="10"/>
      <c r="V409" s="10"/>
      <c r="W409" s="10"/>
    </row>
    <row r="410" spans="2:23">
      <c r="B410" s="10"/>
      <c r="C410" s="10"/>
      <c r="D410" s="10"/>
      <c r="E410" s="10"/>
      <c r="F410" s="10"/>
      <c r="G410" s="10"/>
      <c r="H410" s="10"/>
      <c r="I410" s="10"/>
      <c r="J410" s="10"/>
      <c r="K410" s="10"/>
      <c r="L410" s="10"/>
      <c r="M410" s="12"/>
      <c r="N410" s="12"/>
      <c r="O410" s="12"/>
      <c r="P410" s="12"/>
      <c r="Q410" s="10"/>
      <c r="R410" s="10"/>
      <c r="S410" s="10"/>
      <c r="T410" s="12"/>
      <c r="U410" s="10"/>
      <c r="V410" s="10"/>
      <c r="W410" s="10"/>
    </row>
    <row r="411" spans="2:23">
      <c r="B411" s="10"/>
      <c r="C411" s="10"/>
      <c r="D411" s="10"/>
      <c r="E411" s="10"/>
      <c r="F411" s="10"/>
      <c r="G411" s="10"/>
      <c r="H411" s="10"/>
      <c r="I411" s="10"/>
      <c r="J411" s="10"/>
      <c r="K411" s="10"/>
      <c r="L411" s="10"/>
      <c r="M411" s="12"/>
      <c r="N411" s="12"/>
      <c r="O411" s="12"/>
      <c r="P411" s="12"/>
      <c r="Q411" s="10"/>
      <c r="R411" s="10"/>
      <c r="S411" s="10"/>
      <c r="T411" s="12"/>
      <c r="U411" s="10"/>
      <c r="V411" s="10"/>
      <c r="W411" s="10"/>
    </row>
    <row r="412" spans="2:23">
      <c r="B412" s="10"/>
      <c r="C412" s="10"/>
      <c r="D412" s="10"/>
      <c r="E412" s="10"/>
      <c r="F412" s="10"/>
      <c r="G412" s="10"/>
      <c r="H412" s="10"/>
      <c r="I412" s="10"/>
      <c r="J412" s="10"/>
      <c r="K412" s="10"/>
      <c r="L412" s="10"/>
      <c r="M412" s="12"/>
      <c r="N412" s="12"/>
      <c r="O412" s="12"/>
      <c r="P412" s="12"/>
      <c r="Q412" s="10"/>
      <c r="R412" s="10"/>
      <c r="S412" s="10"/>
      <c r="T412" s="12"/>
      <c r="U412" s="10"/>
      <c r="V412" s="10"/>
      <c r="W412" s="10"/>
    </row>
    <row r="413" spans="2:23">
      <c r="B413" s="10"/>
      <c r="C413" s="10"/>
      <c r="D413" s="10"/>
      <c r="E413" s="10"/>
      <c r="F413" s="10"/>
      <c r="G413" s="10"/>
      <c r="H413" s="10"/>
      <c r="I413" s="10"/>
      <c r="J413" s="10"/>
      <c r="K413" s="10"/>
      <c r="L413" s="10"/>
      <c r="M413" s="12"/>
      <c r="N413" s="12"/>
      <c r="O413" s="12"/>
      <c r="P413" s="12"/>
      <c r="Q413" s="10"/>
      <c r="R413" s="10"/>
      <c r="S413" s="10"/>
      <c r="T413" s="12"/>
      <c r="U413" s="10"/>
      <c r="V413" s="10"/>
      <c r="W413" s="10"/>
    </row>
    <row r="414" spans="2:23">
      <c r="B414" s="10"/>
      <c r="C414" s="10"/>
      <c r="D414" s="10"/>
      <c r="E414" s="10"/>
      <c r="F414" s="10"/>
      <c r="G414" s="10"/>
      <c r="H414" s="10"/>
      <c r="I414" s="10"/>
      <c r="J414" s="10"/>
      <c r="K414" s="10"/>
      <c r="L414" s="10"/>
      <c r="M414" s="12"/>
      <c r="N414" s="12"/>
      <c r="O414" s="12"/>
      <c r="P414" s="12"/>
      <c r="Q414" s="10"/>
      <c r="R414" s="10"/>
      <c r="S414" s="10"/>
      <c r="T414" s="12"/>
      <c r="U414" s="10"/>
      <c r="V414" s="10"/>
      <c r="W414" s="10"/>
    </row>
    <row r="415" spans="2:23">
      <c r="B415" s="10"/>
      <c r="C415" s="10"/>
      <c r="D415" s="10"/>
      <c r="E415" s="10"/>
      <c r="F415" s="10"/>
      <c r="G415" s="10"/>
      <c r="H415" s="10"/>
      <c r="I415" s="10"/>
      <c r="J415" s="10"/>
      <c r="K415" s="10"/>
      <c r="L415" s="10"/>
      <c r="M415" s="12"/>
      <c r="N415" s="12"/>
      <c r="O415" s="12"/>
      <c r="P415" s="12"/>
      <c r="Q415" s="10"/>
      <c r="R415" s="10"/>
      <c r="S415" s="10"/>
      <c r="T415" s="12"/>
      <c r="U415" s="10"/>
      <c r="V415" s="10"/>
      <c r="W415" s="10"/>
    </row>
    <row r="416" spans="2:23">
      <c r="B416" s="10"/>
      <c r="C416" s="10"/>
      <c r="D416" s="10"/>
      <c r="E416" s="10"/>
      <c r="F416" s="10"/>
      <c r="G416" s="10"/>
      <c r="H416" s="10"/>
      <c r="I416" s="10"/>
      <c r="J416" s="10"/>
      <c r="K416" s="10"/>
      <c r="L416" s="10"/>
      <c r="M416" s="12"/>
      <c r="N416" s="12"/>
      <c r="O416" s="12"/>
      <c r="P416" s="12"/>
      <c r="Q416" s="10"/>
      <c r="R416" s="10"/>
      <c r="S416" s="10"/>
      <c r="T416" s="12"/>
      <c r="U416" s="10"/>
      <c r="V416" s="10"/>
      <c r="W416" s="10"/>
    </row>
    <row r="417" spans="2:23">
      <c r="B417" s="10"/>
      <c r="C417" s="10"/>
      <c r="D417" s="10"/>
      <c r="E417" s="10"/>
      <c r="F417" s="10"/>
      <c r="G417" s="10"/>
      <c r="H417" s="10"/>
      <c r="I417" s="10"/>
      <c r="J417" s="10"/>
      <c r="K417" s="10"/>
      <c r="L417" s="10"/>
      <c r="M417" s="12"/>
      <c r="N417" s="12"/>
      <c r="O417" s="12"/>
      <c r="P417" s="12"/>
      <c r="Q417" s="10"/>
      <c r="R417" s="10"/>
      <c r="S417" s="10"/>
      <c r="T417" s="12"/>
      <c r="U417" s="10"/>
      <c r="V417" s="10"/>
      <c r="W417" s="10"/>
    </row>
    <row r="418" spans="2:23">
      <c r="B418" s="10"/>
      <c r="C418" s="10"/>
      <c r="D418" s="10"/>
      <c r="E418" s="10"/>
      <c r="F418" s="10"/>
      <c r="G418" s="10"/>
      <c r="H418" s="10"/>
      <c r="I418" s="10"/>
      <c r="J418" s="10"/>
      <c r="K418" s="10"/>
      <c r="L418" s="10"/>
      <c r="M418" s="12"/>
      <c r="N418" s="12"/>
      <c r="O418" s="12"/>
      <c r="P418" s="12"/>
      <c r="Q418" s="10"/>
      <c r="R418" s="10"/>
      <c r="S418" s="10"/>
      <c r="T418" s="12"/>
      <c r="U418" s="10"/>
      <c r="V418" s="10"/>
      <c r="W418" s="10"/>
    </row>
    <row r="419" spans="2:23">
      <c r="B419" s="10"/>
      <c r="C419" s="10"/>
      <c r="D419" s="10"/>
      <c r="E419" s="10"/>
      <c r="F419" s="10"/>
      <c r="G419" s="10"/>
      <c r="H419" s="10"/>
      <c r="I419" s="10"/>
      <c r="J419" s="10"/>
      <c r="K419" s="10"/>
      <c r="L419" s="10"/>
      <c r="M419" s="12"/>
      <c r="N419" s="12"/>
      <c r="O419" s="12"/>
      <c r="P419" s="12"/>
      <c r="Q419" s="10"/>
      <c r="R419" s="10"/>
      <c r="S419" s="10"/>
      <c r="T419" s="12"/>
      <c r="U419" s="10"/>
      <c r="V419" s="10"/>
      <c r="W419" s="10"/>
    </row>
    <row r="420" spans="2:23">
      <c r="B420" s="10"/>
      <c r="C420" s="10"/>
      <c r="D420" s="10"/>
      <c r="E420" s="10"/>
      <c r="F420" s="10"/>
      <c r="G420" s="10"/>
      <c r="H420" s="10"/>
      <c r="I420" s="10"/>
      <c r="J420" s="10"/>
      <c r="K420" s="10"/>
      <c r="L420" s="10"/>
      <c r="M420" s="12"/>
      <c r="N420" s="12"/>
      <c r="O420" s="12"/>
      <c r="P420" s="12"/>
      <c r="Q420" s="10"/>
      <c r="R420" s="10"/>
      <c r="S420" s="10"/>
      <c r="T420" s="12"/>
      <c r="U420" s="10"/>
      <c r="V420" s="10"/>
      <c r="W420" s="10"/>
    </row>
    <row r="421" spans="2:23">
      <c r="B421" s="10"/>
      <c r="C421" s="10"/>
      <c r="D421" s="10"/>
      <c r="E421" s="10"/>
      <c r="F421" s="10"/>
      <c r="G421" s="10"/>
      <c r="H421" s="10"/>
      <c r="I421" s="10"/>
      <c r="J421" s="10"/>
      <c r="K421" s="10"/>
      <c r="L421" s="10"/>
      <c r="M421" s="12"/>
      <c r="N421" s="12"/>
      <c r="O421" s="12"/>
      <c r="P421" s="12"/>
      <c r="Q421" s="10"/>
      <c r="R421" s="10"/>
      <c r="S421" s="10"/>
      <c r="T421" s="12"/>
      <c r="U421" s="10"/>
      <c r="V421" s="10"/>
      <c r="W421" s="10"/>
    </row>
    <row r="422" spans="2:23">
      <c r="B422" s="10"/>
      <c r="C422" s="10"/>
      <c r="D422" s="10"/>
      <c r="E422" s="10"/>
      <c r="F422" s="10"/>
      <c r="G422" s="10"/>
      <c r="H422" s="10"/>
      <c r="I422" s="10"/>
      <c r="J422" s="10"/>
      <c r="K422" s="10"/>
      <c r="L422" s="10"/>
      <c r="M422" s="12"/>
      <c r="N422" s="12"/>
      <c r="O422" s="12"/>
      <c r="P422" s="12"/>
      <c r="Q422" s="10"/>
      <c r="R422" s="10"/>
      <c r="S422" s="10"/>
      <c r="T422" s="12"/>
      <c r="U422" s="10"/>
      <c r="V422" s="10"/>
      <c r="W422" s="10"/>
    </row>
    <row r="423" spans="2:23">
      <c r="B423" s="10"/>
      <c r="C423" s="10"/>
      <c r="D423" s="10"/>
      <c r="E423" s="10"/>
      <c r="F423" s="10"/>
      <c r="G423" s="10"/>
      <c r="H423" s="10"/>
      <c r="I423" s="10"/>
      <c r="J423" s="10"/>
      <c r="K423" s="10"/>
      <c r="L423" s="10"/>
      <c r="M423" s="12"/>
      <c r="N423" s="12"/>
      <c r="O423" s="12"/>
      <c r="P423" s="12"/>
      <c r="Q423" s="10"/>
      <c r="R423" s="10"/>
      <c r="S423" s="10"/>
      <c r="T423" s="12"/>
      <c r="U423" s="10"/>
      <c r="V423" s="10"/>
      <c r="W423" s="10"/>
    </row>
    <row r="424" spans="2:23">
      <c r="B424" s="10"/>
      <c r="C424" s="10"/>
      <c r="D424" s="10"/>
      <c r="E424" s="10"/>
      <c r="F424" s="10"/>
      <c r="G424" s="10"/>
      <c r="H424" s="10"/>
      <c r="I424" s="10"/>
      <c r="J424" s="10"/>
      <c r="K424" s="10"/>
      <c r="L424" s="10"/>
      <c r="M424" s="12"/>
      <c r="N424" s="12"/>
      <c r="O424" s="12"/>
      <c r="P424" s="12"/>
      <c r="Q424" s="10"/>
      <c r="R424" s="10"/>
      <c r="S424" s="10"/>
      <c r="T424" s="12"/>
      <c r="U424" s="10"/>
      <c r="V424" s="10"/>
      <c r="W424" s="10"/>
    </row>
    <row r="425" spans="2:23">
      <c r="B425" s="10"/>
      <c r="C425" s="10"/>
      <c r="D425" s="10"/>
      <c r="E425" s="10"/>
      <c r="F425" s="10"/>
      <c r="G425" s="10"/>
      <c r="H425" s="10"/>
      <c r="I425" s="10"/>
      <c r="J425" s="10"/>
      <c r="K425" s="10"/>
      <c r="L425" s="10"/>
      <c r="M425" s="12"/>
      <c r="N425" s="12"/>
      <c r="O425" s="12"/>
      <c r="P425" s="12"/>
      <c r="Q425" s="10"/>
      <c r="R425" s="10"/>
      <c r="S425" s="10"/>
      <c r="T425" s="12"/>
      <c r="U425" s="10"/>
      <c r="V425" s="10"/>
      <c r="W425" s="10"/>
    </row>
    <row r="426" spans="2:23">
      <c r="B426" s="10"/>
      <c r="C426" s="10"/>
      <c r="D426" s="10"/>
      <c r="E426" s="10"/>
      <c r="F426" s="10"/>
      <c r="G426" s="10"/>
      <c r="H426" s="10"/>
      <c r="I426" s="10"/>
      <c r="J426" s="10"/>
      <c r="K426" s="10"/>
      <c r="L426" s="10"/>
      <c r="M426" s="12"/>
      <c r="N426" s="12"/>
      <c r="O426" s="12"/>
      <c r="P426" s="12"/>
      <c r="Q426" s="10"/>
      <c r="R426" s="10"/>
      <c r="S426" s="10"/>
      <c r="T426" s="12"/>
      <c r="U426" s="10"/>
      <c r="V426" s="10"/>
      <c r="W426" s="10"/>
    </row>
    <row r="427" spans="2:23">
      <c r="B427" s="10"/>
      <c r="C427" s="10"/>
      <c r="D427" s="10"/>
      <c r="E427" s="10"/>
      <c r="F427" s="10"/>
      <c r="G427" s="10"/>
      <c r="H427" s="10"/>
      <c r="I427" s="10"/>
      <c r="J427" s="10"/>
      <c r="K427" s="10"/>
      <c r="L427" s="10"/>
      <c r="M427" s="12"/>
      <c r="N427" s="12"/>
      <c r="O427" s="12"/>
      <c r="P427" s="12"/>
      <c r="Q427" s="10"/>
      <c r="R427" s="10"/>
      <c r="S427" s="10"/>
      <c r="T427" s="12"/>
      <c r="U427" s="10"/>
      <c r="V427" s="10"/>
      <c r="W427" s="10"/>
    </row>
    <row r="428" spans="2:23">
      <c r="B428" s="10"/>
      <c r="C428" s="10"/>
      <c r="D428" s="10"/>
      <c r="E428" s="10"/>
      <c r="F428" s="10"/>
      <c r="G428" s="10"/>
      <c r="H428" s="10"/>
      <c r="I428" s="10"/>
      <c r="J428" s="10"/>
      <c r="K428" s="10"/>
      <c r="L428" s="10"/>
      <c r="M428" s="12"/>
      <c r="N428" s="12"/>
      <c r="O428" s="12"/>
      <c r="P428" s="12"/>
      <c r="Q428" s="10"/>
      <c r="R428" s="10"/>
      <c r="S428" s="10"/>
      <c r="T428" s="12"/>
      <c r="U428" s="10"/>
      <c r="V428" s="10"/>
      <c r="W428" s="10"/>
    </row>
    <row r="429" spans="2:23">
      <c r="B429" s="10"/>
      <c r="C429" s="10"/>
      <c r="D429" s="10"/>
      <c r="E429" s="10"/>
      <c r="F429" s="10"/>
      <c r="G429" s="10"/>
      <c r="H429" s="10"/>
      <c r="I429" s="10"/>
      <c r="J429" s="10"/>
      <c r="K429" s="10"/>
      <c r="L429" s="10"/>
      <c r="M429" s="12"/>
      <c r="N429" s="12"/>
      <c r="O429" s="12"/>
      <c r="P429" s="12"/>
      <c r="Q429" s="10"/>
      <c r="R429" s="10"/>
      <c r="S429" s="10"/>
      <c r="T429" s="12"/>
      <c r="U429" s="10"/>
      <c r="V429" s="10"/>
      <c r="W429" s="10"/>
    </row>
    <row r="430" spans="2:23">
      <c r="B430" s="10"/>
      <c r="C430" s="10"/>
      <c r="D430" s="10"/>
      <c r="E430" s="10"/>
      <c r="F430" s="10"/>
      <c r="G430" s="10"/>
      <c r="H430" s="10"/>
      <c r="I430" s="10"/>
      <c r="J430" s="10"/>
      <c r="K430" s="10"/>
      <c r="L430" s="10"/>
      <c r="M430" s="12"/>
      <c r="N430" s="12"/>
      <c r="O430" s="12"/>
      <c r="P430" s="12"/>
      <c r="Q430" s="10"/>
      <c r="R430" s="10"/>
      <c r="S430" s="10"/>
      <c r="T430" s="12"/>
      <c r="U430" s="10"/>
      <c r="V430" s="10"/>
      <c r="W430" s="10"/>
    </row>
    <row r="431" spans="2:23">
      <c r="B431" s="10"/>
      <c r="C431" s="10"/>
      <c r="D431" s="10"/>
      <c r="E431" s="10"/>
      <c r="F431" s="10"/>
      <c r="G431" s="10"/>
      <c r="H431" s="10"/>
      <c r="I431" s="10"/>
      <c r="J431" s="10"/>
      <c r="K431" s="10"/>
      <c r="L431" s="10"/>
      <c r="M431" s="12"/>
      <c r="N431" s="12"/>
      <c r="O431" s="12"/>
      <c r="P431" s="12"/>
      <c r="Q431" s="10"/>
      <c r="R431" s="10"/>
      <c r="S431" s="10"/>
      <c r="T431" s="12"/>
      <c r="U431" s="10"/>
      <c r="V431" s="10"/>
      <c r="W431" s="10"/>
    </row>
    <row r="432" spans="2:23">
      <c r="B432" s="10"/>
      <c r="C432" s="10"/>
      <c r="D432" s="10"/>
      <c r="E432" s="10"/>
      <c r="F432" s="10"/>
      <c r="G432" s="10"/>
      <c r="H432" s="10"/>
      <c r="I432" s="10"/>
      <c r="J432" s="10"/>
      <c r="K432" s="10"/>
      <c r="L432" s="10"/>
      <c r="M432" s="12"/>
      <c r="N432" s="12"/>
      <c r="O432" s="12"/>
      <c r="P432" s="12"/>
      <c r="Q432" s="10"/>
      <c r="R432" s="10"/>
      <c r="S432" s="10"/>
      <c r="T432" s="12"/>
      <c r="U432" s="10"/>
      <c r="V432" s="10"/>
      <c r="W432" s="10"/>
    </row>
    <row r="433" spans="2:23">
      <c r="B433" s="10"/>
      <c r="C433" s="10"/>
      <c r="D433" s="10"/>
      <c r="E433" s="10"/>
      <c r="F433" s="10"/>
      <c r="G433" s="10"/>
      <c r="H433" s="10"/>
      <c r="I433" s="10"/>
      <c r="J433" s="10"/>
      <c r="K433" s="10"/>
      <c r="L433" s="10"/>
      <c r="M433" s="12"/>
      <c r="N433" s="12"/>
      <c r="O433" s="12"/>
      <c r="P433" s="12"/>
      <c r="Q433" s="10"/>
      <c r="R433" s="10"/>
      <c r="S433" s="10"/>
      <c r="T433" s="12"/>
      <c r="U433" s="10"/>
      <c r="V433" s="10"/>
      <c r="W433" s="10"/>
    </row>
    <row r="434" spans="2:23">
      <c r="B434" s="10"/>
      <c r="C434" s="10"/>
      <c r="D434" s="10"/>
      <c r="E434" s="10"/>
      <c r="F434" s="10"/>
      <c r="G434" s="10"/>
      <c r="H434" s="10"/>
      <c r="I434" s="10"/>
      <c r="J434" s="10"/>
      <c r="K434" s="10"/>
      <c r="L434" s="10"/>
      <c r="M434" s="12"/>
      <c r="N434" s="12"/>
      <c r="O434" s="12"/>
      <c r="P434" s="12"/>
      <c r="Q434" s="10"/>
      <c r="R434" s="10"/>
      <c r="S434" s="10"/>
      <c r="T434" s="12"/>
      <c r="U434" s="10"/>
      <c r="V434" s="10"/>
      <c r="W434" s="10"/>
    </row>
    <row r="435" spans="2:23">
      <c r="B435" s="10"/>
      <c r="C435" s="10"/>
      <c r="D435" s="10"/>
      <c r="E435" s="10"/>
      <c r="F435" s="10"/>
      <c r="G435" s="10"/>
      <c r="H435" s="10"/>
      <c r="I435" s="10"/>
      <c r="J435" s="10"/>
      <c r="K435" s="10"/>
      <c r="L435" s="10"/>
      <c r="M435" s="12"/>
      <c r="N435" s="12"/>
      <c r="O435" s="12"/>
      <c r="P435" s="12"/>
      <c r="Q435" s="10"/>
      <c r="R435" s="10"/>
      <c r="S435" s="10"/>
      <c r="T435" s="12"/>
      <c r="U435" s="10"/>
      <c r="V435" s="10"/>
      <c r="W435" s="10"/>
    </row>
    <row r="436" spans="2:23">
      <c r="B436" s="10"/>
      <c r="C436" s="10"/>
      <c r="D436" s="10"/>
      <c r="E436" s="10"/>
      <c r="F436" s="10"/>
      <c r="G436" s="10"/>
      <c r="H436" s="10"/>
      <c r="I436" s="10"/>
      <c r="J436" s="10"/>
      <c r="K436" s="10"/>
      <c r="L436" s="10"/>
      <c r="M436" s="12"/>
      <c r="N436" s="12"/>
      <c r="O436" s="12"/>
      <c r="P436" s="12"/>
      <c r="Q436" s="10"/>
      <c r="R436" s="10"/>
      <c r="S436" s="10"/>
      <c r="T436" s="12"/>
      <c r="U436" s="10"/>
      <c r="V436" s="10"/>
      <c r="W436" s="10"/>
    </row>
    <row r="437" spans="2:23">
      <c r="B437" s="10"/>
      <c r="C437" s="10"/>
      <c r="D437" s="10"/>
      <c r="E437" s="10"/>
      <c r="F437" s="10"/>
      <c r="G437" s="10"/>
      <c r="H437" s="10"/>
      <c r="I437" s="10"/>
      <c r="J437" s="10"/>
      <c r="K437" s="10"/>
      <c r="L437" s="10"/>
      <c r="M437" s="12"/>
      <c r="N437" s="12"/>
      <c r="O437" s="12"/>
      <c r="P437" s="12"/>
      <c r="Q437" s="10"/>
      <c r="R437" s="10"/>
      <c r="S437" s="10"/>
      <c r="T437" s="12"/>
      <c r="U437" s="10"/>
      <c r="V437" s="10"/>
      <c r="W437" s="10"/>
    </row>
    <row r="438" spans="2:23">
      <c r="B438" s="10"/>
      <c r="C438" s="10"/>
      <c r="D438" s="10"/>
      <c r="E438" s="10"/>
      <c r="F438" s="10"/>
      <c r="G438" s="10"/>
      <c r="H438" s="10"/>
      <c r="I438" s="10"/>
      <c r="J438" s="10"/>
      <c r="K438" s="10"/>
      <c r="L438" s="10"/>
      <c r="M438" s="12"/>
      <c r="N438" s="12"/>
      <c r="O438" s="12"/>
      <c r="P438" s="12"/>
      <c r="Q438" s="10"/>
      <c r="R438" s="10"/>
      <c r="S438" s="10"/>
      <c r="T438" s="12"/>
      <c r="U438" s="10"/>
      <c r="V438" s="10"/>
      <c r="W438" s="10"/>
    </row>
    <row r="439" spans="2:23">
      <c r="B439" s="10"/>
      <c r="C439" s="10"/>
      <c r="D439" s="10"/>
      <c r="E439" s="10"/>
      <c r="F439" s="10"/>
      <c r="G439" s="10"/>
      <c r="H439" s="10"/>
      <c r="I439" s="10"/>
      <c r="J439" s="10"/>
      <c r="K439" s="10"/>
      <c r="L439" s="10"/>
      <c r="M439" s="12"/>
      <c r="N439" s="12"/>
      <c r="O439" s="12"/>
      <c r="P439" s="12"/>
      <c r="Q439" s="10"/>
      <c r="R439" s="10"/>
      <c r="S439" s="10"/>
      <c r="T439" s="12"/>
      <c r="U439" s="10"/>
      <c r="V439" s="10"/>
      <c r="W439" s="10"/>
    </row>
    <row r="440" spans="2:23">
      <c r="B440" s="10"/>
      <c r="C440" s="10"/>
      <c r="D440" s="10"/>
      <c r="E440" s="10"/>
      <c r="F440" s="10"/>
      <c r="G440" s="10"/>
      <c r="H440" s="10"/>
      <c r="I440" s="10"/>
      <c r="J440" s="10"/>
      <c r="K440" s="10"/>
      <c r="L440" s="10"/>
      <c r="M440" s="12"/>
      <c r="N440" s="12"/>
      <c r="O440" s="12"/>
      <c r="P440" s="12"/>
      <c r="Q440" s="10"/>
      <c r="R440" s="10"/>
      <c r="S440" s="10"/>
      <c r="T440" s="12"/>
      <c r="U440" s="10"/>
      <c r="V440" s="10"/>
      <c r="W440" s="10"/>
    </row>
    <row r="441" spans="2:23">
      <c r="B441" s="10"/>
      <c r="C441" s="10"/>
      <c r="D441" s="10"/>
      <c r="E441" s="10"/>
      <c r="F441" s="10"/>
      <c r="G441" s="10"/>
      <c r="H441" s="10"/>
      <c r="I441" s="10"/>
      <c r="J441" s="10"/>
      <c r="K441" s="10"/>
      <c r="L441" s="10"/>
      <c r="M441" s="12"/>
      <c r="N441" s="12"/>
      <c r="O441" s="12"/>
      <c r="P441" s="12"/>
      <c r="Q441" s="10"/>
      <c r="R441" s="10"/>
      <c r="S441" s="10"/>
      <c r="T441" s="12"/>
      <c r="U441" s="10"/>
      <c r="V441" s="10"/>
      <c r="W441" s="10"/>
    </row>
    <row r="442" spans="2:23">
      <c r="B442" s="10"/>
      <c r="C442" s="10"/>
      <c r="D442" s="10"/>
      <c r="E442" s="10"/>
      <c r="F442" s="10"/>
      <c r="G442" s="10"/>
      <c r="H442" s="10"/>
      <c r="I442" s="10"/>
      <c r="J442" s="10"/>
      <c r="K442" s="10"/>
      <c r="L442" s="10"/>
      <c r="M442" s="12"/>
      <c r="N442" s="12"/>
      <c r="O442" s="12"/>
      <c r="P442" s="12"/>
      <c r="Q442" s="10"/>
      <c r="R442" s="10"/>
      <c r="S442" s="10"/>
      <c r="T442" s="12"/>
      <c r="U442" s="10"/>
      <c r="V442" s="10"/>
      <c r="W442" s="10"/>
    </row>
    <row r="443" spans="2:23">
      <c r="B443" s="10"/>
      <c r="C443" s="10"/>
      <c r="D443" s="10"/>
      <c r="E443" s="10"/>
      <c r="F443" s="10"/>
      <c r="G443" s="10"/>
      <c r="H443" s="10"/>
      <c r="I443" s="10"/>
      <c r="J443" s="10"/>
      <c r="K443" s="10"/>
      <c r="L443" s="10"/>
      <c r="M443" s="12"/>
      <c r="N443" s="12"/>
      <c r="O443" s="12"/>
      <c r="P443" s="12"/>
      <c r="Q443" s="10"/>
      <c r="R443" s="10"/>
      <c r="S443" s="10"/>
      <c r="T443" s="12"/>
      <c r="U443" s="10"/>
      <c r="V443" s="10"/>
      <c r="W443" s="10"/>
    </row>
    <row r="444" spans="2:23">
      <c r="B444" s="10"/>
      <c r="C444" s="10"/>
      <c r="D444" s="10"/>
      <c r="E444" s="10"/>
      <c r="F444" s="10"/>
      <c r="G444" s="10"/>
      <c r="H444" s="10"/>
      <c r="I444" s="10"/>
      <c r="J444" s="10"/>
      <c r="K444" s="10"/>
      <c r="L444" s="10"/>
      <c r="M444" s="12"/>
      <c r="N444" s="12"/>
      <c r="O444" s="12"/>
      <c r="P444" s="12"/>
      <c r="Q444" s="10"/>
      <c r="R444" s="10"/>
      <c r="S444" s="10"/>
      <c r="T444" s="12"/>
      <c r="U444" s="10"/>
      <c r="V444" s="10"/>
      <c r="W444" s="10"/>
    </row>
    <row r="445" spans="2:23">
      <c r="B445" s="10"/>
      <c r="C445" s="10"/>
      <c r="D445" s="10"/>
      <c r="E445" s="10"/>
      <c r="F445" s="10"/>
      <c r="G445" s="10"/>
      <c r="H445" s="10"/>
      <c r="I445" s="10"/>
      <c r="J445" s="10"/>
      <c r="K445" s="10"/>
      <c r="L445" s="10"/>
      <c r="M445" s="12"/>
      <c r="N445" s="12"/>
      <c r="O445" s="12"/>
      <c r="P445" s="12"/>
      <c r="Q445" s="10"/>
      <c r="R445" s="10"/>
      <c r="S445" s="10"/>
      <c r="T445" s="12"/>
      <c r="U445" s="10"/>
      <c r="V445" s="10"/>
      <c r="W445" s="10"/>
    </row>
    <row r="446" spans="2:23">
      <c r="B446" s="10"/>
      <c r="C446" s="10"/>
      <c r="D446" s="10"/>
      <c r="E446" s="10"/>
      <c r="F446" s="10"/>
      <c r="G446" s="10"/>
      <c r="H446" s="10"/>
      <c r="I446" s="10"/>
      <c r="J446" s="10"/>
      <c r="K446" s="10"/>
      <c r="L446" s="10"/>
      <c r="M446" s="12"/>
      <c r="N446" s="12"/>
      <c r="O446" s="12"/>
      <c r="P446" s="12"/>
      <c r="Q446" s="10"/>
      <c r="R446" s="10"/>
      <c r="S446" s="10"/>
      <c r="T446" s="12"/>
      <c r="U446" s="10"/>
      <c r="V446" s="10"/>
      <c r="W446" s="10"/>
    </row>
    <row r="447" spans="2:23">
      <c r="B447" s="10"/>
      <c r="C447" s="10"/>
      <c r="D447" s="10"/>
      <c r="E447" s="10"/>
      <c r="F447" s="10"/>
      <c r="G447" s="10"/>
      <c r="H447" s="10"/>
      <c r="I447" s="10"/>
      <c r="J447" s="10"/>
      <c r="K447" s="10"/>
      <c r="L447" s="10"/>
      <c r="M447" s="12"/>
      <c r="N447" s="12"/>
      <c r="O447" s="12"/>
      <c r="P447" s="12"/>
      <c r="Q447" s="10"/>
      <c r="R447" s="10"/>
      <c r="S447" s="10"/>
      <c r="T447" s="12"/>
      <c r="U447" s="10"/>
      <c r="V447" s="10"/>
      <c r="W447" s="10"/>
    </row>
    <row r="448" spans="2:23">
      <c r="B448" s="10"/>
      <c r="C448" s="10"/>
      <c r="D448" s="10"/>
      <c r="E448" s="10"/>
      <c r="F448" s="10"/>
      <c r="G448" s="10"/>
      <c r="H448" s="10"/>
      <c r="I448" s="10"/>
      <c r="J448" s="10"/>
      <c r="K448" s="10"/>
      <c r="L448" s="10"/>
      <c r="M448" s="12"/>
      <c r="N448" s="12"/>
      <c r="O448" s="12"/>
      <c r="P448" s="12"/>
      <c r="Q448" s="10"/>
      <c r="R448" s="10"/>
      <c r="S448" s="10"/>
      <c r="T448" s="12"/>
      <c r="U448" s="10"/>
      <c r="V448" s="10"/>
      <c r="W448" s="10"/>
    </row>
    <row r="449" spans="2:23">
      <c r="B449" s="10"/>
      <c r="C449" s="10"/>
      <c r="D449" s="10"/>
      <c r="E449" s="10"/>
      <c r="F449" s="10"/>
      <c r="G449" s="10"/>
      <c r="H449" s="10"/>
      <c r="I449" s="10"/>
      <c r="J449" s="10"/>
      <c r="K449" s="10"/>
      <c r="L449" s="10"/>
      <c r="M449" s="12"/>
      <c r="N449" s="12"/>
      <c r="O449" s="12"/>
      <c r="P449" s="12"/>
      <c r="Q449" s="10"/>
      <c r="R449" s="10"/>
      <c r="S449" s="10"/>
      <c r="T449" s="12"/>
      <c r="U449" s="10"/>
      <c r="V449" s="10"/>
      <c r="W449" s="10"/>
    </row>
    <row r="450" spans="2:23">
      <c r="B450" s="10"/>
      <c r="C450" s="10"/>
      <c r="D450" s="10"/>
      <c r="E450" s="10"/>
      <c r="F450" s="10"/>
      <c r="G450" s="10"/>
      <c r="H450" s="10"/>
      <c r="I450" s="10"/>
      <c r="J450" s="10"/>
      <c r="K450" s="10"/>
      <c r="L450" s="10"/>
      <c r="M450" s="12"/>
      <c r="N450" s="12"/>
      <c r="O450" s="12"/>
      <c r="P450" s="12"/>
      <c r="Q450" s="10"/>
      <c r="R450" s="10"/>
      <c r="S450" s="10"/>
      <c r="T450" s="12"/>
      <c r="U450" s="10"/>
      <c r="V450" s="10"/>
      <c r="W450" s="10"/>
    </row>
    <row r="451" spans="2:23">
      <c r="B451" s="10"/>
      <c r="C451" s="10"/>
      <c r="D451" s="10"/>
      <c r="E451" s="10"/>
      <c r="F451" s="10"/>
      <c r="G451" s="10"/>
      <c r="H451" s="10"/>
      <c r="I451" s="10"/>
      <c r="J451" s="10"/>
      <c r="K451" s="10"/>
      <c r="L451" s="10"/>
      <c r="M451" s="12"/>
      <c r="N451" s="12"/>
      <c r="O451" s="12"/>
      <c r="P451" s="12"/>
      <c r="Q451" s="10"/>
      <c r="R451" s="10"/>
      <c r="S451" s="10"/>
      <c r="T451" s="12"/>
      <c r="U451" s="10"/>
      <c r="V451" s="10"/>
      <c r="W451" s="10"/>
    </row>
    <row r="452" spans="2:23">
      <c r="B452" s="10"/>
      <c r="C452" s="10"/>
      <c r="D452" s="10"/>
      <c r="E452" s="10"/>
      <c r="F452" s="10"/>
      <c r="G452" s="10"/>
      <c r="H452" s="10"/>
      <c r="I452" s="10"/>
      <c r="J452" s="10"/>
      <c r="K452" s="10"/>
      <c r="L452" s="10"/>
      <c r="M452" s="12"/>
      <c r="N452" s="12"/>
      <c r="O452" s="12"/>
      <c r="P452" s="12"/>
      <c r="Q452" s="10"/>
      <c r="R452" s="10"/>
      <c r="S452" s="10"/>
      <c r="T452" s="12"/>
      <c r="U452" s="10"/>
      <c r="V452" s="10"/>
      <c r="W452" s="10"/>
    </row>
    <row r="453" spans="2:23">
      <c r="B453" s="10"/>
      <c r="C453" s="10"/>
      <c r="D453" s="10"/>
      <c r="E453" s="10"/>
      <c r="F453" s="10"/>
      <c r="G453" s="10"/>
      <c r="H453" s="10"/>
      <c r="I453" s="10"/>
      <c r="J453" s="10"/>
      <c r="K453" s="10"/>
      <c r="L453" s="10"/>
      <c r="M453" s="12"/>
      <c r="N453" s="12"/>
      <c r="O453" s="12"/>
      <c r="P453" s="12"/>
      <c r="Q453" s="10"/>
      <c r="R453" s="10"/>
      <c r="S453" s="10"/>
      <c r="T453" s="12"/>
      <c r="U453" s="10"/>
      <c r="V453" s="10"/>
      <c r="W453" s="10"/>
    </row>
    <row r="454" spans="2:23">
      <c r="B454" s="10"/>
      <c r="C454" s="10"/>
      <c r="D454" s="10"/>
      <c r="E454" s="10"/>
      <c r="F454" s="10"/>
      <c r="G454" s="10"/>
      <c r="H454" s="10"/>
      <c r="I454" s="10"/>
      <c r="J454" s="10"/>
      <c r="K454" s="10"/>
      <c r="L454" s="10"/>
      <c r="M454" s="12"/>
      <c r="N454" s="12"/>
      <c r="O454" s="12"/>
      <c r="P454" s="12"/>
      <c r="Q454" s="10"/>
      <c r="R454" s="10"/>
      <c r="S454" s="10"/>
      <c r="T454" s="12"/>
      <c r="U454" s="10"/>
      <c r="V454" s="10"/>
      <c r="W454" s="10"/>
    </row>
    <row r="455" spans="2:23">
      <c r="B455" s="10"/>
      <c r="C455" s="10"/>
      <c r="D455" s="10"/>
      <c r="E455" s="10"/>
      <c r="F455" s="10"/>
      <c r="G455" s="10"/>
      <c r="H455" s="10"/>
      <c r="I455" s="10"/>
      <c r="J455" s="10"/>
      <c r="K455" s="10"/>
      <c r="L455" s="10"/>
      <c r="M455" s="12"/>
      <c r="N455" s="12"/>
      <c r="O455" s="12"/>
      <c r="P455" s="12"/>
      <c r="Q455" s="10"/>
      <c r="R455" s="10"/>
      <c r="S455" s="10"/>
      <c r="T455" s="12"/>
      <c r="U455" s="10"/>
      <c r="V455" s="10"/>
      <c r="W455" s="10"/>
    </row>
    <row r="456" spans="2:23">
      <c r="B456" s="10"/>
      <c r="C456" s="10"/>
      <c r="D456" s="10"/>
      <c r="E456" s="10"/>
      <c r="F456" s="10"/>
      <c r="G456" s="10"/>
      <c r="H456" s="10"/>
      <c r="I456" s="10"/>
      <c r="J456" s="10"/>
      <c r="K456" s="10"/>
      <c r="L456" s="10"/>
      <c r="M456" s="12"/>
      <c r="N456" s="12"/>
      <c r="O456" s="12"/>
      <c r="P456" s="12"/>
      <c r="Q456" s="10"/>
      <c r="R456" s="10"/>
      <c r="S456" s="10"/>
      <c r="T456" s="12"/>
      <c r="U456" s="10"/>
      <c r="V456" s="10"/>
      <c r="W456" s="10"/>
    </row>
    <row r="457" spans="2:23">
      <c r="B457" s="10"/>
      <c r="C457" s="10"/>
      <c r="D457" s="10"/>
      <c r="E457" s="10"/>
      <c r="F457" s="10"/>
      <c r="G457" s="10"/>
      <c r="H457" s="10"/>
      <c r="I457" s="10"/>
      <c r="J457" s="10"/>
      <c r="K457" s="10"/>
      <c r="L457" s="10"/>
      <c r="M457" s="12"/>
      <c r="N457" s="12"/>
      <c r="O457" s="12"/>
      <c r="P457" s="12"/>
      <c r="Q457" s="10"/>
      <c r="R457" s="10"/>
      <c r="S457" s="10"/>
      <c r="T457" s="12"/>
      <c r="U457" s="10"/>
      <c r="V457" s="10"/>
      <c r="W457" s="10"/>
    </row>
    <row r="458" spans="2:23">
      <c r="B458" s="10"/>
      <c r="C458" s="10"/>
      <c r="D458" s="10"/>
      <c r="E458" s="10"/>
      <c r="F458" s="10"/>
      <c r="G458" s="10"/>
      <c r="H458" s="10"/>
      <c r="I458" s="10"/>
      <c r="J458" s="10"/>
      <c r="K458" s="10"/>
      <c r="L458" s="10"/>
      <c r="M458" s="12"/>
      <c r="N458" s="12"/>
      <c r="O458" s="12"/>
      <c r="P458" s="12"/>
      <c r="Q458" s="10"/>
      <c r="R458" s="10"/>
      <c r="S458" s="10"/>
      <c r="T458" s="12"/>
      <c r="U458" s="10"/>
      <c r="V458" s="10"/>
      <c r="W458" s="10"/>
    </row>
    <row r="459" spans="2:23">
      <c r="B459" s="10"/>
      <c r="C459" s="10"/>
      <c r="D459" s="10"/>
      <c r="E459" s="10"/>
      <c r="F459" s="10"/>
      <c r="G459" s="10"/>
      <c r="H459" s="10"/>
      <c r="I459" s="10"/>
      <c r="J459" s="10"/>
      <c r="K459" s="10"/>
      <c r="L459" s="10"/>
      <c r="M459" s="12"/>
      <c r="N459" s="12"/>
      <c r="O459" s="12"/>
      <c r="P459" s="12"/>
      <c r="Q459" s="10"/>
      <c r="R459" s="10"/>
      <c r="S459" s="10"/>
      <c r="T459" s="12"/>
      <c r="U459" s="10"/>
      <c r="V459" s="10"/>
      <c r="W459" s="10"/>
    </row>
    <row r="460" spans="2:23">
      <c r="B460" s="10"/>
      <c r="C460" s="10"/>
      <c r="D460" s="10"/>
      <c r="E460" s="10"/>
      <c r="F460" s="10"/>
      <c r="G460" s="10"/>
      <c r="H460" s="10"/>
      <c r="I460" s="10"/>
      <c r="J460" s="10"/>
      <c r="K460" s="10"/>
      <c r="L460" s="10"/>
      <c r="M460" s="12"/>
      <c r="N460" s="12"/>
      <c r="O460" s="12"/>
      <c r="P460" s="12"/>
      <c r="Q460" s="10"/>
      <c r="R460" s="10"/>
      <c r="S460" s="10"/>
      <c r="T460" s="12"/>
      <c r="U460" s="10"/>
      <c r="V460" s="10"/>
      <c r="W460" s="10"/>
    </row>
    <row r="461" spans="2:23">
      <c r="B461" s="10"/>
      <c r="C461" s="10"/>
      <c r="D461" s="10"/>
      <c r="E461" s="10"/>
      <c r="F461" s="10"/>
      <c r="G461" s="10"/>
      <c r="H461" s="10"/>
      <c r="I461" s="10"/>
      <c r="J461" s="10"/>
      <c r="K461" s="10"/>
      <c r="L461" s="10"/>
      <c r="M461" s="12"/>
      <c r="N461" s="12"/>
      <c r="O461" s="12"/>
      <c r="P461" s="12"/>
      <c r="Q461" s="10"/>
      <c r="R461" s="10"/>
      <c r="S461" s="10"/>
      <c r="T461" s="12"/>
      <c r="U461" s="10"/>
      <c r="V461" s="10"/>
      <c r="W461" s="10"/>
    </row>
    <row r="462" spans="2:23">
      <c r="B462" s="10"/>
      <c r="C462" s="10"/>
      <c r="D462" s="10"/>
      <c r="E462" s="10"/>
      <c r="F462" s="10"/>
      <c r="G462" s="10"/>
      <c r="H462" s="10"/>
      <c r="I462" s="10"/>
      <c r="J462" s="10"/>
      <c r="K462" s="10"/>
      <c r="L462" s="10"/>
      <c r="M462" s="12"/>
      <c r="N462" s="12"/>
      <c r="O462" s="12"/>
      <c r="P462" s="12"/>
      <c r="Q462" s="10"/>
      <c r="R462" s="10"/>
      <c r="S462" s="10"/>
      <c r="T462" s="12"/>
      <c r="U462" s="10"/>
      <c r="V462" s="10"/>
      <c r="W462" s="10"/>
    </row>
    <row r="463" spans="2:23">
      <c r="B463" s="10"/>
      <c r="C463" s="10"/>
      <c r="D463" s="10"/>
      <c r="E463" s="10"/>
      <c r="F463" s="10"/>
      <c r="G463" s="10"/>
      <c r="H463" s="10"/>
      <c r="I463" s="10"/>
      <c r="J463" s="10"/>
      <c r="K463" s="10"/>
      <c r="L463" s="10"/>
      <c r="M463" s="12"/>
      <c r="N463" s="12"/>
      <c r="O463" s="12"/>
      <c r="P463" s="12"/>
      <c r="Q463" s="10"/>
      <c r="R463" s="10"/>
      <c r="S463" s="10"/>
      <c r="T463" s="12"/>
      <c r="U463" s="10"/>
      <c r="V463" s="10"/>
      <c r="W463" s="10"/>
    </row>
    <row r="464" spans="2:23">
      <c r="B464" s="10"/>
      <c r="C464" s="10"/>
      <c r="D464" s="10"/>
      <c r="E464" s="10"/>
      <c r="F464" s="10"/>
      <c r="G464" s="10"/>
      <c r="H464" s="10"/>
      <c r="I464" s="10"/>
      <c r="J464" s="10"/>
      <c r="K464" s="10"/>
      <c r="L464" s="10"/>
      <c r="M464" s="12"/>
      <c r="N464" s="12"/>
      <c r="O464" s="12"/>
      <c r="P464" s="12"/>
      <c r="Q464" s="10"/>
      <c r="R464" s="10"/>
      <c r="S464" s="10"/>
      <c r="T464" s="12"/>
      <c r="U464" s="10"/>
      <c r="V464" s="10"/>
      <c r="W464" s="10"/>
    </row>
    <row r="465" spans="2:23">
      <c r="B465" s="10"/>
      <c r="C465" s="10"/>
      <c r="D465" s="10"/>
      <c r="E465" s="10"/>
      <c r="F465" s="10"/>
      <c r="G465" s="10"/>
      <c r="H465" s="10"/>
      <c r="I465" s="10"/>
      <c r="J465" s="10"/>
      <c r="K465" s="10"/>
      <c r="L465" s="10"/>
      <c r="M465" s="12"/>
      <c r="N465" s="12"/>
      <c r="O465" s="12"/>
      <c r="P465" s="12"/>
      <c r="Q465" s="10"/>
      <c r="R465" s="10"/>
      <c r="S465" s="10"/>
      <c r="T465" s="12"/>
      <c r="U465" s="10"/>
      <c r="V465" s="10"/>
      <c r="W465" s="10"/>
    </row>
    <row r="466" spans="2:23">
      <c r="B466" s="10"/>
      <c r="C466" s="10"/>
      <c r="D466" s="10"/>
      <c r="E466" s="10"/>
      <c r="F466" s="10"/>
      <c r="G466" s="10"/>
      <c r="H466" s="10"/>
      <c r="I466" s="10"/>
      <c r="J466" s="10"/>
      <c r="K466" s="10"/>
      <c r="L466" s="10"/>
      <c r="M466" s="12"/>
      <c r="N466" s="12"/>
      <c r="O466" s="12"/>
      <c r="P466" s="12"/>
      <c r="Q466" s="10"/>
      <c r="R466" s="10"/>
      <c r="S466" s="10"/>
      <c r="T466" s="12"/>
      <c r="U466" s="10"/>
      <c r="V466" s="10"/>
      <c r="W466" s="10"/>
    </row>
    <row r="467" spans="2:23">
      <c r="B467" s="10"/>
      <c r="C467" s="10"/>
      <c r="D467" s="10"/>
      <c r="E467" s="10"/>
      <c r="F467" s="10"/>
      <c r="G467" s="10"/>
      <c r="H467" s="10"/>
      <c r="I467" s="10"/>
      <c r="J467" s="10"/>
      <c r="K467" s="10"/>
      <c r="L467" s="10"/>
      <c r="M467" s="12"/>
      <c r="N467" s="12"/>
      <c r="O467" s="12"/>
      <c r="P467" s="12"/>
      <c r="Q467" s="10"/>
      <c r="R467" s="10"/>
      <c r="S467" s="10"/>
      <c r="T467" s="12"/>
      <c r="U467" s="10"/>
      <c r="V467" s="10"/>
      <c r="W467" s="10"/>
    </row>
    <row r="468" spans="2:23">
      <c r="B468" s="10"/>
      <c r="C468" s="10"/>
      <c r="D468" s="10"/>
      <c r="E468" s="10"/>
      <c r="F468" s="10"/>
      <c r="G468" s="10"/>
      <c r="H468" s="10"/>
      <c r="I468" s="10"/>
      <c r="J468" s="10"/>
      <c r="K468" s="10"/>
      <c r="L468" s="10"/>
      <c r="M468" s="12"/>
      <c r="N468" s="12"/>
      <c r="O468" s="12"/>
      <c r="P468" s="12"/>
      <c r="Q468" s="10"/>
      <c r="R468" s="10"/>
      <c r="S468" s="10"/>
      <c r="T468" s="12"/>
      <c r="U468" s="10"/>
      <c r="V468" s="10"/>
      <c r="W468" s="10"/>
    </row>
    <row r="469" spans="2:23">
      <c r="B469" s="10"/>
      <c r="C469" s="10"/>
      <c r="D469" s="10"/>
      <c r="E469" s="10"/>
      <c r="F469" s="10"/>
      <c r="G469" s="10"/>
      <c r="H469" s="10"/>
      <c r="I469" s="10"/>
      <c r="J469" s="10"/>
      <c r="K469" s="10"/>
      <c r="L469" s="10"/>
      <c r="M469" s="12"/>
      <c r="N469" s="12"/>
      <c r="O469" s="12"/>
      <c r="P469" s="12"/>
      <c r="Q469" s="10"/>
      <c r="R469" s="10"/>
      <c r="S469" s="10"/>
      <c r="T469" s="12"/>
      <c r="U469" s="10"/>
      <c r="V469" s="10"/>
      <c r="W469" s="10"/>
    </row>
    <row r="470" spans="2:23">
      <c r="B470" s="10"/>
      <c r="C470" s="10"/>
      <c r="D470" s="10"/>
      <c r="E470" s="10"/>
      <c r="F470" s="10"/>
      <c r="G470" s="10"/>
      <c r="H470" s="10"/>
      <c r="I470" s="10"/>
      <c r="J470" s="10"/>
      <c r="K470" s="10"/>
      <c r="L470" s="10"/>
      <c r="M470" s="12"/>
      <c r="N470" s="12"/>
      <c r="O470" s="12"/>
      <c r="P470" s="12"/>
      <c r="Q470" s="10"/>
      <c r="R470" s="10"/>
      <c r="S470" s="10"/>
      <c r="T470" s="12"/>
      <c r="U470" s="10"/>
      <c r="V470" s="10"/>
      <c r="W470" s="10"/>
    </row>
    <row r="471" spans="2:23">
      <c r="B471" s="10"/>
      <c r="C471" s="10"/>
      <c r="D471" s="10"/>
      <c r="E471" s="10"/>
      <c r="F471" s="10"/>
      <c r="G471" s="10"/>
      <c r="H471" s="10"/>
      <c r="I471" s="10"/>
      <c r="J471" s="10"/>
      <c r="K471" s="10"/>
      <c r="L471" s="10"/>
      <c r="M471" s="12"/>
      <c r="N471" s="12"/>
      <c r="O471" s="12"/>
      <c r="P471" s="12"/>
      <c r="Q471" s="10"/>
      <c r="R471" s="10"/>
      <c r="S471" s="10"/>
      <c r="T471" s="12"/>
      <c r="U471" s="10"/>
      <c r="V471" s="10"/>
      <c r="W471" s="10"/>
    </row>
    <row r="472" spans="2:23">
      <c r="B472" s="10"/>
      <c r="C472" s="10"/>
      <c r="D472" s="10"/>
      <c r="E472" s="10"/>
      <c r="F472" s="10"/>
      <c r="G472" s="10"/>
      <c r="H472" s="10"/>
      <c r="I472" s="10"/>
      <c r="J472" s="10"/>
      <c r="K472" s="10"/>
      <c r="L472" s="10"/>
      <c r="M472" s="12"/>
      <c r="N472" s="12"/>
      <c r="O472" s="12"/>
      <c r="P472" s="12"/>
      <c r="Q472" s="10"/>
      <c r="R472" s="10"/>
      <c r="S472" s="10"/>
      <c r="T472" s="12"/>
      <c r="U472" s="10"/>
      <c r="V472" s="10"/>
      <c r="W472" s="10"/>
    </row>
    <row r="473" spans="2:23">
      <c r="B473" s="10"/>
      <c r="C473" s="10"/>
      <c r="D473" s="10"/>
      <c r="E473" s="10"/>
      <c r="F473" s="10"/>
      <c r="G473" s="10"/>
      <c r="H473" s="10"/>
      <c r="I473" s="10"/>
      <c r="J473" s="10"/>
      <c r="K473" s="10"/>
      <c r="L473" s="10"/>
      <c r="M473" s="12"/>
      <c r="N473" s="12"/>
      <c r="O473" s="12"/>
      <c r="P473" s="12"/>
      <c r="Q473" s="10"/>
      <c r="R473" s="10"/>
      <c r="S473" s="10"/>
      <c r="T473" s="12"/>
      <c r="U473" s="10"/>
      <c r="V473" s="10"/>
      <c r="W473" s="10"/>
    </row>
    <row r="474" spans="2:23">
      <c r="B474" s="10"/>
      <c r="C474" s="10"/>
      <c r="D474" s="10"/>
      <c r="E474" s="10"/>
      <c r="F474" s="10"/>
      <c r="G474" s="10"/>
      <c r="H474" s="10"/>
      <c r="I474" s="10"/>
      <c r="J474" s="10"/>
      <c r="K474" s="10"/>
      <c r="L474" s="10"/>
      <c r="M474" s="12"/>
      <c r="N474" s="12"/>
      <c r="O474" s="12"/>
      <c r="P474" s="12"/>
      <c r="Q474" s="10"/>
      <c r="R474" s="10"/>
      <c r="S474" s="10"/>
      <c r="T474" s="12"/>
      <c r="U474" s="10"/>
      <c r="V474" s="10"/>
      <c r="W474" s="10"/>
    </row>
    <row r="475" spans="2:23">
      <c r="B475" s="10"/>
      <c r="C475" s="10"/>
      <c r="D475" s="10"/>
      <c r="E475" s="10"/>
      <c r="F475" s="10"/>
      <c r="G475" s="10"/>
      <c r="H475" s="10"/>
      <c r="I475" s="10"/>
      <c r="J475" s="10"/>
      <c r="K475" s="10"/>
      <c r="L475" s="10"/>
      <c r="M475" s="12"/>
      <c r="N475" s="12"/>
      <c r="O475" s="12"/>
      <c r="P475" s="12"/>
      <c r="Q475" s="10"/>
      <c r="R475" s="10"/>
      <c r="S475" s="10"/>
      <c r="T475" s="12"/>
      <c r="U475" s="10"/>
      <c r="V475" s="10"/>
      <c r="W475" s="10"/>
    </row>
    <row r="476" spans="2:23">
      <c r="B476" s="10"/>
      <c r="C476" s="10"/>
      <c r="D476" s="10"/>
      <c r="E476" s="10"/>
      <c r="F476" s="10"/>
      <c r="G476" s="10"/>
      <c r="H476" s="10"/>
      <c r="I476" s="10"/>
      <c r="J476" s="10"/>
      <c r="K476" s="10"/>
      <c r="L476" s="10"/>
      <c r="M476" s="12"/>
      <c r="N476" s="12"/>
      <c r="O476" s="12"/>
      <c r="P476" s="12"/>
      <c r="Q476" s="10"/>
      <c r="R476" s="10"/>
      <c r="S476" s="10"/>
      <c r="T476" s="12"/>
      <c r="U476" s="10"/>
      <c r="V476" s="10"/>
      <c r="W476" s="10"/>
    </row>
    <row r="477" spans="2:23">
      <c r="B477" s="10"/>
      <c r="C477" s="10"/>
      <c r="D477" s="10"/>
      <c r="E477" s="10"/>
      <c r="F477" s="10"/>
      <c r="G477" s="10"/>
      <c r="H477" s="10"/>
      <c r="I477" s="10"/>
      <c r="J477" s="10"/>
      <c r="K477" s="10"/>
      <c r="L477" s="10"/>
      <c r="M477" s="12"/>
      <c r="N477" s="12"/>
      <c r="O477" s="12"/>
      <c r="P477" s="12"/>
      <c r="Q477" s="10"/>
      <c r="R477" s="10"/>
      <c r="S477" s="10"/>
      <c r="T477" s="12"/>
      <c r="U477" s="10"/>
      <c r="V477" s="10"/>
      <c r="W477" s="10"/>
    </row>
    <row r="478" spans="2:23">
      <c r="B478" s="10"/>
      <c r="C478" s="10"/>
      <c r="D478" s="10"/>
      <c r="E478" s="10"/>
      <c r="F478" s="10"/>
      <c r="G478" s="10"/>
      <c r="H478" s="10"/>
      <c r="I478" s="10"/>
      <c r="J478" s="10"/>
      <c r="K478" s="10"/>
      <c r="L478" s="10"/>
      <c r="M478" s="12"/>
      <c r="N478" s="12"/>
      <c r="O478" s="12"/>
      <c r="P478" s="12"/>
      <c r="Q478" s="10"/>
      <c r="R478" s="10"/>
      <c r="S478" s="10"/>
      <c r="T478" s="12"/>
      <c r="U478" s="10"/>
      <c r="V478" s="10"/>
      <c r="W478" s="10"/>
    </row>
    <row r="479" spans="2:23">
      <c r="B479" s="10"/>
      <c r="C479" s="10"/>
      <c r="D479" s="10"/>
      <c r="E479" s="10"/>
      <c r="F479" s="10"/>
      <c r="G479" s="10"/>
      <c r="H479" s="10"/>
      <c r="I479" s="10"/>
      <c r="J479" s="10"/>
      <c r="K479" s="10"/>
      <c r="L479" s="10"/>
      <c r="M479" s="12"/>
      <c r="N479" s="12"/>
      <c r="O479" s="12"/>
      <c r="P479" s="12"/>
      <c r="Q479" s="10"/>
      <c r="R479" s="10"/>
      <c r="S479" s="10"/>
      <c r="T479" s="12"/>
      <c r="U479" s="10"/>
      <c r="V479" s="10"/>
      <c r="W479" s="10"/>
    </row>
    <row r="480" spans="2:23">
      <c r="B480" s="10"/>
      <c r="C480" s="10"/>
      <c r="D480" s="10"/>
      <c r="E480" s="10"/>
      <c r="F480" s="10"/>
      <c r="G480" s="10"/>
      <c r="H480" s="10"/>
      <c r="I480" s="10"/>
      <c r="J480" s="10"/>
      <c r="K480" s="10"/>
      <c r="L480" s="10"/>
      <c r="M480" s="12"/>
      <c r="N480" s="12"/>
      <c r="O480" s="12"/>
      <c r="P480" s="12"/>
      <c r="Q480" s="10"/>
      <c r="R480" s="10"/>
      <c r="S480" s="10"/>
      <c r="T480" s="12"/>
      <c r="U480" s="10"/>
      <c r="V480" s="10"/>
      <c r="W480" s="10"/>
    </row>
    <row r="481" spans="2:23">
      <c r="B481" s="10"/>
      <c r="C481" s="10"/>
      <c r="D481" s="10"/>
      <c r="E481" s="10"/>
      <c r="F481" s="10"/>
      <c r="G481" s="10"/>
      <c r="H481" s="10"/>
      <c r="I481" s="10"/>
      <c r="J481" s="10"/>
      <c r="K481" s="10"/>
      <c r="L481" s="10"/>
      <c r="M481" s="12"/>
      <c r="N481" s="12"/>
      <c r="O481" s="12"/>
      <c r="P481" s="12"/>
      <c r="Q481" s="10"/>
      <c r="R481" s="10"/>
      <c r="S481" s="10"/>
      <c r="T481" s="12"/>
      <c r="U481" s="10"/>
      <c r="V481" s="10"/>
      <c r="W481" s="10"/>
    </row>
    <row r="482" spans="2:23">
      <c r="B482" s="10"/>
      <c r="C482" s="10"/>
      <c r="D482" s="10"/>
      <c r="E482" s="10"/>
      <c r="F482" s="10"/>
      <c r="G482" s="10"/>
      <c r="H482" s="10"/>
      <c r="I482" s="10"/>
      <c r="J482" s="10"/>
      <c r="K482" s="10"/>
      <c r="L482" s="10"/>
      <c r="M482" s="12"/>
      <c r="N482" s="12"/>
      <c r="O482" s="12"/>
      <c r="P482" s="12"/>
      <c r="Q482" s="10"/>
      <c r="R482" s="10"/>
      <c r="S482" s="10"/>
      <c r="T482" s="12"/>
      <c r="U482" s="10"/>
      <c r="V482" s="10"/>
      <c r="W482" s="10"/>
    </row>
    <row r="483" spans="2:23">
      <c r="B483" s="10"/>
      <c r="C483" s="10"/>
      <c r="D483" s="10"/>
      <c r="E483" s="10"/>
      <c r="F483" s="10"/>
      <c r="G483" s="10"/>
      <c r="H483" s="10"/>
      <c r="I483" s="10"/>
      <c r="J483" s="10"/>
      <c r="K483" s="10"/>
      <c r="L483" s="10"/>
      <c r="M483" s="12"/>
      <c r="N483" s="12"/>
      <c r="O483" s="12"/>
      <c r="P483" s="12"/>
      <c r="Q483" s="10"/>
      <c r="R483" s="10"/>
      <c r="S483" s="10"/>
      <c r="T483" s="12"/>
      <c r="U483" s="10"/>
      <c r="V483" s="10"/>
      <c r="W483" s="10"/>
    </row>
    <row r="484" spans="2:23">
      <c r="B484" s="10"/>
      <c r="C484" s="10"/>
      <c r="D484" s="10"/>
      <c r="E484" s="10"/>
      <c r="F484" s="10"/>
      <c r="G484" s="10"/>
      <c r="H484" s="10"/>
      <c r="I484" s="10"/>
      <c r="J484" s="10"/>
      <c r="K484" s="10"/>
      <c r="L484" s="10"/>
      <c r="M484" s="12"/>
      <c r="N484" s="12"/>
      <c r="O484" s="12"/>
      <c r="P484" s="12"/>
      <c r="Q484" s="10"/>
      <c r="R484" s="10"/>
      <c r="S484" s="10"/>
      <c r="T484" s="12"/>
      <c r="U484" s="10"/>
      <c r="V484" s="10"/>
      <c r="W484" s="10"/>
    </row>
    <row r="485" spans="2:23">
      <c r="B485" s="10"/>
      <c r="C485" s="10"/>
      <c r="D485" s="10"/>
      <c r="E485" s="10"/>
      <c r="F485" s="10"/>
      <c r="G485" s="10"/>
      <c r="H485" s="10"/>
      <c r="I485" s="10"/>
      <c r="J485" s="10"/>
      <c r="K485" s="10"/>
      <c r="L485" s="10"/>
      <c r="M485" s="12"/>
      <c r="N485" s="12"/>
      <c r="O485" s="12"/>
      <c r="P485" s="12"/>
      <c r="Q485" s="10"/>
      <c r="R485" s="10"/>
      <c r="S485" s="10"/>
      <c r="T485" s="12"/>
      <c r="U485" s="10"/>
      <c r="V485" s="10"/>
      <c r="W485" s="10"/>
    </row>
    <row r="486" spans="2:23">
      <c r="B486" s="10"/>
      <c r="C486" s="10"/>
      <c r="D486" s="10"/>
      <c r="E486" s="10"/>
      <c r="F486" s="10"/>
      <c r="G486" s="10"/>
      <c r="H486" s="10"/>
      <c r="I486" s="10"/>
      <c r="J486" s="10"/>
      <c r="K486" s="10"/>
      <c r="L486" s="10"/>
      <c r="M486" s="12"/>
      <c r="N486" s="12"/>
      <c r="O486" s="12"/>
      <c r="P486" s="12"/>
      <c r="Q486" s="10"/>
      <c r="R486" s="10"/>
      <c r="S486" s="10"/>
      <c r="T486" s="12"/>
      <c r="U486" s="10"/>
      <c r="V486" s="10"/>
      <c r="W486" s="10"/>
    </row>
    <row r="487" spans="2:23">
      <c r="B487" s="10"/>
      <c r="C487" s="10"/>
      <c r="D487" s="10"/>
      <c r="E487" s="10"/>
      <c r="F487" s="10"/>
      <c r="G487" s="10"/>
      <c r="H487" s="10"/>
      <c r="I487" s="10"/>
      <c r="J487" s="10"/>
      <c r="K487" s="10"/>
      <c r="L487" s="10"/>
      <c r="M487" s="12"/>
      <c r="N487" s="12"/>
      <c r="O487" s="12"/>
      <c r="P487" s="12"/>
      <c r="Q487" s="10"/>
      <c r="R487" s="10"/>
      <c r="S487" s="10"/>
      <c r="T487" s="12"/>
      <c r="U487" s="10"/>
      <c r="V487" s="10"/>
      <c r="W487" s="10"/>
    </row>
    <row r="488" spans="2:23">
      <c r="B488" s="10"/>
      <c r="C488" s="10"/>
      <c r="D488" s="10"/>
      <c r="E488" s="10"/>
      <c r="F488" s="10"/>
      <c r="G488" s="10"/>
      <c r="H488" s="10"/>
      <c r="I488" s="10"/>
      <c r="J488" s="10"/>
      <c r="K488" s="10"/>
      <c r="L488" s="10"/>
      <c r="M488" s="12"/>
      <c r="N488" s="12"/>
      <c r="O488" s="12"/>
      <c r="P488" s="12"/>
      <c r="Q488" s="10"/>
      <c r="R488" s="10"/>
      <c r="S488" s="10"/>
      <c r="T488" s="12"/>
      <c r="U488" s="10"/>
      <c r="V488" s="10"/>
      <c r="W488" s="10"/>
    </row>
    <row r="489" spans="2:23">
      <c r="B489" s="10"/>
      <c r="C489" s="10"/>
      <c r="D489" s="10"/>
      <c r="E489" s="10"/>
      <c r="F489" s="10"/>
      <c r="G489" s="10"/>
      <c r="H489" s="10"/>
      <c r="I489" s="10"/>
      <c r="J489" s="10"/>
      <c r="K489" s="10"/>
      <c r="L489" s="10"/>
      <c r="M489" s="12"/>
      <c r="N489" s="12"/>
      <c r="O489" s="12"/>
      <c r="P489" s="12"/>
      <c r="Q489" s="10"/>
      <c r="R489" s="10"/>
      <c r="S489" s="10"/>
      <c r="T489" s="12"/>
      <c r="U489" s="10"/>
      <c r="V489" s="10"/>
      <c r="W489" s="10"/>
    </row>
    <row r="490" spans="2:23">
      <c r="B490" s="10"/>
      <c r="C490" s="10"/>
      <c r="D490" s="10"/>
      <c r="E490" s="10"/>
      <c r="F490" s="10"/>
      <c r="G490" s="10"/>
      <c r="H490" s="10"/>
      <c r="I490" s="10"/>
      <c r="J490" s="10"/>
      <c r="K490" s="10"/>
      <c r="L490" s="10"/>
      <c r="M490" s="12"/>
      <c r="N490" s="12"/>
      <c r="O490" s="12"/>
      <c r="P490" s="12"/>
      <c r="Q490" s="10"/>
      <c r="R490" s="10"/>
      <c r="S490" s="10"/>
      <c r="T490" s="12"/>
      <c r="U490" s="10"/>
      <c r="V490" s="10"/>
      <c r="W490" s="10"/>
    </row>
    <row r="491" spans="2:23">
      <c r="B491" s="10"/>
      <c r="C491" s="10"/>
      <c r="D491" s="10"/>
      <c r="E491" s="10"/>
      <c r="F491" s="10"/>
      <c r="G491" s="10"/>
      <c r="H491" s="10"/>
      <c r="I491" s="10"/>
      <c r="J491" s="10"/>
      <c r="K491" s="10"/>
      <c r="L491" s="10"/>
      <c r="M491" s="12"/>
      <c r="N491" s="12"/>
      <c r="O491" s="12"/>
      <c r="P491" s="12"/>
      <c r="Q491" s="10"/>
      <c r="R491" s="10"/>
      <c r="S491" s="10"/>
      <c r="T491" s="12"/>
      <c r="U491" s="10"/>
      <c r="V491" s="10"/>
      <c r="W491" s="10"/>
    </row>
    <row r="492" spans="2:23">
      <c r="B492" s="10"/>
      <c r="C492" s="10"/>
      <c r="D492" s="10"/>
      <c r="E492" s="10"/>
      <c r="F492" s="10"/>
      <c r="G492" s="10"/>
      <c r="H492" s="10"/>
      <c r="I492" s="10"/>
      <c r="J492" s="10"/>
      <c r="K492" s="10"/>
      <c r="L492" s="10"/>
      <c r="M492" s="12"/>
      <c r="N492" s="12"/>
      <c r="O492" s="12"/>
      <c r="P492" s="12"/>
      <c r="Q492" s="10"/>
      <c r="R492" s="10"/>
      <c r="S492" s="10"/>
      <c r="T492" s="12"/>
      <c r="U492" s="10"/>
      <c r="V492" s="10"/>
      <c r="W492" s="10"/>
    </row>
    <row r="493" spans="2:23">
      <c r="B493" s="10"/>
      <c r="C493" s="10"/>
      <c r="D493" s="10"/>
      <c r="E493" s="10"/>
      <c r="F493" s="10"/>
      <c r="G493" s="10"/>
      <c r="H493" s="10"/>
      <c r="I493" s="10"/>
      <c r="J493" s="10"/>
      <c r="K493" s="10"/>
      <c r="L493" s="10"/>
      <c r="M493" s="12"/>
      <c r="N493" s="12"/>
      <c r="O493" s="12"/>
      <c r="P493" s="12"/>
      <c r="Q493" s="10"/>
      <c r="R493" s="10"/>
      <c r="S493" s="10"/>
      <c r="T493" s="12"/>
      <c r="U493" s="10"/>
      <c r="V493" s="10"/>
      <c r="W493" s="10"/>
    </row>
    <row r="494" spans="2:23">
      <c r="B494" s="10"/>
      <c r="C494" s="10"/>
      <c r="D494" s="10"/>
      <c r="E494" s="10"/>
      <c r="F494" s="10"/>
      <c r="G494" s="10"/>
      <c r="H494" s="10"/>
      <c r="I494" s="10"/>
      <c r="J494" s="10"/>
      <c r="K494" s="10"/>
      <c r="L494" s="10"/>
      <c r="M494" s="12"/>
      <c r="N494" s="12"/>
      <c r="O494" s="12"/>
      <c r="P494" s="12"/>
      <c r="Q494" s="10"/>
      <c r="R494" s="10"/>
      <c r="S494" s="10"/>
      <c r="T494" s="12"/>
      <c r="U494" s="10"/>
      <c r="V494" s="10"/>
      <c r="W494" s="10"/>
    </row>
    <row r="495" spans="2:23">
      <c r="B495" s="10"/>
      <c r="C495" s="10"/>
      <c r="D495" s="10"/>
      <c r="E495" s="10"/>
      <c r="F495" s="10"/>
      <c r="G495" s="10"/>
      <c r="H495" s="10"/>
      <c r="I495" s="10"/>
      <c r="J495" s="10"/>
      <c r="K495" s="10"/>
      <c r="L495" s="10"/>
      <c r="M495" s="12"/>
      <c r="N495" s="12"/>
      <c r="O495" s="12"/>
      <c r="P495" s="12"/>
      <c r="Q495" s="10"/>
      <c r="R495" s="10"/>
      <c r="S495" s="10"/>
      <c r="T495" s="12"/>
      <c r="U495" s="10"/>
      <c r="V495" s="10"/>
      <c r="W495" s="10"/>
    </row>
    <row r="496" spans="2:23">
      <c r="B496" s="10"/>
      <c r="C496" s="10"/>
      <c r="D496" s="10"/>
      <c r="E496" s="10"/>
      <c r="F496" s="10"/>
      <c r="G496" s="10"/>
      <c r="H496" s="10"/>
      <c r="I496" s="10"/>
      <c r="J496" s="10"/>
      <c r="K496" s="10"/>
      <c r="L496" s="10"/>
      <c r="M496" s="12"/>
      <c r="N496" s="12"/>
      <c r="O496" s="12"/>
      <c r="P496" s="12"/>
      <c r="Q496" s="10"/>
      <c r="R496" s="10"/>
      <c r="S496" s="10"/>
      <c r="T496" s="12"/>
      <c r="U496" s="10"/>
      <c r="V496" s="10"/>
      <c r="W496" s="10"/>
    </row>
    <row r="497" spans="2:23">
      <c r="B497" s="10"/>
      <c r="C497" s="10"/>
      <c r="D497" s="10"/>
      <c r="E497" s="10"/>
      <c r="F497" s="10"/>
      <c r="G497" s="10"/>
      <c r="H497" s="10"/>
      <c r="I497" s="10"/>
      <c r="J497" s="10"/>
      <c r="K497" s="10"/>
      <c r="L497" s="10"/>
      <c r="M497" s="12"/>
      <c r="N497" s="12"/>
      <c r="O497" s="12"/>
      <c r="P497" s="12"/>
      <c r="Q497" s="10"/>
      <c r="R497" s="10"/>
      <c r="S497" s="10"/>
      <c r="T497" s="12"/>
      <c r="U497" s="10"/>
      <c r="V497" s="10"/>
      <c r="W497" s="10"/>
    </row>
    <row r="498" spans="2:23">
      <c r="B498" s="10"/>
      <c r="C498" s="10"/>
      <c r="D498" s="10"/>
      <c r="E498" s="10"/>
      <c r="F498" s="10"/>
      <c r="G498" s="10"/>
      <c r="H498" s="10"/>
      <c r="I498" s="10"/>
      <c r="J498" s="10"/>
      <c r="K498" s="10"/>
      <c r="L498" s="10"/>
      <c r="M498" s="12"/>
      <c r="N498" s="12"/>
      <c r="O498" s="12"/>
      <c r="P498" s="12"/>
      <c r="Q498" s="10"/>
      <c r="R498" s="10"/>
      <c r="S498" s="10"/>
      <c r="T498" s="12"/>
      <c r="U498" s="10"/>
      <c r="V498" s="10"/>
      <c r="W498" s="10"/>
    </row>
    <row r="499" spans="2:23">
      <c r="B499" s="10"/>
      <c r="C499" s="10"/>
      <c r="D499" s="10"/>
      <c r="E499" s="10"/>
      <c r="F499" s="10"/>
      <c r="G499" s="10"/>
      <c r="H499" s="10"/>
      <c r="I499" s="10"/>
      <c r="J499" s="10"/>
      <c r="K499" s="10"/>
      <c r="L499" s="10"/>
      <c r="M499" s="12"/>
      <c r="N499" s="12"/>
      <c r="O499" s="12"/>
      <c r="P499" s="12"/>
      <c r="Q499" s="10"/>
      <c r="R499" s="10"/>
      <c r="S499" s="10"/>
      <c r="T499" s="12"/>
      <c r="U499" s="10"/>
      <c r="V499" s="10"/>
      <c r="W499" s="10"/>
    </row>
    <row r="500" spans="2:23">
      <c r="B500" s="10"/>
      <c r="C500" s="10"/>
      <c r="D500" s="10"/>
      <c r="E500" s="10"/>
      <c r="F500" s="10"/>
      <c r="G500" s="10"/>
      <c r="H500" s="10"/>
      <c r="I500" s="10"/>
      <c r="J500" s="10"/>
      <c r="K500" s="10"/>
      <c r="L500" s="10"/>
      <c r="M500" s="12"/>
      <c r="N500" s="12"/>
      <c r="O500" s="12"/>
      <c r="P500" s="12"/>
      <c r="Q500" s="10"/>
      <c r="R500" s="10"/>
      <c r="S500" s="10"/>
      <c r="T500" s="12"/>
      <c r="U500" s="10"/>
      <c r="V500" s="10"/>
      <c r="W500" s="10"/>
    </row>
    <row r="501" spans="2:23">
      <c r="B501" s="10"/>
      <c r="C501" s="10"/>
      <c r="D501" s="10"/>
      <c r="E501" s="10"/>
      <c r="F501" s="10"/>
      <c r="G501" s="10"/>
      <c r="H501" s="10"/>
      <c r="I501" s="10"/>
      <c r="J501" s="10"/>
      <c r="K501" s="10"/>
      <c r="L501" s="10"/>
      <c r="M501" s="12"/>
      <c r="N501" s="12"/>
      <c r="O501" s="12"/>
      <c r="P501" s="12"/>
      <c r="Q501" s="10"/>
      <c r="R501" s="10"/>
      <c r="S501" s="10"/>
      <c r="T501" s="12"/>
      <c r="U501" s="10"/>
      <c r="V501" s="10"/>
      <c r="W501" s="10"/>
    </row>
    <row r="502" spans="2:23">
      <c r="B502" s="10"/>
      <c r="C502" s="10"/>
      <c r="D502" s="10"/>
      <c r="E502" s="10"/>
      <c r="F502" s="10"/>
      <c r="G502" s="10"/>
      <c r="H502" s="10"/>
      <c r="I502" s="10"/>
      <c r="J502" s="10"/>
      <c r="K502" s="10"/>
      <c r="L502" s="10"/>
      <c r="M502" s="12"/>
      <c r="N502" s="12"/>
      <c r="O502" s="12"/>
      <c r="P502" s="12"/>
      <c r="Q502" s="10"/>
      <c r="R502" s="10"/>
      <c r="S502" s="10"/>
      <c r="T502" s="12"/>
      <c r="U502" s="10"/>
      <c r="V502" s="10"/>
      <c r="W502" s="10"/>
    </row>
    <row r="503" spans="2:23">
      <c r="B503" s="10"/>
      <c r="C503" s="10"/>
      <c r="D503" s="10"/>
      <c r="E503" s="10"/>
      <c r="F503" s="10"/>
      <c r="G503" s="10"/>
      <c r="H503" s="10"/>
      <c r="I503" s="10"/>
      <c r="J503" s="10"/>
      <c r="K503" s="10"/>
      <c r="L503" s="10"/>
      <c r="M503" s="12"/>
      <c r="N503" s="12"/>
      <c r="O503" s="12"/>
      <c r="P503" s="12"/>
      <c r="Q503" s="10"/>
      <c r="R503" s="10"/>
      <c r="S503" s="10"/>
      <c r="T503" s="12"/>
      <c r="U503" s="10"/>
      <c r="V503" s="10"/>
      <c r="W503" s="10"/>
    </row>
    <row r="504" spans="2:23">
      <c r="B504" s="10"/>
      <c r="C504" s="10"/>
      <c r="D504" s="10"/>
      <c r="E504" s="10"/>
      <c r="F504" s="10"/>
      <c r="G504" s="10"/>
      <c r="H504" s="10"/>
      <c r="I504" s="10"/>
      <c r="J504" s="10"/>
      <c r="K504" s="10"/>
      <c r="L504" s="10"/>
      <c r="M504" s="12"/>
      <c r="N504" s="12"/>
      <c r="O504" s="12"/>
      <c r="P504" s="12"/>
      <c r="Q504" s="10"/>
      <c r="R504" s="10"/>
      <c r="S504" s="10"/>
      <c r="T504" s="12"/>
      <c r="U504" s="10"/>
      <c r="V504" s="10"/>
      <c r="W504" s="10"/>
    </row>
    <row r="505" spans="2:23">
      <c r="B505" s="10"/>
      <c r="C505" s="10"/>
      <c r="D505" s="10"/>
      <c r="E505" s="10"/>
      <c r="F505" s="10"/>
      <c r="G505" s="10"/>
      <c r="H505" s="10"/>
      <c r="I505" s="10"/>
      <c r="J505" s="10"/>
      <c r="K505" s="10"/>
      <c r="L505" s="10"/>
      <c r="M505" s="12"/>
      <c r="N505" s="12"/>
      <c r="O505" s="12"/>
      <c r="P505" s="12"/>
      <c r="Q505" s="10"/>
      <c r="R505" s="10"/>
      <c r="S505" s="10"/>
      <c r="T505" s="12"/>
      <c r="U505" s="10"/>
      <c r="V505" s="10"/>
      <c r="W505" s="10"/>
    </row>
    <row r="506" spans="2:23">
      <c r="B506" s="10"/>
      <c r="C506" s="10"/>
      <c r="D506" s="10"/>
      <c r="E506" s="10"/>
      <c r="F506" s="10"/>
      <c r="G506" s="10"/>
      <c r="H506" s="10"/>
      <c r="I506" s="10"/>
      <c r="J506" s="10"/>
      <c r="K506" s="10"/>
      <c r="L506" s="10"/>
      <c r="M506" s="12"/>
      <c r="N506" s="12"/>
      <c r="O506" s="12"/>
      <c r="P506" s="12"/>
      <c r="Q506" s="10"/>
      <c r="R506" s="10"/>
      <c r="S506" s="10"/>
      <c r="T506" s="12"/>
      <c r="U506" s="10"/>
      <c r="V506" s="10"/>
      <c r="W506" s="10"/>
    </row>
    <row r="507" spans="2:23">
      <c r="B507" s="10"/>
      <c r="C507" s="10"/>
      <c r="D507" s="10"/>
      <c r="E507" s="10"/>
      <c r="F507" s="10"/>
      <c r="G507" s="10"/>
      <c r="H507" s="10"/>
      <c r="I507" s="10"/>
      <c r="J507" s="10"/>
      <c r="K507" s="10"/>
      <c r="L507" s="10"/>
      <c r="M507" s="12"/>
      <c r="N507" s="12"/>
      <c r="O507" s="12"/>
      <c r="P507" s="12"/>
      <c r="Q507" s="10"/>
      <c r="R507" s="10"/>
      <c r="S507" s="10"/>
      <c r="T507" s="12"/>
      <c r="U507" s="10"/>
      <c r="V507" s="10"/>
      <c r="W507" s="10"/>
    </row>
    <row r="508" spans="2:23">
      <c r="B508" s="10"/>
      <c r="C508" s="10"/>
      <c r="D508" s="10"/>
      <c r="E508" s="10"/>
      <c r="F508" s="10"/>
      <c r="G508" s="10"/>
      <c r="H508" s="10"/>
      <c r="I508" s="10"/>
      <c r="J508" s="10"/>
      <c r="K508" s="10"/>
      <c r="L508" s="10"/>
      <c r="M508" s="12"/>
      <c r="N508" s="12"/>
      <c r="O508" s="12"/>
      <c r="P508" s="12"/>
      <c r="Q508" s="10"/>
      <c r="R508" s="10"/>
      <c r="S508" s="10"/>
      <c r="T508" s="12"/>
      <c r="U508" s="10"/>
      <c r="V508" s="10"/>
      <c r="W508" s="10"/>
    </row>
    <row r="509" spans="2:23">
      <c r="B509" s="10"/>
      <c r="C509" s="10"/>
      <c r="D509" s="10"/>
      <c r="E509" s="10"/>
      <c r="F509" s="10"/>
      <c r="G509" s="10"/>
      <c r="H509" s="10"/>
      <c r="I509" s="10"/>
      <c r="J509" s="10"/>
      <c r="K509" s="10"/>
      <c r="L509" s="10"/>
      <c r="M509" s="12"/>
      <c r="N509" s="12"/>
      <c r="O509" s="12"/>
      <c r="P509" s="12"/>
      <c r="Q509" s="10"/>
      <c r="R509" s="10"/>
      <c r="S509" s="10"/>
      <c r="T509" s="12"/>
      <c r="U509" s="10"/>
      <c r="V509" s="10"/>
      <c r="W509" s="10"/>
    </row>
    <row r="510" spans="2:23">
      <c r="B510" s="10"/>
      <c r="C510" s="10"/>
      <c r="D510" s="10"/>
      <c r="E510" s="10"/>
      <c r="F510" s="10"/>
      <c r="G510" s="10"/>
      <c r="H510" s="10"/>
      <c r="I510" s="10"/>
      <c r="J510" s="10"/>
      <c r="K510" s="10"/>
      <c r="L510" s="10"/>
      <c r="M510" s="12"/>
      <c r="N510" s="12"/>
      <c r="O510" s="12"/>
      <c r="P510" s="12"/>
      <c r="Q510" s="10"/>
      <c r="R510" s="10"/>
      <c r="S510" s="10"/>
      <c r="T510" s="12"/>
      <c r="U510" s="10"/>
      <c r="V510" s="10"/>
      <c r="W510" s="10"/>
    </row>
    <row r="511" spans="2:23">
      <c r="B511" s="10"/>
      <c r="C511" s="10"/>
      <c r="D511" s="10"/>
      <c r="E511" s="10"/>
      <c r="F511" s="10"/>
      <c r="G511" s="10"/>
      <c r="H511" s="10"/>
      <c r="I511" s="10"/>
      <c r="J511" s="10"/>
      <c r="K511" s="10"/>
      <c r="L511" s="10"/>
      <c r="M511" s="12"/>
      <c r="N511" s="12"/>
      <c r="O511" s="12"/>
      <c r="P511" s="12"/>
      <c r="Q511" s="10"/>
      <c r="R511" s="10"/>
      <c r="S511" s="10"/>
      <c r="T511" s="12"/>
      <c r="U511" s="10"/>
      <c r="V511" s="10"/>
      <c r="W511" s="10"/>
    </row>
    <row r="512" spans="2:23">
      <c r="B512" s="10"/>
      <c r="C512" s="10"/>
      <c r="D512" s="10"/>
      <c r="E512" s="10"/>
      <c r="F512" s="10"/>
      <c r="G512" s="10"/>
      <c r="H512" s="10"/>
      <c r="I512" s="10"/>
      <c r="J512" s="10"/>
      <c r="K512" s="10"/>
      <c r="L512" s="10"/>
      <c r="M512" s="12"/>
      <c r="N512" s="12"/>
      <c r="O512" s="12"/>
      <c r="P512" s="12"/>
      <c r="Q512" s="10"/>
      <c r="R512" s="10"/>
      <c r="S512" s="10"/>
      <c r="T512" s="12"/>
      <c r="U512" s="10"/>
      <c r="V512" s="10"/>
      <c r="W512" s="10"/>
    </row>
    <row r="513" spans="2:23">
      <c r="B513" s="10"/>
      <c r="C513" s="10"/>
      <c r="D513" s="10"/>
      <c r="E513" s="10"/>
      <c r="F513" s="10"/>
      <c r="G513" s="10"/>
      <c r="H513" s="10"/>
      <c r="I513" s="10"/>
      <c r="J513" s="10"/>
      <c r="K513" s="10"/>
      <c r="L513" s="10"/>
      <c r="M513" s="12"/>
      <c r="N513" s="12"/>
      <c r="O513" s="12"/>
      <c r="P513" s="12"/>
      <c r="Q513" s="10"/>
      <c r="R513" s="10"/>
      <c r="S513" s="10"/>
      <c r="T513" s="12"/>
      <c r="U513" s="10"/>
      <c r="V513" s="10"/>
      <c r="W513" s="10"/>
    </row>
    <row r="514" spans="2:23">
      <c r="B514" s="10"/>
      <c r="C514" s="10"/>
      <c r="D514" s="10"/>
      <c r="E514" s="10"/>
      <c r="F514" s="10"/>
      <c r="G514" s="10"/>
      <c r="H514" s="10"/>
      <c r="I514" s="10"/>
      <c r="J514" s="10"/>
      <c r="K514" s="10"/>
      <c r="L514" s="10"/>
      <c r="M514" s="12"/>
      <c r="N514" s="12"/>
      <c r="O514" s="12"/>
      <c r="P514" s="12"/>
      <c r="Q514" s="10"/>
      <c r="R514" s="10"/>
      <c r="S514" s="10"/>
      <c r="T514" s="12"/>
      <c r="U514" s="10"/>
      <c r="V514" s="10"/>
      <c r="W514" s="10"/>
    </row>
    <row r="515" spans="2:23">
      <c r="B515" s="10"/>
      <c r="C515" s="10"/>
      <c r="D515" s="10"/>
      <c r="E515" s="10"/>
      <c r="F515" s="10"/>
      <c r="G515" s="10"/>
      <c r="H515" s="10"/>
      <c r="I515" s="10"/>
      <c r="J515" s="10"/>
      <c r="K515" s="10"/>
      <c r="L515" s="10"/>
      <c r="M515" s="12"/>
      <c r="N515" s="12"/>
      <c r="O515" s="12"/>
      <c r="P515" s="12"/>
      <c r="Q515" s="10"/>
      <c r="R515" s="10"/>
      <c r="S515" s="10"/>
      <c r="T515" s="12"/>
      <c r="U515" s="10"/>
      <c r="V515" s="10"/>
      <c r="W515" s="10"/>
    </row>
    <row r="516" spans="2:23">
      <c r="B516" s="10"/>
      <c r="C516" s="10"/>
      <c r="D516" s="10"/>
      <c r="E516" s="10"/>
      <c r="F516" s="10"/>
      <c r="G516" s="10"/>
      <c r="H516" s="10"/>
      <c r="I516" s="10"/>
      <c r="J516" s="10"/>
      <c r="K516" s="10"/>
      <c r="L516" s="10"/>
      <c r="M516" s="12"/>
      <c r="N516" s="12"/>
      <c r="O516" s="12"/>
      <c r="P516" s="12"/>
      <c r="Q516" s="10"/>
      <c r="R516" s="10"/>
      <c r="S516" s="10"/>
      <c r="T516" s="12"/>
      <c r="U516" s="10"/>
      <c r="V516" s="10"/>
      <c r="W516" s="10"/>
    </row>
    <row r="517" spans="2:23">
      <c r="B517" s="10"/>
      <c r="C517" s="10"/>
      <c r="D517" s="10"/>
      <c r="E517" s="10"/>
      <c r="F517" s="10"/>
      <c r="G517" s="10"/>
      <c r="H517" s="10"/>
      <c r="I517" s="10"/>
      <c r="J517" s="10"/>
      <c r="K517" s="10"/>
      <c r="L517" s="10"/>
      <c r="M517" s="12"/>
      <c r="N517" s="12"/>
      <c r="O517" s="12"/>
      <c r="P517" s="12"/>
      <c r="Q517" s="10"/>
      <c r="R517" s="10"/>
      <c r="S517" s="10"/>
      <c r="T517" s="12"/>
      <c r="U517" s="10"/>
      <c r="V517" s="10"/>
      <c r="W517" s="10"/>
    </row>
    <row r="518" spans="2:23">
      <c r="B518" s="10"/>
      <c r="C518" s="10"/>
      <c r="D518" s="10"/>
      <c r="E518" s="10"/>
      <c r="F518" s="10"/>
      <c r="G518" s="10"/>
      <c r="H518" s="10"/>
      <c r="I518" s="10"/>
      <c r="J518" s="10"/>
      <c r="K518" s="10"/>
      <c r="L518" s="10"/>
      <c r="M518" s="12"/>
      <c r="N518" s="12"/>
      <c r="O518" s="12"/>
      <c r="P518" s="12"/>
      <c r="Q518" s="10"/>
      <c r="R518" s="10"/>
      <c r="S518" s="10"/>
      <c r="T518" s="12"/>
      <c r="U518" s="10"/>
      <c r="V518" s="10"/>
      <c r="W518" s="10"/>
    </row>
    <row r="519" spans="2:23">
      <c r="B519" s="10"/>
      <c r="C519" s="10"/>
      <c r="D519" s="10"/>
      <c r="E519" s="10"/>
      <c r="F519" s="10"/>
      <c r="G519" s="10"/>
      <c r="H519" s="10"/>
      <c r="I519" s="10"/>
      <c r="J519" s="10"/>
      <c r="K519" s="10"/>
      <c r="L519" s="10"/>
      <c r="M519" s="12"/>
      <c r="N519" s="12"/>
      <c r="O519" s="12"/>
      <c r="P519" s="12"/>
      <c r="Q519" s="10"/>
      <c r="R519" s="10"/>
      <c r="S519" s="10"/>
      <c r="T519" s="12"/>
      <c r="U519" s="10"/>
      <c r="V519" s="10"/>
      <c r="W519" s="10"/>
    </row>
    <row r="520" spans="2:23">
      <c r="B520" s="10"/>
      <c r="C520" s="10"/>
      <c r="D520" s="10"/>
      <c r="E520" s="10"/>
      <c r="F520" s="10"/>
      <c r="G520" s="10"/>
      <c r="H520" s="10"/>
      <c r="I520" s="10"/>
      <c r="J520" s="10"/>
      <c r="K520" s="10"/>
      <c r="L520" s="10"/>
      <c r="M520" s="12"/>
      <c r="N520" s="12"/>
      <c r="O520" s="12"/>
      <c r="P520" s="12"/>
      <c r="Q520" s="10"/>
      <c r="R520" s="10"/>
      <c r="S520" s="10"/>
      <c r="T520" s="12"/>
      <c r="U520" s="10"/>
      <c r="V520" s="10"/>
      <c r="W520" s="10"/>
    </row>
    <row r="521" spans="2:23">
      <c r="B521" s="10"/>
      <c r="C521" s="10"/>
      <c r="D521" s="10"/>
      <c r="E521" s="10"/>
      <c r="F521" s="10"/>
      <c r="G521" s="10"/>
      <c r="H521" s="10"/>
      <c r="I521" s="10"/>
      <c r="J521" s="10"/>
      <c r="K521" s="10"/>
      <c r="L521" s="10"/>
      <c r="M521" s="12"/>
      <c r="N521" s="12"/>
      <c r="O521" s="12"/>
      <c r="P521" s="12"/>
      <c r="Q521" s="10"/>
      <c r="R521" s="10"/>
      <c r="S521" s="10"/>
      <c r="T521" s="12"/>
      <c r="U521" s="10"/>
      <c r="V521" s="10"/>
      <c r="W521" s="10"/>
    </row>
    <row r="522" spans="2:23">
      <c r="B522" s="10"/>
      <c r="C522" s="10"/>
      <c r="D522" s="10"/>
      <c r="E522" s="10"/>
      <c r="F522" s="10"/>
      <c r="G522" s="10"/>
      <c r="H522" s="10"/>
      <c r="I522" s="10"/>
      <c r="J522" s="10"/>
      <c r="K522" s="10"/>
      <c r="L522" s="10"/>
      <c r="M522" s="12"/>
      <c r="N522" s="12"/>
      <c r="O522" s="12"/>
      <c r="P522" s="12"/>
      <c r="Q522" s="10"/>
      <c r="R522" s="10"/>
      <c r="S522" s="10"/>
      <c r="T522" s="12"/>
      <c r="U522" s="10"/>
      <c r="V522" s="10"/>
      <c r="W522" s="10"/>
    </row>
    <row r="523" spans="2:23">
      <c r="B523" s="10"/>
      <c r="C523" s="10"/>
      <c r="D523" s="10"/>
      <c r="E523" s="10"/>
      <c r="F523" s="10"/>
      <c r="G523" s="10"/>
      <c r="H523" s="10"/>
      <c r="I523" s="10"/>
      <c r="J523" s="10"/>
      <c r="K523" s="10"/>
      <c r="L523" s="10"/>
      <c r="M523" s="12"/>
      <c r="N523" s="12"/>
      <c r="O523" s="12"/>
      <c r="P523" s="12"/>
      <c r="Q523" s="10"/>
      <c r="R523" s="10"/>
      <c r="S523" s="10"/>
      <c r="T523" s="12"/>
      <c r="U523" s="10"/>
      <c r="V523" s="10"/>
      <c r="W523" s="10"/>
    </row>
    <row r="524" spans="2:23">
      <c r="B524" s="10"/>
      <c r="C524" s="10"/>
      <c r="D524" s="10"/>
      <c r="E524" s="10"/>
      <c r="F524" s="10"/>
      <c r="G524" s="10"/>
      <c r="H524" s="10"/>
      <c r="I524" s="10"/>
      <c r="J524" s="10"/>
      <c r="K524" s="10"/>
      <c r="L524" s="10"/>
      <c r="M524" s="12"/>
      <c r="N524" s="12"/>
      <c r="O524" s="12"/>
      <c r="P524" s="12"/>
      <c r="Q524" s="10"/>
      <c r="R524" s="10"/>
      <c r="S524" s="10"/>
      <c r="T524" s="12"/>
      <c r="U524" s="10"/>
      <c r="V524" s="10"/>
      <c r="W524" s="10"/>
    </row>
    <row r="525" spans="2:23">
      <c r="B525" s="10"/>
      <c r="C525" s="10"/>
      <c r="D525" s="10"/>
      <c r="E525" s="10"/>
      <c r="F525" s="10"/>
      <c r="G525" s="10"/>
      <c r="H525" s="10"/>
      <c r="I525" s="10"/>
      <c r="J525" s="10"/>
      <c r="K525" s="10"/>
      <c r="L525" s="10"/>
      <c r="M525" s="12"/>
      <c r="N525" s="12"/>
      <c r="O525" s="12"/>
      <c r="P525" s="12"/>
      <c r="Q525" s="10"/>
      <c r="R525" s="10"/>
      <c r="S525" s="10"/>
      <c r="T525" s="12"/>
      <c r="U525" s="10"/>
      <c r="V525" s="10"/>
      <c r="W525" s="10"/>
    </row>
    <row r="526" spans="2:23">
      <c r="B526" s="10"/>
      <c r="C526" s="10"/>
      <c r="D526" s="10"/>
      <c r="E526" s="10"/>
      <c r="F526" s="10"/>
      <c r="G526" s="10"/>
      <c r="H526" s="10"/>
      <c r="I526" s="10"/>
      <c r="J526" s="10"/>
      <c r="K526" s="10"/>
      <c r="L526" s="10"/>
      <c r="M526" s="12"/>
      <c r="N526" s="12"/>
      <c r="O526" s="12"/>
      <c r="P526" s="12"/>
      <c r="Q526" s="10"/>
      <c r="R526" s="10"/>
      <c r="S526" s="10"/>
      <c r="T526" s="12"/>
      <c r="U526" s="10"/>
      <c r="V526" s="10"/>
      <c r="W526" s="10"/>
    </row>
    <row r="527" spans="2:23">
      <c r="B527" s="10"/>
      <c r="C527" s="10"/>
      <c r="D527" s="10"/>
      <c r="E527" s="10"/>
      <c r="F527" s="10"/>
      <c r="G527" s="10"/>
      <c r="H527" s="10"/>
      <c r="I527" s="10"/>
      <c r="J527" s="10"/>
      <c r="K527" s="10"/>
      <c r="L527" s="10"/>
      <c r="M527" s="12"/>
      <c r="N527" s="12"/>
      <c r="O527" s="12"/>
      <c r="P527" s="12"/>
      <c r="Q527" s="10"/>
      <c r="R527" s="10"/>
      <c r="S527" s="10"/>
      <c r="T527" s="12"/>
      <c r="U527" s="10"/>
      <c r="V527" s="10"/>
      <c r="W527" s="10"/>
    </row>
    <row r="528" spans="2:23">
      <c r="B528" s="10"/>
      <c r="C528" s="10"/>
      <c r="D528" s="10"/>
      <c r="E528" s="10"/>
      <c r="F528" s="10"/>
      <c r="G528" s="10"/>
      <c r="H528" s="10"/>
      <c r="I528" s="10"/>
      <c r="J528" s="10"/>
      <c r="K528" s="10"/>
      <c r="L528" s="10"/>
      <c r="M528" s="12"/>
      <c r="N528" s="12"/>
      <c r="O528" s="12"/>
      <c r="P528" s="12"/>
      <c r="Q528" s="10"/>
      <c r="R528" s="10"/>
      <c r="S528" s="10"/>
      <c r="T528" s="12"/>
      <c r="U528" s="10"/>
      <c r="V528" s="10"/>
      <c r="W528" s="10"/>
    </row>
    <row r="529" spans="2:23">
      <c r="B529" s="10"/>
      <c r="C529" s="10"/>
      <c r="D529" s="10"/>
      <c r="E529" s="10"/>
      <c r="F529" s="10"/>
      <c r="G529" s="10"/>
      <c r="H529" s="10"/>
      <c r="I529" s="10"/>
      <c r="J529" s="10"/>
      <c r="K529" s="10"/>
      <c r="L529" s="10"/>
      <c r="M529" s="12"/>
      <c r="N529" s="12"/>
      <c r="O529" s="12"/>
      <c r="P529" s="12"/>
      <c r="Q529" s="10"/>
      <c r="R529" s="10"/>
      <c r="S529" s="10"/>
      <c r="T529" s="12"/>
      <c r="U529" s="10"/>
      <c r="V529" s="10"/>
      <c r="W529" s="10"/>
    </row>
    <row r="530" spans="2:23">
      <c r="B530" s="10"/>
      <c r="C530" s="10"/>
      <c r="D530" s="10"/>
      <c r="E530" s="10"/>
      <c r="F530" s="10"/>
      <c r="G530" s="10"/>
      <c r="H530" s="10"/>
      <c r="I530" s="10"/>
      <c r="J530" s="10"/>
      <c r="K530" s="10"/>
      <c r="L530" s="10"/>
      <c r="M530" s="12"/>
      <c r="N530" s="12"/>
      <c r="O530" s="12"/>
      <c r="P530" s="12"/>
      <c r="Q530" s="10"/>
      <c r="R530" s="10"/>
      <c r="S530" s="10"/>
      <c r="T530" s="12"/>
      <c r="U530" s="10"/>
      <c r="V530" s="10"/>
      <c r="W530" s="10"/>
    </row>
    <row r="531" spans="2:23">
      <c r="B531" s="10"/>
      <c r="C531" s="10"/>
      <c r="D531" s="10"/>
      <c r="E531" s="10"/>
      <c r="F531" s="10"/>
      <c r="G531" s="10"/>
      <c r="H531" s="10"/>
      <c r="I531" s="10"/>
      <c r="J531" s="10"/>
      <c r="K531" s="10"/>
      <c r="L531" s="10"/>
      <c r="M531" s="12"/>
      <c r="N531" s="12"/>
      <c r="O531" s="12"/>
      <c r="P531" s="12"/>
      <c r="Q531" s="10"/>
      <c r="R531" s="10"/>
      <c r="S531" s="10"/>
      <c r="T531" s="12"/>
      <c r="U531" s="10"/>
      <c r="V531" s="10"/>
      <c r="W531" s="10"/>
    </row>
    <row r="532" spans="2:23">
      <c r="B532" s="10"/>
      <c r="C532" s="10"/>
      <c r="D532" s="10"/>
      <c r="E532" s="10"/>
      <c r="F532" s="10"/>
      <c r="G532" s="10"/>
      <c r="H532" s="10"/>
      <c r="I532" s="10"/>
      <c r="J532" s="10"/>
      <c r="K532" s="10"/>
      <c r="L532" s="10"/>
      <c r="M532" s="12"/>
      <c r="N532" s="12"/>
      <c r="O532" s="12"/>
      <c r="P532" s="12"/>
      <c r="Q532" s="10"/>
      <c r="R532" s="10"/>
      <c r="S532" s="10"/>
      <c r="T532" s="12"/>
      <c r="U532" s="10"/>
      <c r="V532" s="10"/>
      <c r="W532" s="10"/>
    </row>
    <row r="533" spans="2:23">
      <c r="B533" s="10"/>
      <c r="C533" s="10"/>
      <c r="D533" s="10"/>
      <c r="E533" s="10"/>
      <c r="F533" s="10"/>
      <c r="G533" s="10"/>
      <c r="H533" s="10"/>
      <c r="I533" s="10"/>
      <c r="J533" s="10"/>
      <c r="K533" s="10"/>
      <c r="L533" s="10"/>
      <c r="M533" s="12"/>
      <c r="N533" s="12"/>
      <c r="O533" s="12"/>
      <c r="P533" s="12"/>
      <c r="Q533" s="10"/>
      <c r="R533" s="10"/>
      <c r="S533" s="10"/>
      <c r="T533" s="12"/>
      <c r="U533" s="10"/>
      <c r="V533" s="10"/>
      <c r="W533" s="10"/>
    </row>
    <row r="534" spans="2:23">
      <c r="B534" s="10"/>
      <c r="C534" s="10"/>
      <c r="D534" s="10"/>
      <c r="E534" s="10"/>
      <c r="F534" s="10"/>
      <c r="G534" s="10"/>
      <c r="H534" s="10"/>
      <c r="I534" s="10"/>
      <c r="J534" s="10"/>
      <c r="K534" s="10"/>
      <c r="L534" s="10"/>
      <c r="M534" s="12"/>
      <c r="N534" s="12"/>
      <c r="O534" s="12"/>
      <c r="P534" s="12"/>
      <c r="Q534" s="10"/>
      <c r="R534" s="10"/>
      <c r="S534" s="10"/>
      <c r="T534" s="12"/>
      <c r="U534" s="10"/>
      <c r="V534" s="10"/>
      <c r="W534" s="10"/>
    </row>
    <row r="535" spans="2:23">
      <c r="B535" s="10"/>
      <c r="C535" s="10"/>
      <c r="D535" s="10"/>
      <c r="E535" s="10"/>
      <c r="F535" s="10"/>
      <c r="G535" s="10"/>
      <c r="H535" s="10"/>
      <c r="I535" s="10"/>
      <c r="J535" s="10"/>
      <c r="K535" s="10"/>
      <c r="L535" s="10"/>
      <c r="M535" s="12"/>
      <c r="N535" s="12"/>
      <c r="O535" s="12"/>
      <c r="P535" s="12"/>
      <c r="Q535" s="10"/>
      <c r="R535" s="10"/>
      <c r="S535" s="10"/>
      <c r="T535" s="12"/>
      <c r="U535" s="10"/>
      <c r="V535" s="10"/>
      <c r="W535" s="10"/>
    </row>
    <row r="536" spans="2:23">
      <c r="B536" s="10"/>
      <c r="C536" s="10"/>
      <c r="D536" s="10"/>
      <c r="E536" s="10"/>
      <c r="F536" s="10"/>
      <c r="G536" s="10"/>
      <c r="H536" s="10"/>
      <c r="I536" s="10"/>
      <c r="J536" s="10"/>
      <c r="K536" s="10"/>
      <c r="L536" s="10"/>
      <c r="M536" s="12"/>
      <c r="N536" s="12"/>
      <c r="O536" s="12"/>
      <c r="P536" s="12"/>
      <c r="Q536" s="10"/>
      <c r="R536" s="10"/>
      <c r="S536" s="10"/>
      <c r="T536" s="12"/>
      <c r="U536" s="10"/>
      <c r="V536" s="10"/>
      <c r="W536" s="10"/>
    </row>
    <row r="537" spans="2:23">
      <c r="B537" s="10"/>
      <c r="C537" s="10"/>
      <c r="D537" s="10"/>
      <c r="E537" s="10"/>
      <c r="F537" s="10"/>
      <c r="G537" s="10"/>
      <c r="H537" s="10"/>
      <c r="I537" s="10"/>
      <c r="J537" s="10"/>
      <c r="K537" s="10"/>
      <c r="L537" s="10"/>
      <c r="M537" s="12"/>
      <c r="N537" s="12"/>
      <c r="O537" s="12"/>
      <c r="P537" s="12"/>
      <c r="Q537" s="10"/>
      <c r="R537" s="10"/>
      <c r="S537" s="10"/>
      <c r="T537" s="12"/>
      <c r="U537" s="10"/>
      <c r="V537" s="10"/>
      <c r="W537" s="10"/>
    </row>
    <row r="538" spans="2:23">
      <c r="B538" s="10"/>
      <c r="C538" s="10"/>
      <c r="D538" s="10"/>
      <c r="E538" s="10"/>
      <c r="F538" s="10"/>
      <c r="G538" s="10"/>
      <c r="H538" s="10"/>
      <c r="I538" s="10"/>
      <c r="J538" s="10"/>
      <c r="K538" s="10"/>
      <c r="L538" s="10"/>
      <c r="M538" s="12"/>
      <c r="N538" s="12"/>
      <c r="O538" s="12"/>
      <c r="P538" s="12"/>
      <c r="Q538" s="10"/>
      <c r="R538" s="10"/>
      <c r="S538" s="10"/>
      <c r="T538" s="12"/>
      <c r="U538" s="10"/>
      <c r="V538" s="10"/>
      <c r="W538" s="10"/>
    </row>
    <row r="539" spans="2:23">
      <c r="B539" s="10"/>
      <c r="C539" s="10"/>
      <c r="D539" s="10"/>
      <c r="E539" s="10"/>
      <c r="F539" s="10"/>
      <c r="G539" s="10"/>
      <c r="H539" s="10"/>
      <c r="I539" s="10"/>
      <c r="J539" s="10"/>
      <c r="K539" s="10"/>
      <c r="L539" s="10"/>
      <c r="M539" s="12"/>
      <c r="N539" s="12"/>
      <c r="O539" s="12"/>
      <c r="P539" s="12"/>
      <c r="Q539" s="10"/>
      <c r="R539" s="10"/>
      <c r="S539" s="10"/>
      <c r="T539" s="12"/>
      <c r="U539" s="10"/>
      <c r="V539" s="10"/>
      <c r="W539" s="10"/>
    </row>
    <row r="540" spans="2:23">
      <c r="B540" s="10"/>
      <c r="C540" s="10"/>
      <c r="D540" s="10"/>
      <c r="E540" s="10"/>
      <c r="F540" s="10"/>
      <c r="G540" s="10"/>
      <c r="H540" s="10"/>
      <c r="I540" s="10"/>
      <c r="J540" s="10"/>
      <c r="K540" s="10"/>
      <c r="L540" s="10"/>
      <c r="M540" s="12"/>
      <c r="N540" s="12"/>
      <c r="O540" s="12"/>
      <c r="P540" s="12"/>
      <c r="Q540" s="10"/>
      <c r="R540" s="10"/>
      <c r="S540" s="10"/>
      <c r="T540" s="12"/>
      <c r="U540" s="10"/>
      <c r="V540" s="10"/>
      <c r="W540" s="10"/>
    </row>
    <row r="541" spans="2:23">
      <c r="B541" s="10"/>
      <c r="C541" s="10"/>
      <c r="D541" s="10"/>
      <c r="E541" s="10"/>
      <c r="F541" s="10"/>
      <c r="G541" s="10"/>
      <c r="H541" s="10"/>
      <c r="I541" s="10"/>
      <c r="J541" s="10"/>
      <c r="K541" s="10"/>
      <c r="L541" s="10"/>
      <c r="M541" s="12"/>
      <c r="N541" s="12"/>
      <c r="O541" s="12"/>
      <c r="P541" s="12"/>
      <c r="Q541" s="10"/>
      <c r="R541" s="10"/>
      <c r="S541" s="10"/>
      <c r="T541" s="12"/>
      <c r="U541" s="10"/>
      <c r="V541" s="10"/>
      <c r="W541" s="10"/>
    </row>
    <row r="542" spans="2:23">
      <c r="B542" s="10"/>
      <c r="C542" s="10"/>
      <c r="D542" s="10"/>
      <c r="E542" s="10"/>
      <c r="F542" s="10"/>
      <c r="G542" s="10"/>
      <c r="H542" s="10"/>
      <c r="I542" s="10"/>
      <c r="J542" s="10"/>
      <c r="K542" s="10"/>
      <c r="L542" s="10"/>
      <c r="M542" s="12"/>
      <c r="N542" s="12"/>
      <c r="O542" s="12"/>
      <c r="P542" s="12"/>
      <c r="Q542" s="10"/>
      <c r="R542" s="10"/>
      <c r="S542" s="10"/>
      <c r="T542" s="12"/>
      <c r="U542" s="10"/>
      <c r="V542" s="10"/>
      <c r="W542" s="10"/>
    </row>
    <row r="543" spans="2:23">
      <c r="B543" s="10"/>
      <c r="C543" s="10"/>
      <c r="D543" s="10"/>
      <c r="E543" s="10"/>
      <c r="F543" s="10"/>
      <c r="G543" s="10"/>
      <c r="H543" s="10"/>
      <c r="I543" s="10"/>
      <c r="J543" s="10"/>
      <c r="K543" s="10"/>
      <c r="L543" s="10"/>
      <c r="M543" s="12"/>
      <c r="N543" s="12"/>
      <c r="O543" s="12"/>
      <c r="P543" s="12"/>
      <c r="Q543" s="10"/>
      <c r="R543" s="10"/>
      <c r="S543" s="10"/>
      <c r="T543" s="12"/>
      <c r="U543" s="10"/>
      <c r="V543" s="10"/>
      <c r="W543" s="10"/>
    </row>
    <row r="544" spans="2:23">
      <c r="B544" s="10"/>
      <c r="C544" s="10"/>
      <c r="D544" s="10"/>
      <c r="E544" s="10"/>
      <c r="F544" s="10"/>
      <c r="G544" s="10"/>
      <c r="H544" s="10"/>
      <c r="I544" s="10"/>
      <c r="J544" s="10"/>
      <c r="K544" s="10"/>
      <c r="L544" s="10"/>
      <c r="M544" s="12"/>
      <c r="N544" s="12"/>
      <c r="O544" s="12"/>
      <c r="P544" s="12"/>
      <c r="Q544" s="10"/>
      <c r="R544" s="10"/>
      <c r="S544" s="10"/>
      <c r="T544" s="12"/>
      <c r="U544" s="10"/>
      <c r="V544" s="10"/>
      <c r="W544" s="10"/>
    </row>
    <row r="545" spans="2:23">
      <c r="B545" s="10"/>
      <c r="C545" s="10"/>
      <c r="D545" s="10"/>
      <c r="E545" s="10"/>
      <c r="F545" s="10"/>
      <c r="G545" s="10"/>
      <c r="H545" s="10"/>
      <c r="I545" s="10"/>
      <c r="J545" s="10"/>
      <c r="K545" s="10"/>
      <c r="L545" s="10"/>
      <c r="M545" s="12"/>
      <c r="N545" s="12"/>
      <c r="O545" s="12"/>
      <c r="P545" s="12"/>
      <c r="Q545" s="10"/>
      <c r="R545" s="10"/>
      <c r="S545" s="10"/>
      <c r="T545" s="12"/>
      <c r="U545" s="10"/>
      <c r="V545" s="10"/>
      <c r="W545" s="10"/>
    </row>
    <row r="546" spans="2:23">
      <c r="B546" s="10"/>
      <c r="C546" s="10"/>
      <c r="D546" s="10"/>
      <c r="E546" s="10"/>
      <c r="F546" s="10"/>
      <c r="G546" s="10"/>
      <c r="H546" s="10"/>
      <c r="I546" s="10"/>
      <c r="J546" s="10"/>
      <c r="K546" s="10"/>
      <c r="L546" s="10"/>
      <c r="M546" s="12"/>
      <c r="N546" s="12"/>
      <c r="O546" s="12"/>
      <c r="P546" s="12"/>
      <c r="Q546" s="10"/>
      <c r="R546" s="10"/>
      <c r="S546" s="10"/>
      <c r="T546" s="12"/>
      <c r="U546" s="10"/>
      <c r="V546" s="10"/>
      <c r="W546" s="10"/>
    </row>
    <row r="547" spans="2:23">
      <c r="B547" s="10"/>
      <c r="C547" s="10"/>
      <c r="D547" s="10"/>
      <c r="E547" s="10"/>
      <c r="F547" s="10"/>
      <c r="G547" s="10"/>
      <c r="H547" s="10"/>
      <c r="I547" s="10"/>
      <c r="J547" s="10"/>
      <c r="K547" s="10"/>
      <c r="L547" s="10"/>
      <c r="M547" s="12"/>
      <c r="N547" s="12"/>
      <c r="O547" s="12"/>
      <c r="P547" s="12"/>
      <c r="Q547" s="10"/>
      <c r="R547" s="10"/>
      <c r="S547" s="10"/>
      <c r="T547" s="12"/>
      <c r="U547" s="10"/>
      <c r="V547" s="10"/>
      <c r="W547" s="10"/>
    </row>
    <row r="548" spans="2:23">
      <c r="B548" s="10"/>
      <c r="C548" s="10"/>
      <c r="D548" s="10"/>
      <c r="E548" s="10"/>
      <c r="F548" s="10"/>
      <c r="G548" s="10"/>
      <c r="H548" s="10"/>
      <c r="I548" s="10"/>
      <c r="J548" s="10"/>
      <c r="K548" s="10"/>
      <c r="L548" s="10"/>
      <c r="M548" s="12"/>
      <c r="N548" s="12"/>
      <c r="O548" s="12"/>
      <c r="P548" s="12"/>
      <c r="Q548" s="10"/>
      <c r="R548" s="10"/>
      <c r="S548" s="10"/>
      <c r="T548" s="12"/>
      <c r="U548" s="10"/>
      <c r="V548" s="10"/>
      <c r="W548" s="10"/>
    </row>
    <row r="549" spans="2:23">
      <c r="B549" s="10"/>
      <c r="C549" s="10"/>
      <c r="D549" s="10"/>
      <c r="E549" s="10"/>
      <c r="F549" s="10"/>
      <c r="G549" s="10"/>
      <c r="H549" s="10"/>
      <c r="I549" s="10"/>
      <c r="J549" s="10"/>
      <c r="K549" s="10"/>
      <c r="L549" s="10"/>
      <c r="M549" s="12"/>
      <c r="N549" s="12"/>
      <c r="O549" s="12"/>
      <c r="P549" s="12"/>
      <c r="Q549" s="10"/>
      <c r="R549" s="10"/>
      <c r="S549" s="10"/>
      <c r="T549" s="12"/>
      <c r="U549" s="10"/>
      <c r="V549" s="10"/>
      <c r="W549" s="10"/>
    </row>
    <row r="550" spans="2:23">
      <c r="B550" s="10"/>
      <c r="C550" s="10"/>
      <c r="D550" s="10"/>
      <c r="E550" s="10"/>
      <c r="F550" s="10"/>
      <c r="G550" s="10"/>
      <c r="H550" s="10"/>
      <c r="I550" s="10"/>
      <c r="J550" s="10"/>
      <c r="K550" s="10"/>
      <c r="L550" s="10"/>
      <c r="M550" s="12"/>
      <c r="N550" s="12"/>
      <c r="O550" s="12"/>
      <c r="P550" s="12"/>
      <c r="Q550" s="10"/>
      <c r="R550" s="10"/>
      <c r="S550" s="10"/>
      <c r="T550" s="12"/>
      <c r="U550" s="10"/>
      <c r="V550" s="10"/>
      <c r="W550" s="10"/>
    </row>
    <row r="551" spans="2:23">
      <c r="B551" s="10"/>
      <c r="C551" s="10"/>
      <c r="D551" s="10"/>
      <c r="E551" s="10"/>
      <c r="F551" s="10"/>
      <c r="G551" s="10"/>
      <c r="H551" s="10"/>
      <c r="I551" s="10"/>
      <c r="J551" s="10"/>
      <c r="K551" s="10"/>
      <c r="L551" s="10"/>
      <c r="M551" s="12"/>
      <c r="N551" s="12"/>
      <c r="O551" s="12"/>
      <c r="P551" s="12"/>
      <c r="Q551" s="10"/>
      <c r="R551" s="10"/>
      <c r="S551" s="10"/>
      <c r="T551" s="12"/>
      <c r="U551" s="10"/>
      <c r="V551" s="10"/>
      <c r="W551" s="10"/>
    </row>
    <row r="552" spans="2:23">
      <c r="B552" s="10"/>
      <c r="C552" s="10"/>
      <c r="D552" s="10"/>
      <c r="E552" s="10"/>
      <c r="F552" s="10"/>
      <c r="G552" s="10"/>
      <c r="H552" s="10"/>
      <c r="I552" s="10"/>
      <c r="J552" s="10"/>
      <c r="K552" s="10"/>
      <c r="L552" s="10"/>
      <c r="M552" s="12"/>
      <c r="N552" s="12"/>
      <c r="O552" s="12"/>
      <c r="P552" s="12"/>
      <c r="Q552" s="10"/>
      <c r="R552" s="10"/>
      <c r="S552" s="10"/>
      <c r="T552" s="12"/>
      <c r="U552" s="10"/>
      <c r="V552" s="10"/>
      <c r="W552" s="10"/>
    </row>
    <row r="553" spans="2:23">
      <c r="B553" s="10"/>
      <c r="C553" s="10"/>
      <c r="D553" s="10"/>
      <c r="E553" s="10"/>
      <c r="F553" s="10"/>
      <c r="G553" s="10"/>
      <c r="H553" s="10"/>
      <c r="I553" s="10"/>
      <c r="J553" s="10"/>
      <c r="K553" s="10"/>
      <c r="L553" s="10"/>
      <c r="M553" s="12"/>
      <c r="N553" s="12"/>
      <c r="O553" s="12"/>
      <c r="P553" s="12"/>
      <c r="Q553" s="10"/>
      <c r="R553" s="10"/>
      <c r="S553" s="10"/>
      <c r="T553" s="12"/>
      <c r="U553" s="10"/>
      <c r="V553" s="10"/>
      <c r="W553" s="10"/>
    </row>
    <row r="554" spans="2:23">
      <c r="B554" s="10"/>
      <c r="C554" s="10"/>
      <c r="D554" s="10"/>
      <c r="E554" s="10"/>
      <c r="F554" s="10"/>
      <c r="G554" s="10"/>
      <c r="H554" s="10"/>
      <c r="I554" s="10"/>
      <c r="J554" s="10"/>
      <c r="K554" s="10"/>
      <c r="L554" s="10"/>
      <c r="M554" s="12"/>
      <c r="N554" s="12"/>
      <c r="O554" s="12"/>
      <c r="P554" s="12"/>
      <c r="Q554" s="10"/>
      <c r="R554" s="10"/>
      <c r="S554" s="10"/>
      <c r="T554" s="12"/>
      <c r="U554" s="10"/>
      <c r="V554" s="10"/>
      <c r="W554" s="10"/>
    </row>
    <row r="555" spans="2:23">
      <c r="B555" s="10"/>
      <c r="C555" s="10"/>
      <c r="D555" s="10"/>
      <c r="E555" s="10"/>
      <c r="F555" s="10"/>
      <c r="G555" s="10"/>
      <c r="H555" s="10"/>
      <c r="I555" s="10"/>
      <c r="J555" s="10"/>
      <c r="K555" s="10"/>
      <c r="L555" s="10"/>
      <c r="M555" s="12"/>
      <c r="N555" s="12"/>
      <c r="O555" s="12"/>
      <c r="P555" s="12"/>
      <c r="Q555" s="10"/>
      <c r="R555" s="10"/>
      <c r="S555" s="10"/>
      <c r="T555" s="12"/>
      <c r="U555" s="10"/>
      <c r="V555" s="10"/>
      <c r="W555" s="10"/>
    </row>
    <row r="556" spans="2:23">
      <c r="B556" s="10"/>
      <c r="C556" s="10"/>
      <c r="D556" s="10"/>
      <c r="E556" s="10"/>
      <c r="F556" s="10"/>
      <c r="G556" s="10"/>
      <c r="H556" s="10"/>
      <c r="I556" s="10"/>
      <c r="J556" s="10"/>
      <c r="K556" s="10"/>
      <c r="L556" s="10"/>
      <c r="M556" s="12"/>
      <c r="N556" s="12"/>
      <c r="O556" s="12"/>
      <c r="P556" s="12"/>
      <c r="Q556" s="10"/>
      <c r="R556" s="10"/>
      <c r="S556" s="10"/>
      <c r="T556" s="12"/>
      <c r="U556" s="10"/>
      <c r="V556" s="10"/>
      <c r="W556" s="10"/>
    </row>
    <row r="557" spans="2:23">
      <c r="B557" s="10"/>
      <c r="C557" s="10"/>
      <c r="D557" s="10"/>
      <c r="E557" s="10"/>
      <c r="F557" s="10"/>
      <c r="G557" s="10"/>
      <c r="H557" s="10"/>
      <c r="I557" s="10"/>
      <c r="J557" s="10"/>
      <c r="K557" s="10"/>
      <c r="L557" s="10"/>
      <c r="M557" s="12"/>
      <c r="N557" s="12"/>
      <c r="O557" s="12"/>
      <c r="P557" s="12"/>
      <c r="Q557" s="10"/>
      <c r="R557" s="10"/>
      <c r="S557" s="10"/>
      <c r="T557" s="12"/>
      <c r="U557" s="10"/>
      <c r="V557" s="10"/>
      <c r="W557" s="10"/>
    </row>
    <row r="558" spans="2:23">
      <c r="B558" s="10"/>
      <c r="C558" s="10"/>
      <c r="D558" s="10"/>
      <c r="E558" s="10"/>
      <c r="F558" s="10"/>
      <c r="G558" s="10"/>
      <c r="H558" s="10"/>
      <c r="I558" s="10"/>
      <c r="J558" s="10"/>
      <c r="K558" s="10"/>
      <c r="L558" s="10"/>
      <c r="M558" s="12"/>
      <c r="N558" s="12"/>
      <c r="O558" s="12"/>
      <c r="P558" s="12"/>
      <c r="Q558" s="10"/>
      <c r="R558" s="10"/>
      <c r="S558" s="10"/>
      <c r="T558" s="12"/>
      <c r="U558" s="10"/>
      <c r="V558" s="10"/>
      <c r="W558" s="10"/>
    </row>
    <row r="559" spans="2:23">
      <c r="B559" s="10"/>
      <c r="C559" s="10"/>
      <c r="D559" s="10"/>
      <c r="E559" s="10"/>
      <c r="F559" s="10"/>
      <c r="G559" s="10"/>
      <c r="H559" s="10"/>
      <c r="I559" s="10"/>
      <c r="J559" s="10"/>
      <c r="K559" s="10"/>
      <c r="L559" s="10"/>
      <c r="M559" s="12"/>
      <c r="N559" s="12"/>
      <c r="O559" s="12"/>
      <c r="P559" s="12"/>
      <c r="Q559" s="10"/>
      <c r="R559" s="10"/>
      <c r="S559" s="10"/>
      <c r="T559" s="12"/>
      <c r="U559" s="10"/>
      <c r="V559" s="10"/>
      <c r="W559" s="10"/>
    </row>
    <row r="560" spans="2:23">
      <c r="B560" s="10"/>
      <c r="C560" s="10"/>
      <c r="D560" s="10"/>
      <c r="E560" s="10"/>
      <c r="F560" s="10"/>
      <c r="G560" s="10"/>
      <c r="H560" s="10"/>
      <c r="I560" s="10"/>
      <c r="J560" s="10"/>
      <c r="K560" s="10"/>
      <c r="L560" s="10"/>
      <c r="M560" s="12"/>
      <c r="N560" s="12"/>
      <c r="O560" s="12"/>
      <c r="P560" s="12"/>
      <c r="Q560" s="10"/>
      <c r="R560" s="10"/>
      <c r="S560" s="10"/>
      <c r="T560" s="12"/>
      <c r="U560" s="10"/>
      <c r="V560" s="10"/>
      <c r="W560" s="10"/>
    </row>
    <row r="561" spans="2:23">
      <c r="B561" s="10"/>
      <c r="C561" s="10"/>
      <c r="D561" s="10"/>
      <c r="E561" s="10"/>
      <c r="F561" s="10"/>
      <c r="G561" s="10"/>
      <c r="H561" s="10"/>
      <c r="I561" s="10"/>
      <c r="J561" s="10"/>
      <c r="K561" s="10"/>
      <c r="L561" s="10"/>
      <c r="M561" s="12"/>
      <c r="N561" s="12"/>
      <c r="O561" s="12"/>
      <c r="P561" s="12"/>
      <c r="Q561" s="10"/>
      <c r="R561" s="10"/>
      <c r="S561" s="10"/>
      <c r="T561" s="12"/>
      <c r="U561" s="10"/>
      <c r="V561" s="10"/>
      <c r="W561" s="10"/>
    </row>
    <row r="562" spans="2:23">
      <c r="B562" s="10"/>
      <c r="C562" s="10"/>
      <c r="D562" s="10"/>
      <c r="E562" s="10"/>
      <c r="F562" s="10"/>
      <c r="G562" s="10"/>
      <c r="H562" s="10"/>
      <c r="I562" s="10"/>
      <c r="J562" s="10"/>
      <c r="K562" s="10"/>
      <c r="L562" s="10"/>
      <c r="M562" s="12"/>
      <c r="N562" s="12"/>
      <c r="O562" s="12"/>
      <c r="P562" s="12"/>
      <c r="Q562" s="10"/>
      <c r="R562" s="10"/>
      <c r="S562" s="10"/>
      <c r="T562" s="12"/>
      <c r="U562" s="10"/>
      <c r="V562" s="10"/>
      <c r="W562" s="10"/>
    </row>
    <row r="563" spans="2:23">
      <c r="B563" s="10"/>
      <c r="C563" s="10"/>
      <c r="D563" s="10"/>
      <c r="E563" s="10"/>
      <c r="F563" s="10"/>
      <c r="G563" s="10"/>
      <c r="H563" s="10"/>
      <c r="I563" s="10"/>
      <c r="J563" s="10"/>
      <c r="K563" s="10"/>
      <c r="L563" s="10"/>
      <c r="M563" s="12"/>
      <c r="N563" s="12"/>
      <c r="O563" s="12"/>
      <c r="P563" s="12"/>
      <c r="Q563" s="10"/>
      <c r="R563" s="10"/>
      <c r="S563" s="10"/>
      <c r="T563" s="12"/>
      <c r="U563" s="10"/>
      <c r="V563" s="10"/>
      <c r="W563" s="10"/>
    </row>
    <row r="564" spans="2:23">
      <c r="B564" s="10"/>
      <c r="C564" s="10"/>
      <c r="D564" s="10"/>
      <c r="E564" s="10"/>
      <c r="F564" s="10"/>
      <c r="G564" s="10"/>
      <c r="H564" s="10"/>
      <c r="I564" s="10"/>
      <c r="J564" s="10"/>
      <c r="K564" s="10"/>
      <c r="L564" s="10"/>
      <c r="M564" s="12"/>
      <c r="N564" s="12"/>
      <c r="O564" s="12"/>
      <c r="P564" s="12"/>
      <c r="Q564" s="10"/>
      <c r="R564" s="10"/>
      <c r="S564" s="10"/>
      <c r="T564" s="12"/>
      <c r="U564" s="10"/>
      <c r="V564" s="10"/>
      <c r="W564" s="10"/>
    </row>
    <row r="565" spans="2:23">
      <c r="B565" s="10"/>
      <c r="C565" s="10"/>
      <c r="D565" s="10"/>
      <c r="E565" s="10"/>
      <c r="F565" s="10"/>
      <c r="G565" s="10"/>
      <c r="H565" s="10"/>
      <c r="I565" s="10"/>
      <c r="J565" s="10"/>
      <c r="K565" s="10"/>
      <c r="L565" s="10"/>
      <c r="M565" s="12"/>
      <c r="N565" s="12"/>
      <c r="O565" s="12"/>
      <c r="P565" s="12"/>
      <c r="Q565" s="10"/>
      <c r="R565" s="10"/>
      <c r="S565" s="10"/>
      <c r="T565" s="12"/>
      <c r="U565" s="10"/>
      <c r="V565" s="10"/>
      <c r="W565" s="10"/>
    </row>
    <row r="566" spans="2:23">
      <c r="B566" s="10"/>
      <c r="C566" s="10"/>
      <c r="D566" s="10"/>
      <c r="E566" s="10"/>
      <c r="F566" s="10"/>
      <c r="G566" s="10"/>
      <c r="H566" s="10"/>
      <c r="I566" s="10"/>
      <c r="J566" s="10"/>
      <c r="K566" s="10"/>
      <c r="L566" s="10"/>
      <c r="M566" s="12"/>
      <c r="N566" s="12"/>
      <c r="O566" s="12"/>
      <c r="P566" s="12"/>
      <c r="Q566" s="10"/>
      <c r="R566" s="10"/>
      <c r="S566" s="10"/>
      <c r="T566" s="12"/>
      <c r="U566" s="10"/>
      <c r="V566" s="10"/>
      <c r="W566" s="10"/>
    </row>
    <row r="567" spans="2:23">
      <c r="B567" s="10"/>
      <c r="C567" s="10"/>
      <c r="D567" s="10"/>
      <c r="E567" s="10"/>
      <c r="F567" s="10"/>
      <c r="G567" s="10"/>
      <c r="H567" s="10"/>
      <c r="I567" s="10"/>
      <c r="J567" s="10"/>
      <c r="K567" s="10"/>
      <c r="L567" s="10"/>
      <c r="M567" s="12"/>
      <c r="N567" s="12"/>
      <c r="O567" s="12"/>
      <c r="P567" s="12"/>
      <c r="Q567" s="10"/>
      <c r="R567" s="10"/>
      <c r="S567" s="10"/>
      <c r="T567" s="12"/>
      <c r="U567" s="10"/>
      <c r="V567" s="10"/>
      <c r="W567" s="10"/>
    </row>
    <row r="568" spans="2:23">
      <c r="B568" s="10"/>
      <c r="C568" s="10"/>
      <c r="D568" s="10"/>
      <c r="E568" s="10"/>
      <c r="F568" s="10"/>
      <c r="G568" s="10"/>
      <c r="H568" s="10"/>
      <c r="I568" s="10"/>
      <c r="J568" s="10"/>
      <c r="K568" s="10"/>
      <c r="L568" s="10"/>
      <c r="M568" s="12"/>
      <c r="N568" s="12"/>
      <c r="O568" s="12"/>
      <c r="P568" s="12"/>
      <c r="Q568" s="10"/>
      <c r="R568" s="10"/>
      <c r="S568" s="10"/>
      <c r="T568" s="12"/>
      <c r="U568" s="10"/>
      <c r="V568" s="10"/>
      <c r="W568" s="10"/>
    </row>
    <row r="569" spans="2:23">
      <c r="B569" s="10"/>
      <c r="C569" s="10"/>
      <c r="D569" s="10"/>
      <c r="E569" s="10"/>
      <c r="F569" s="10"/>
      <c r="G569" s="10"/>
      <c r="H569" s="10"/>
      <c r="I569" s="10"/>
      <c r="J569" s="10"/>
      <c r="K569" s="10"/>
      <c r="L569" s="10"/>
      <c r="M569" s="12"/>
      <c r="N569" s="12"/>
      <c r="O569" s="12"/>
      <c r="P569" s="12"/>
      <c r="Q569" s="10"/>
      <c r="R569" s="10"/>
      <c r="S569" s="10"/>
      <c r="T569" s="12"/>
      <c r="U569" s="10"/>
      <c r="V569" s="10"/>
      <c r="W569" s="10"/>
    </row>
    <row r="570" spans="2:23">
      <c r="B570" s="10"/>
      <c r="C570" s="10"/>
      <c r="D570" s="10"/>
      <c r="E570" s="10"/>
      <c r="F570" s="10"/>
      <c r="G570" s="10"/>
      <c r="H570" s="10"/>
      <c r="I570" s="10"/>
      <c r="J570" s="10"/>
      <c r="K570" s="10"/>
      <c r="L570" s="10"/>
      <c r="M570" s="12"/>
      <c r="N570" s="12"/>
      <c r="O570" s="12"/>
      <c r="P570" s="12"/>
      <c r="Q570" s="10"/>
      <c r="R570" s="10"/>
      <c r="S570" s="10"/>
      <c r="T570" s="12"/>
      <c r="U570" s="10"/>
      <c r="V570" s="10"/>
      <c r="W570" s="10"/>
    </row>
    <row r="571" spans="2:23">
      <c r="B571" s="10"/>
      <c r="C571" s="10"/>
      <c r="D571" s="10"/>
      <c r="E571" s="10"/>
      <c r="F571" s="10"/>
      <c r="G571" s="10"/>
      <c r="H571" s="10"/>
      <c r="I571" s="10"/>
      <c r="J571" s="10"/>
      <c r="K571" s="10"/>
      <c r="L571" s="10"/>
      <c r="M571" s="12"/>
      <c r="N571" s="12"/>
      <c r="O571" s="12"/>
      <c r="P571" s="12"/>
      <c r="Q571" s="10"/>
      <c r="R571" s="10"/>
      <c r="S571" s="10"/>
      <c r="T571" s="12"/>
      <c r="U571" s="10"/>
      <c r="V571" s="10"/>
      <c r="W571" s="10"/>
    </row>
    <row r="572" spans="2:23">
      <c r="B572" s="10"/>
      <c r="C572" s="10"/>
      <c r="D572" s="10"/>
      <c r="E572" s="10"/>
      <c r="F572" s="10"/>
      <c r="G572" s="10"/>
      <c r="H572" s="10"/>
      <c r="I572" s="10"/>
      <c r="J572" s="10"/>
      <c r="K572" s="10"/>
      <c r="L572" s="10"/>
      <c r="M572" s="12"/>
      <c r="N572" s="12"/>
      <c r="O572" s="12"/>
      <c r="P572" s="12"/>
      <c r="Q572" s="10"/>
      <c r="R572" s="10"/>
      <c r="S572" s="10"/>
      <c r="T572" s="12"/>
      <c r="U572" s="10"/>
      <c r="V572" s="10"/>
      <c r="W572" s="10"/>
    </row>
    <row r="573" spans="2:23">
      <c r="B573" s="10"/>
      <c r="C573" s="10"/>
      <c r="D573" s="10"/>
      <c r="E573" s="10"/>
      <c r="F573" s="10"/>
      <c r="G573" s="10"/>
      <c r="H573" s="10"/>
      <c r="I573" s="10"/>
      <c r="J573" s="10"/>
      <c r="K573" s="10"/>
      <c r="L573" s="10"/>
      <c r="M573" s="12"/>
      <c r="N573" s="12"/>
      <c r="O573" s="12"/>
      <c r="P573" s="12"/>
      <c r="Q573" s="10"/>
      <c r="R573" s="10"/>
      <c r="S573" s="10"/>
      <c r="T573" s="12"/>
      <c r="U573" s="10"/>
      <c r="V573" s="10"/>
      <c r="W573" s="10"/>
    </row>
    <row r="574" spans="2:23">
      <c r="B574" s="10"/>
      <c r="C574" s="10"/>
      <c r="D574" s="10"/>
      <c r="E574" s="10"/>
      <c r="F574" s="10"/>
      <c r="G574" s="10"/>
      <c r="H574" s="10"/>
      <c r="I574" s="10"/>
      <c r="J574" s="10"/>
      <c r="K574" s="10"/>
      <c r="L574" s="10"/>
      <c r="M574" s="12"/>
      <c r="N574" s="12"/>
      <c r="O574" s="12"/>
      <c r="P574" s="12"/>
      <c r="Q574" s="10"/>
      <c r="R574" s="10"/>
      <c r="S574" s="10"/>
      <c r="T574" s="12"/>
      <c r="U574" s="10"/>
      <c r="V574" s="10"/>
      <c r="W574" s="10"/>
    </row>
    <row r="575" spans="2:23">
      <c r="B575" s="10"/>
      <c r="C575" s="10"/>
      <c r="D575" s="10"/>
      <c r="E575" s="10"/>
      <c r="F575" s="10"/>
      <c r="G575" s="10"/>
      <c r="H575" s="10"/>
      <c r="I575" s="10"/>
      <c r="J575" s="10"/>
      <c r="K575" s="10"/>
      <c r="L575" s="10"/>
      <c r="M575" s="12"/>
      <c r="N575" s="12"/>
      <c r="O575" s="12"/>
      <c r="P575" s="12"/>
      <c r="Q575" s="10"/>
      <c r="R575" s="10"/>
      <c r="S575" s="10"/>
      <c r="T575" s="12"/>
      <c r="U575" s="10"/>
      <c r="V575" s="10"/>
      <c r="W575" s="10"/>
    </row>
    <row r="576" spans="2:23">
      <c r="B576" s="10"/>
      <c r="C576" s="10"/>
      <c r="D576" s="10"/>
      <c r="E576" s="10"/>
      <c r="F576" s="10"/>
      <c r="G576" s="10"/>
      <c r="H576" s="10"/>
      <c r="I576" s="10"/>
      <c r="J576" s="10"/>
      <c r="K576" s="10"/>
      <c r="L576" s="10"/>
      <c r="M576" s="12"/>
      <c r="N576" s="12"/>
      <c r="O576" s="12"/>
      <c r="P576" s="12"/>
      <c r="Q576" s="10"/>
      <c r="R576" s="10"/>
      <c r="S576" s="10"/>
      <c r="T576" s="12"/>
      <c r="U576" s="10"/>
      <c r="V576" s="10"/>
      <c r="W576" s="10"/>
    </row>
    <row r="577" spans="2:23">
      <c r="B577" s="10"/>
      <c r="C577" s="10"/>
      <c r="D577" s="10"/>
      <c r="E577" s="10"/>
      <c r="F577" s="10"/>
      <c r="G577" s="10"/>
      <c r="H577" s="10"/>
      <c r="I577" s="10"/>
      <c r="J577" s="10"/>
      <c r="K577" s="10"/>
      <c r="L577" s="10"/>
      <c r="M577" s="12"/>
      <c r="N577" s="12"/>
      <c r="O577" s="12"/>
      <c r="P577" s="12"/>
      <c r="Q577" s="10"/>
      <c r="R577" s="10"/>
      <c r="S577" s="10"/>
      <c r="T577" s="12"/>
      <c r="U577" s="10"/>
      <c r="V577" s="10"/>
      <c r="W577" s="10"/>
    </row>
    <row r="578" spans="2:23">
      <c r="B578" s="10"/>
      <c r="C578" s="10"/>
      <c r="D578" s="10"/>
      <c r="E578" s="10"/>
      <c r="F578" s="10"/>
      <c r="G578" s="10"/>
      <c r="H578" s="10"/>
      <c r="I578" s="10"/>
      <c r="J578" s="10"/>
      <c r="K578" s="10"/>
      <c r="L578" s="10"/>
      <c r="M578" s="12"/>
      <c r="N578" s="12"/>
      <c r="O578" s="12"/>
      <c r="P578" s="12"/>
      <c r="Q578" s="10"/>
      <c r="R578" s="10"/>
      <c r="S578" s="10"/>
      <c r="T578" s="12"/>
      <c r="U578" s="10"/>
      <c r="V578" s="10"/>
      <c r="W578" s="10"/>
    </row>
    <row r="579" spans="2:23">
      <c r="B579" s="10"/>
      <c r="C579" s="10"/>
      <c r="D579" s="10"/>
      <c r="E579" s="10"/>
      <c r="F579" s="10"/>
      <c r="G579" s="10"/>
      <c r="H579" s="10"/>
      <c r="I579" s="10"/>
      <c r="J579" s="10"/>
      <c r="K579" s="10"/>
      <c r="L579" s="10"/>
      <c r="M579" s="12"/>
      <c r="N579" s="12"/>
      <c r="O579" s="12"/>
      <c r="P579" s="12"/>
      <c r="Q579" s="10"/>
      <c r="R579" s="10"/>
      <c r="S579" s="10"/>
      <c r="T579" s="12"/>
      <c r="U579" s="10"/>
      <c r="V579" s="10"/>
      <c r="W579" s="10"/>
    </row>
    <row r="580" spans="2:23">
      <c r="B580" s="10"/>
      <c r="C580" s="10"/>
      <c r="D580" s="10"/>
      <c r="E580" s="10"/>
      <c r="F580" s="10"/>
      <c r="G580" s="10"/>
      <c r="H580" s="10"/>
      <c r="I580" s="10"/>
      <c r="J580" s="10"/>
      <c r="K580" s="10"/>
      <c r="L580" s="10"/>
      <c r="M580" s="12"/>
      <c r="N580" s="12"/>
      <c r="O580" s="12"/>
      <c r="P580" s="12"/>
      <c r="Q580" s="10"/>
      <c r="R580" s="10"/>
      <c r="S580" s="10"/>
      <c r="T580" s="12"/>
      <c r="U580" s="10"/>
      <c r="V580" s="10"/>
      <c r="W580" s="10"/>
    </row>
    <row r="581" spans="2:23">
      <c r="B581" s="10"/>
      <c r="C581" s="10"/>
      <c r="D581" s="10"/>
      <c r="E581" s="10"/>
      <c r="F581" s="10"/>
      <c r="G581" s="10"/>
      <c r="H581" s="10"/>
      <c r="I581" s="10"/>
      <c r="J581" s="10"/>
      <c r="K581" s="10"/>
      <c r="L581" s="10"/>
      <c r="M581" s="12"/>
      <c r="N581" s="12"/>
      <c r="O581" s="12"/>
      <c r="P581" s="12"/>
      <c r="Q581" s="10"/>
      <c r="R581" s="10"/>
      <c r="S581" s="10"/>
      <c r="T581" s="12"/>
      <c r="U581" s="10"/>
      <c r="V581" s="10"/>
      <c r="W581" s="10"/>
    </row>
    <row r="582" spans="2:23">
      <c r="B582" s="10"/>
      <c r="C582" s="10"/>
      <c r="D582" s="10"/>
      <c r="E582" s="10"/>
      <c r="F582" s="10"/>
      <c r="G582" s="10"/>
      <c r="H582" s="10"/>
      <c r="I582" s="10"/>
      <c r="J582" s="10"/>
      <c r="K582" s="10"/>
      <c r="L582" s="10"/>
      <c r="M582" s="12"/>
      <c r="N582" s="12"/>
      <c r="O582" s="12"/>
      <c r="P582" s="12"/>
      <c r="Q582" s="10"/>
      <c r="R582" s="10"/>
      <c r="S582" s="10"/>
      <c r="T582" s="12"/>
      <c r="U582" s="10"/>
      <c r="V582" s="10"/>
      <c r="W582" s="10"/>
    </row>
    <row r="583" spans="2:23">
      <c r="B583" s="10"/>
      <c r="C583" s="10"/>
      <c r="D583" s="10"/>
      <c r="E583" s="10"/>
      <c r="F583" s="10"/>
      <c r="G583" s="10"/>
      <c r="H583" s="10"/>
      <c r="I583" s="10"/>
      <c r="J583" s="10"/>
      <c r="K583" s="10"/>
      <c r="L583" s="10"/>
      <c r="M583" s="12"/>
      <c r="N583" s="12"/>
      <c r="O583" s="12"/>
      <c r="P583" s="12"/>
      <c r="Q583" s="10"/>
      <c r="R583" s="10"/>
      <c r="S583" s="10"/>
      <c r="T583" s="12"/>
      <c r="U583" s="10"/>
      <c r="V583" s="10"/>
      <c r="W583" s="10"/>
    </row>
    <row r="584" spans="2:23">
      <c r="B584" s="10"/>
      <c r="C584" s="10"/>
      <c r="D584" s="10"/>
      <c r="E584" s="10"/>
      <c r="F584" s="10"/>
      <c r="G584" s="10"/>
      <c r="H584" s="10"/>
      <c r="I584" s="10"/>
      <c r="J584" s="10"/>
      <c r="K584" s="10"/>
      <c r="L584" s="10"/>
      <c r="M584" s="12"/>
      <c r="N584" s="12"/>
      <c r="O584" s="12"/>
      <c r="P584" s="12"/>
      <c r="Q584" s="10"/>
      <c r="R584" s="10"/>
      <c r="S584" s="10"/>
      <c r="T584" s="12"/>
      <c r="U584" s="10"/>
      <c r="V584" s="10"/>
      <c r="W584" s="10"/>
    </row>
    <row r="585" spans="2:23">
      <c r="B585" s="10"/>
      <c r="C585" s="10"/>
      <c r="D585" s="10"/>
      <c r="E585" s="10"/>
      <c r="F585" s="10"/>
      <c r="G585" s="10"/>
      <c r="H585" s="10"/>
      <c r="I585" s="10"/>
      <c r="J585" s="10"/>
      <c r="K585" s="10"/>
      <c r="L585" s="10"/>
      <c r="M585" s="12"/>
      <c r="N585" s="12"/>
      <c r="O585" s="12"/>
      <c r="P585" s="12"/>
      <c r="Q585" s="10"/>
      <c r="R585" s="10"/>
      <c r="S585" s="10"/>
      <c r="T585" s="12"/>
      <c r="U585" s="10"/>
      <c r="V585" s="10"/>
      <c r="W585" s="10"/>
    </row>
    <row r="586" spans="2:23">
      <c r="B586" s="10"/>
      <c r="C586" s="10"/>
      <c r="D586" s="10"/>
      <c r="E586" s="10"/>
      <c r="F586" s="10"/>
      <c r="G586" s="10"/>
      <c r="H586" s="10"/>
      <c r="I586" s="10"/>
      <c r="J586" s="10"/>
      <c r="K586" s="10"/>
      <c r="L586" s="10"/>
      <c r="M586" s="12"/>
      <c r="N586" s="12"/>
      <c r="O586" s="12"/>
      <c r="P586" s="12"/>
      <c r="Q586" s="10"/>
      <c r="R586" s="10"/>
      <c r="S586" s="10"/>
      <c r="T586" s="12"/>
      <c r="U586" s="10"/>
      <c r="V586" s="10"/>
      <c r="W586" s="10"/>
    </row>
    <row r="587" spans="2:23">
      <c r="B587" s="10"/>
      <c r="C587" s="10"/>
      <c r="D587" s="10"/>
      <c r="E587" s="10"/>
      <c r="F587" s="10"/>
      <c r="G587" s="10"/>
      <c r="H587" s="10"/>
      <c r="I587" s="10"/>
      <c r="J587" s="10"/>
      <c r="K587" s="10"/>
      <c r="L587" s="10"/>
      <c r="M587" s="12"/>
      <c r="N587" s="12"/>
      <c r="O587" s="12"/>
      <c r="P587" s="12"/>
      <c r="Q587" s="10"/>
      <c r="R587" s="10"/>
      <c r="S587" s="10"/>
      <c r="T587" s="12"/>
      <c r="U587" s="10"/>
      <c r="V587" s="10"/>
      <c r="W587" s="10"/>
    </row>
    <row r="588" spans="2:23">
      <c r="B588" s="10"/>
      <c r="C588" s="10"/>
      <c r="D588" s="10"/>
      <c r="E588" s="10"/>
      <c r="F588" s="10"/>
      <c r="G588" s="10"/>
      <c r="H588" s="10"/>
      <c r="I588" s="10"/>
      <c r="J588" s="10"/>
      <c r="K588" s="10"/>
      <c r="L588" s="10"/>
      <c r="M588" s="12"/>
      <c r="N588" s="12"/>
      <c r="O588" s="12"/>
      <c r="P588" s="12"/>
      <c r="Q588" s="10"/>
      <c r="R588" s="10"/>
      <c r="S588" s="10"/>
      <c r="T588" s="12"/>
      <c r="U588" s="10"/>
      <c r="V588" s="10"/>
      <c r="W588" s="10"/>
    </row>
    <row r="589" spans="2:23">
      <c r="B589" s="10"/>
      <c r="C589" s="10"/>
      <c r="D589" s="10"/>
      <c r="E589" s="10"/>
      <c r="F589" s="10"/>
      <c r="G589" s="10"/>
      <c r="H589" s="10"/>
      <c r="I589" s="10"/>
      <c r="J589" s="10"/>
      <c r="K589" s="10"/>
      <c r="L589" s="10"/>
      <c r="M589" s="12"/>
      <c r="N589" s="12"/>
      <c r="O589" s="12"/>
      <c r="P589" s="12"/>
      <c r="Q589" s="10"/>
      <c r="R589" s="10"/>
      <c r="S589" s="10"/>
      <c r="T589" s="12"/>
      <c r="U589" s="10"/>
      <c r="V589" s="10"/>
      <c r="W589" s="10"/>
    </row>
    <row r="590" spans="2:23">
      <c r="B590" s="10"/>
      <c r="C590" s="10"/>
      <c r="D590" s="10"/>
      <c r="E590" s="10"/>
      <c r="F590" s="10"/>
      <c r="G590" s="10"/>
      <c r="H590" s="10"/>
      <c r="I590" s="10"/>
      <c r="J590" s="10"/>
      <c r="K590" s="10"/>
      <c r="L590" s="10"/>
      <c r="M590" s="12"/>
      <c r="N590" s="12"/>
      <c r="O590" s="12"/>
      <c r="P590" s="12"/>
      <c r="Q590" s="10"/>
      <c r="R590" s="10"/>
      <c r="S590" s="10"/>
      <c r="T590" s="12"/>
      <c r="U590" s="10"/>
      <c r="V590" s="10"/>
      <c r="W590" s="10"/>
    </row>
    <row r="591" spans="2:23">
      <c r="B591" s="10"/>
      <c r="C591" s="10"/>
      <c r="D591" s="10"/>
      <c r="E591" s="10"/>
      <c r="F591" s="10"/>
      <c r="G591" s="10"/>
      <c r="H591" s="10"/>
      <c r="I591" s="10"/>
      <c r="J591" s="10"/>
      <c r="K591" s="10"/>
      <c r="L591" s="10"/>
      <c r="M591" s="12"/>
      <c r="N591" s="12"/>
      <c r="O591" s="12"/>
      <c r="P591" s="12"/>
      <c r="Q591" s="10"/>
      <c r="R591" s="10"/>
      <c r="S591" s="10"/>
      <c r="T591" s="12"/>
      <c r="U591" s="10"/>
      <c r="V591" s="10"/>
      <c r="W591" s="10"/>
    </row>
    <row r="592" spans="2:23">
      <c r="B592" s="10"/>
      <c r="C592" s="10"/>
      <c r="D592" s="10"/>
      <c r="E592" s="10"/>
      <c r="F592" s="10"/>
      <c r="G592" s="10"/>
      <c r="H592" s="10"/>
      <c r="I592" s="10"/>
      <c r="J592" s="10"/>
      <c r="K592" s="10"/>
      <c r="L592" s="10"/>
      <c r="M592" s="12"/>
      <c r="N592" s="12"/>
      <c r="O592" s="12"/>
      <c r="P592" s="12"/>
      <c r="Q592" s="10"/>
      <c r="R592" s="10"/>
      <c r="S592" s="10"/>
      <c r="T592" s="12"/>
      <c r="U592" s="10"/>
      <c r="V592" s="10"/>
      <c r="W592" s="10"/>
    </row>
    <row r="593" spans="2:23">
      <c r="B593" s="10"/>
      <c r="C593" s="10"/>
      <c r="D593" s="10"/>
      <c r="E593" s="10"/>
      <c r="F593" s="10"/>
      <c r="G593" s="10"/>
      <c r="H593" s="10"/>
      <c r="I593" s="10"/>
      <c r="J593" s="10"/>
      <c r="K593" s="10"/>
      <c r="L593" s="10"/>
      <c r="M593" s="12"/>
      <c r="N593" s="12"/>
      <c r="O593" s="12"/>
      <c r="P593" s="12"/>
      <c r="Q593" s="10"/>
      <c r="R593" s="10"/>
      <c r="S593" s="10"/>
      <c r="T593" s="12"/>
      <c r="U593" s="10"/>
      <c r="V593" s="10"/>
      <c r="W593" s="10"/>
    </row>
    <row r="594" spans="2:23">
      <c r="B594" s="10"/>
      <c r="C594" s="10"/>
      <c r="D594" s="10"/>
      <c r="E594" s="10"/>
      <c r="F594" s="10"/>
      <c r="G594" s="10"/>
      <c r="H594" s="10"/>
      <c r="I594" s="10"/>
      <c r="J594" s="10"/>
      <c r="K594" s="10"/>
      <c r="L594" s="10"/>
      <c r="M594" s="12"/>
      <c r="N594" s="12"/>
      <c r="O594" s="12"/>
      <c r="P594" s="12"/>
      <c r="Q594" s="10"/>
      <c r="R594" s="10"/>
      <c r="S594" s="10"/>
      <c r="T594" s="12"/>
      <c r="U594" s="10"/>
      <c r="V594" s="10"/>
      <c r="W594" s="10"/>
    </row>
    <row r="595" spans="2:23">
      <c r="B595" s="10"/>
      <c r="C595" s="10"/>
      <c r="D595" s="10"/>
      <c r="E595" s="10"/>
      <c r="F595" s="10"/>
      <c r="G595" s="10"/>
      <c r="H595" s="10"/>
      <c r="I595" s="10"/>
      <c r="J595" s="10"/>
      <c r="K595" s="10"/>
      <c r="L595" s="10"/>
      <c r="M595" s="12"/>
      <c r="N595" s="12"/>
      <c r="O595" s="12"/>
      <c r="P595" s="12"/>
      <c r="Q595" s="10"/>
      <c r="R595" s="10"/>
      <c r="S595" s="10"/>
      <c r="T595" s="12"/>
      <c r="U595" s="10"/>
      <c r="V595" s="10"/>
      <c r="W595" s="10"/>
    </row>
    <row r="596" spans="2:23">
      <c r="B596" s="10"/>
      <c r="C596" s="10"/>
      <c r="D596" s="10"/>
      <c r="E596" s="10"/>
      <c r="F596" s="10"/>
      <c r="G596" s="10"/>
      <c r="H596" s="10"/>
      <c r="I596" s="10"/>
      <c r="J596" s="10"/>
      <c r="K596" s="10"/>
      <c r="L596" s="10"/>
      <c r="M596" s="12"/>
      <c r="N596" s="12"/>
      <c r="O596" s="12"/>
      <c r="P596" s="12"/>
      <c r="Q596" s="10"/>
      <c r="R596" s="10"/>
      <c r="S596" s="10"/>
      <c r="T596" s="12"/>
      <c r="U596" s="10"/>
      <c r="V596" s="10"/>
      <c r="W596" s="10"/>
    </row>
    <row r="597" spans="2:23">
      <c r="B597" s="10"/>
      <c r="C597" s="10"/>
      <c r="D597" s="10"/>
      <c r="E597" s="10"/>
      <c r="F597" s="10"/>
      <c r="G597" s="10"/>
      <c r="H597" s="10"/>
      <c r="I597" s="10"/>
      <c r="J597" s="10"/>
      <c r="K597" s="10"/>
      <c r="L597" s="10"/>
      <c r="M597" s="12"/>
      <c r="N597" s="12"/>
      <c r="O597" s="12"/>
      <c r="P597" s="12"/>
      <c r="Q597" s="10"/>
      <c r="R597" s="10"/>
      <c r="S597" s="10"/>
      <c r="T597" s="12"/>
      <c r="U597" s="10"/>
      <c r="V597" s="10"/>
      <c r="W597" s="10"/>
    </row>
    <row r="598" spans="2:23">
      <c r="B598" s="10"/>
      <c r="C598" s="10"/>
      <c r="D598" s="10"/>
      <c r="E598" s="10"/>
      <c r="F598" s="10"/>
      <c r="G598" s="10"/>
      <c r="H598" s="10"/>
      <c r="I598" s="10"/>
      <c r="J598" s="10"/>
      <c r="K598" s="10"/>
      <c r="L598" s="10"/>
      <c r="M598" s="12"/>
      <c r="N598" s="12"/>
      <c r="O598" s="12"/>
      <c r="P598" s="12"/>
      <c r="Q598" s="10"/>
      <c r="R598" s="10"/>
      <c r="S598" s="10"/>
      <c r="T598" s="12"/>
      <c r="U598" s="10"/>
      <c r="V598" s="10"/>
      <c r="W598" s="10"/>
    </row>
    <row r="599" spans="2:23">
      <c r="B599" s="10"/>
      <c r="C599" s="10"/>
      <c r="D599" s="10"/>
      <c r="E599" s="10"/>
      <c r="F599" s="10"/>
      <c r="G599" s="10"/>
      <c r="H599" s="10"/>
      <c r="I599" s="10"/>
      <c r="J599" s="10"/>
      <c r="K599" s="10"/>
      <c r="L599" s="10"/>
      <c r="M599" s="12"/>
      <c r="N599" s="12"/>
      <c r="O599" s="12"/>
      <c r="P599" s="12"/>
      <c r="Q599" s="10"/>
      <c r="R599" s="10"/>
      <c r="S599" s="10"/>
      <c r="T599" s="12"/>
      <c r="U599" s="10"/>
      <c r="V599" s="10"/>
      <c r="W599" s="10"/>
    </row>
    <row r="600" spans="2:23">
      <c r="B600" s="10"/>
      <c r="C600" s="10"/>
      <c r="D600" s="10"/>
      <c r="E600" s="10"/>
      <c r="F600" s="10"/>
      <c r="G600" s="10"/>
      <c r="H600" s="10"/>
      <c r="I600" s="10"/>
      <c r="J600" s="10"/>
      <c r="K600" s="10"/>
      <c r="L600" s="10"/>
      <c r="M600" s="12"/>
      <c r="N600" s="12"/>
      <c r="O600" s="12"/>
      <c r="P600" s="12"/>
      <c r="Q600" s="10"/>
      <c r="R600" s="10"/>
      <c r="S600" s="10"/>
      <c r="T600" s="12"/>
      <c r="U600" s="10"/>
      <c r="V600" s="10"/>
      <c r="W600" s="10"/>
    </row>
    <row r="601" spans="2:23">
      <c r="B601" s="10"/>
      <c r="C601" s="10"/>
      <c r="D601" s="10"/>
      <c r="E601" s="10"/>
      <c r="F601" s="10"/>
      <c r="G601" s="10"/>
      <c r="H601" s="10"/>
      <c r="I601" s="10"/>
      <c r="J601" s="10"/>
      <c r="K601" s="10"/>
      <c r="L601" s="10"/>
      <c r="M601" s="12"/>
      <c r="N601" s="12"/>
      <c r="O601" s="12"/>
      <c r="P601" s="12"/>
      <c r="Q601" s="10"/>
      <c r="R601" s="10"/>
      <c r="S601" s="10"/>
      <c r="T601" s="12"/>
      <c r="U601" s="10"/>
      <c r="V601" s="10"/>
      <c r="W601" s="10"/>
    </row>
    <row r="602" spans="2:23">
      <c r="B602" s="10"/>
      <c r="C602" s="10"/>
      <c r="D602" s="10"/>
      <c r="E602" s="10"/>
      <c r="F602" s="10"/>
      <c r="G602" s="10"/>
      <c r="H602" s="10"/>
      <c r="I602" s="10"/>
      <c r="J602" s="10"/>
      <c r="K602" s="10"/>
      <c r="L602" s="10"/>
      <c r="M602" s="12"/>
      <c r="N602" s="12"/>
      <c r="O602" s="12"/>
      <c r="P602" s="12"/>
      <c r="Q602" s="10"/>
      <c r="R602" s="10"/>
      <c r="S602" s="10"/>
      <c r="T602" s="12"/>
      <c r="U602" s="10"/>
      <c r="V602" s="10"/>
      <c r="W602" s="10"/>
    </row>
    <row r="603" spans="2:23">
      <c r="B603" s="10"/>
      <c r="C603" s="10"/>
      <c r="D603" s="10"/>
      <c r="E603" s="10"/>
      <c r="F603" s="10"/>
      <c r="G603" s="10"/>
      <c r="H603" s="10"/>
      <c r="I603" s="10"/>
      <c r="J603" s="10"/>
      <c r="K603" s="10"/>
      <c r="L603" s="10"/>
      <c r="M603" s="12"/>
      <c r="N603" s="12"/>
      <c r="O603" s="12"/>
      <c r="P603" s="12"/>
      <c r="Q603" s="10"/>
      <c r="R603" s="10"/>
      <c r="S603" s="10"/>
      <c r="T603" s="12"/>
      <c r="U603" s="10"/>
      <c r="V603" s="10"/>
      <c r="W603" s="10"/>
    </row>
    <row r="604" spans="2:23">
      <c r="B604" s="10"/>
      <c r="C604" s="10"/>
      <c r="D604" s="10"/>
      <c r="E604" s="10"/>
      <c r="F604" s="10"/>
      <c r="G604" s="10"/>
      <c r="H604" s="10"/>
      <c r="I604" s="10"/>
      <c r="J604" s="10"/>
      <c r="K604" s="10"/>
      <c r="L604" s="10"/>
      <c r="M604" s="12"/>
      <c r="N604" s="12"/>
      <c r="O604" s="12"/>
      <c r="P604" s="12"/>
      <c r="Q604" s="10"/>
      <c r="R604" s="10"/>
      <c r="S604" s="10"/>
      <c r="T604" s="12"/>
      <c r="U604" s="10"/>
      <c r="V604" s="10"/>
      <c r="W604" s="10"/>
    </row>
    <row r="605" spans="2:23">
      <c r="B605" s="10"/>
      <c r="C605" s="10"/>
      <c r="D605" s="10"/>
      <c r="E605" s="10"/>
      <c r="F605" s="10"/>
      <c r="G605" s="10"/>
      <c r="H605" s="10"/>
      <c r="I605" s="10"/>
      <c r="J605" s="10"/>
      <c r="K605" s="10"/>
      <c r="L605" s="10"/>
      <c r="M605" s="12"/>
      <c r="N605" s="12"/>
      <c r="O605" s="12"/>
      <c r="P605" s="12"/>
      <c r="Q605" s="10"/>
      <c r="R605" s="10"/>
      <c r="S605" s="10"/>
      <c r="T605" s="12"/>
      <c r="U605" s="10"/>
      <c r="V605" s="10"/>
      <c r="W605" s="10"/>
    </row>
    <row r="606" spans="2:23">
      <c r="B606" s="10"/>
      <c r="C606" s="10"/>
      <c r="D606" s="10"/>
      <c r="E606" s="10"/>
      <c r="F606" s="10"/>
      <c r="G606" s="10"/>
      <c r="H606" s="10"/>
      <c r="I606" s="10"/>
      <c r="J606" s="10"/>
      <c r="K606" s="10"/>
      <c r="L606" s="10"/>
      <c r="M606" s="12"/>
      <c r="N606" s="12"/>
      <c r="O606" s="12"/>
      <c r="P606" s="12"/>
      <c r="Q606" s="10"/>
      <c r="R606" s="10"/>
      <c r="S606" s="10"/>
      <c r="T606" s="12"/>
      <c r="U606" s="10"/>
      <c r="V606" s="10"/>
      <c r="W606" s="10"/>
    </row>
    <row r="607" spans="2:23">
      <c r="B607" s="10"/>
      <c r="C607" s="10"/>
      <c r="D607" s="10"/>
      <c r="E607" s="10"/>
      <c r="F607" s="10"/>
      <c r="G607" s="10"/>
      <c r="H607" s="10"/>
      <c r="I607" s="10"/>
      <c r="J607" s="10"/>
      <c r="K607" s="10"/>
      <c r="L607" s="10"/>
      <c r="M607" s="12"/>
      <c r="N607" s="12"/>
      <c r="O607" s="12"/>
      <c r="P607" s="12"/>
      <c r="Q607" s="10"/>
      <c r="R607" s="10"/>
      <c r="S607" s="10"/>
      <c r="T607" s="12"/>
      <c r="U607" s="10"/>
      <c r="V607" s="10"/>
      <c r="W607" s="10"/>
    </row>
    <row r="608" spans="2:23">
      <c r="B608" s="10"/>
      <c r="C608" s="10"/>
      <c r="D608" s="10"/>
      <c r="E608" s="10"/>
      <c r="F608" s="10"/>
      <c r="G608" s="10"/>
      <c r="H608" s="10"/>
      <c r="I608" s="10"/>
      <c r="J608" s="10"/>
      <c r="K608" s="10"/>
      <c r="L608" s="10"/>
      <c r="M608" s="12"/>
      <c r="N608" s="12"/>
      <c r="O608" s="12"/>
      <c r="P608" s="12"/>
      <c r="Q608" s="10"/>
      <c r="R608" s="10"/>
      <c r="S608" s="10"/>
      <c r="T608" s="12"/>
      <c r="U608" s="10"/>
      <c r="V608" s="10"/>
      <c r="W608" s="10"/>
    </row>
    <row r="609" spans="2:23">
      <c r="B609" s="10"/>
      <c r="C609" s="10"/>
      <c r="D609" s="10"/>
      <c r="E609" s="10"/>
      <c r="F609" s="10"/>
      <c r="G609" s="10"/>
      <c r="H609" s="10"/>
      <c r="I609" s="10"/>
      <c r="J609" s="10"/>
      <c r="K609" s="10"/>
      <c r="L609" s="10"/>
      <c r="M609" s="12"/>
      <c r="N609" s="12"/>
      <c r="O609" s="12"/>
      <c r="P609" s="12"/>
      <c r="Q609" s="10"/>
      <c r="R609" s="10"/>
      <c r="S609" s="10"/>
      <c r="T609" s="12"/>
      <c r="U609" s="10"/>
      <c r="V609" s="10"/>
      <c r="W609" s="10"/>
    </row>
    <row r="610" spans="2:23">
      <c r="B610" s="10"/>
      <c r="C610" s="10"/>
      <c r="D610" s="10"/>
      <c r="E610" s="10"/>
      <c r="F610" s="10"/>
      <c r="G610" s="10"/>
      <c r="H610" s="10"/>
      <c r="I610" s="10"/>
      <c r="J610" s="10"/>
      <c r="K610" s="10"/>
      <c r="L610" s="10"/>
      <c r="M610" s="12"/>
      <c r="N610" s="12"/>
      <c r="O610" s="12"/>
      <c r="P610" s="12"/>
      <c r="Q610" s="10"/>
      <c r="R610" s="10"/>
      <c r="S610" s="10"/>
      <c r="T610" s="12"/>
      <c r="U610" s="10"/>
      <c r="V610" s="10"/>
      <c r="W610" s="10"/>
    </row>
    <row r="611" spans="2:23">
      <c r="B611" s="10"/>
      <c r="C611" s="10"/>
      <c r="D611" s="10"/>
      <c r="E611" s="10"/>
      <c r="F611" s="10"/>
      <c r="G611" s="10"/>
      <c r="H611" s="10"/>
      <c r="I611" s="10"/>
      <c r="J611" s="10"/>
      <c r="K611" s="10"/>
      <c r="L611" s="10"/>
      <c r="M611" s="12"/>
      <c r="N611" s="12"/>
      <c r="O611" s="12"/>
      <c r="P611" s="12"/>
      <c r="Q611" s="10"/>
      <c r="R611" s="10"/>
      <c r="S611" s="10"/>
      <c r="T611" s="12"/>
      <c r="U611" s="10"/>
      <c r="V611" s="10"/>
      <c r="W611" s="10"/>
    </row>
    <row r="612" spans="2:23">
      <c r="B612" s="10"/>
      <c r="C612" s="10"/>
      <c r="D612" s="10"/>
      <c r="E612" s="10"/>
      <c r="F612" s="10"/>
      <c r="G612" s="10"/>
      <c r="H612" s="10"/>
      <c r="I612" s="10"/>
      <c r="J612" s="10"/>
      <c r="K612" s="10"/>
      <c r="L612" s="10"/>
      <c r="M612" s="12"/>
      <c r="N612" s="12"/>
      <c r="O612" s="12"/>
      <c r="P612" s="12"/>
      <c r="Q612" s="10"/>
      <c r="R612" s="10"/>
      <c r="S612" s="10"/>
      <c r="T612" s="12"/>
      <c r="U612" s="10"/>
      <c r="V612" s="10"/>
      <c r="W612" s="10"/>
    </row>
    <row r="613" spans="2:23">
      <c r="B613" s="10"/>
      <c r="C613" s="10"/>
      <c r="D613" s="10"/>
      <c r="E613" s="10"/>
      <c r="F613" s="10"/>
      <c r="G613" s="10"/>
      <c r="H613" s="10"/>
      <c r="I613" s="10"/>
      <c r="J613" s="10"/>
      <c r="K613" s="10"/>
      <c r="L613" s="10"/>
      <c r="M613" s="12"/>
      <c r="N613" s="12"/>
      <c r="O613" s="12"/>
      <c r="P613" s="12"/>
      <c r="Q613" s="10"/>
      <c r="R613" s="10"/>
      <c r="S613" s="10"/>
      <c r="T613" s="12"/>
      <c r="U613" s="10"/>
      <c r="V613" s="10"/>
      <c r="W613" s="10"/>
    </row>
    <row r="614" spans="2:23">
      <c r="B614" s="10"/>
      <c r="C614" s="10"/>
      <c r="D614" s="10"/>
      <c r="E614" s="10"/>
      <c r="F614" s="10"/>
      <c r="G614" s="10"/>
      <c r="H614" s="10"/>
      <c r="I614" s="10"/>
      <c r="J614" s="10"/>
      <c r="K614" s="10"/>
      <c r="L614" s="10"/>
      <c r="M614" s="12"/>
      <c r="N614" s="12"/>
      <c r="O614" s="12"/>
      <c r="P614" s="12"/>
      <c r="Q614" s="10"/>
      <c r="R614" s="10"/>
      <c r="S614" s="10"/>
      <c r="T614" s="12"/>
      <c r="U614" s="10"/>
      <c r="V614" s="10"/>
      <c r="W614" s="10"/>
    </row>
    <row r="615" spans="2:23">
      <c r="B615" s="10"/>
      <c r="C615" s="10"/>
      <c r="D615" s="10"/>
      <c r="E615" s="10"/>
      <c r="F615" s="10"/>
      <c r="G615" s="10"/>
      <c r="H615" s="10"/>
      <c r="I615" s="10"/>
      <c r="J615" s="10"/>
      <c r="K615" s="10"/>
      <c r="L615" s="10"/>
      <c r="M615" s="12"/>
      <c r="N615" s="12"/>
      <c r="O615" s="12"/>
      <c r="P615" s="12"/>
      <c r="Q615" s="10"/>
      <c r="R615" s="10"/>
      <c r="S615" s="10"/>
      <c r="T615" s="12"/>
      <c r="U615" s="10"/>
      <c r="V615" s="10"/>
      <c r="W615" s="10"/>
    </row>
    <row r="616" spans="2:23">
      <c r="B616" s="10"/>
      <c r="C616" s="10"/>
      <c r="D616" s="10"/>
      <c r="E616" s="10"/>
      <c r="F616" s="10"/>
      <c r="G616" s="10"/>
      <c r="H616" s="10"/>
      <c r="I616" s="10"/>
      <c r="J616" s="10"/>
      <c r="K616" s="10"/>
      <c r="L616" s="10"/>
      <c r="M616" s="12"/>
      <c r="N616" s="12"/>
      <c r="O616" s="12"/>
      <c r="P616" s="12"/>
      <c r="Q616" s="10"/>
      <c r="R616" s="10"/>
      <c r="S616" s="10"/>
      <c r="T616" s="12"/>
      <c r="U616" s="10"/>
      <c r="V616" s="10"/>
      <c r="W616" s="10"/>
    </row>
    <row r="617" spans="2:23">
      <c r="B617" s="10"/>
      <c r="C617" s="10"/>
      <c r="D617" s="10"/>
      <c r="E617" s="10"/>
      <c r="F617" s="10"/>
      <c r="G617" s="10"/>
      <c r="H617" s="10"/>
      <c r="I617" s="10"/>
      <c r="J617" s="10"/>
      <c r="K617" s="10"/>
      <c r="L617" s="10"/>
      <c r="M617" s="12"/>
      <c r="N617" s="12"/>
      <c r="O617" s="12"/>
      <c r="P617" s="12"/>
      <c r="Q617" s="10"/>
      <c r="R617" s="10"/>
      <c r="S617" s="10"/>
      <c r="T617" s="12"/>
      <c r="U617" s="10"/>
      <c r="V617" s="10"/>
      <c r="W617" s="10"/>
    </row>
    <row r="618" spans="2:23">
      <c r="B618" s="10"/>
      <c r="C618" s="10"/>
      <c r="D618" s="10"/>
      <c r="E618" s="10"/>
      <c r="F618" s="10"/>
      <c r="G618" s="10"/>
      <c r="H618" s="10"/>
      <c r="I618" s="10"/>
      <c r="J618" s="10"/>
      <c r="K618" s="10"/>
      <c r="L618" s="10"/>
      <c r="M618" s="12"/>
      <c r="N618" s="12"/>
      <c r="O618" s="12"/>
      <c r="P618" s="12"/>
      <c r="Q618" s="10"/>
      <c r="R618" s="10"/>
      <c r="S618" s="10"/>
      <c r="T618" s="12"/>
      <c r="U618" s="10"/>
      <c r="V618" s="10"/>
      <c r="W618" s="10"/>
    </row>
    <row r="619" spans="2:23">
      <c r="B619" s="10"/>
      <c r="C619" s="10"/>
      <c r="D619" s="10"/>
      <c r="E619" s="10"/>
      <c r="F619" s="10"/>
      <c r="G619" s="10"/>
      <c r="H619" s="10"/>
      <c r="I619" s="10"/>
      <c r="J619" s="10"/>
      <c r="K619" s="10"/>
      <c r="L619" s="10"/>
      <c r="M619" s="12"/>
      <c r="N619" s="12"/>
      <c r="O619" s="12"/>
      <c r="P619" s="12"/>
      <c r="Q619" s="10"/>
      <c r="R619" s="10"/>
      <c r="S619" s="10"/>
      <c r="T619" s="12"/>
      <c r="U619" s="10"/>
      <c r="V619" s="10"/>
      <c r="W619" s="10"/>
    </row>
    <row r="620" spans="2:23">
      <c r="B620" s="10"/>
      <c r="C620" s="10"/>
      <c r="D620" s="10"/>
      <c r="E620" s="10"/>
      <c r="F620" s="10"/>
      <c r="G620" s="10"/>
      <c r="H620" s="10"/>
      <c r="I620" s="10"/>
      <c r="J620" s="10"/>
      <c r="K620" s="10"/>
      <c r="L620" s="10"/>
      <c r="M620" s="12"/>
      <c r="N620" s="12"/>
      <c r="O620" s="12"/>
      <c r="P620" s="12"/>
      <c r="Q620" s="10"/>
      <c r="R620" s="10"/>
      <c r="S620" s="10"/>
      <c r="T620" s="12"/>
      <c r="U620" s="10"/>
      <c r="V620" s="10"/>
      <c r="W620" s="10"/>
    </row>
    <row r="621" spans="2:23">
      <c r="B621" s="10"/>
      <c r="C621" s="10"/>
      <c r="D621" s="10"/>
      <c r="E621" s="10"/>
      <c r="F621" s="10"/>
      <c r="G621" s="10"/>
      <c r="H621" s="10"/>
      <c r="I621" s="10"/>
      <c r="J621" s="10"/>
      <c r="K621" s="10"/>
      <c r="L621" s="10"/>
      <c r="M621" s="12"/>
      <c r="N621" s="12"/>
      <c r="O621" s="12"/>
      <c r="P621" s="12"/>
      <c r="Q621" s="10"/>
      <c r="R621" s="10"/>
      <c r="S621" s="10"/>
      <c r="T621" s="12"/>
      <c r="U621" s="10"/>
      <c r="V621" s="10"/>
      <c r="W621" s="10"/>
    </row>
    <row r="622" spans="2:23">
      <c r="B622" s="10"/>
      <c r="C622" s="10"/>
      <c r="D622" s="10"/>
      <c r="E622" s="10"/>
      <c r="F622" s="10"/>
      <c r="G622" s="10"/>
      <c r="H622" s="10"/>
      <c r="I622" s="10"/>
      <c r="J622" s="10"/>
      <c r="K622" s="10"/>
      <c r="L622" s="10"/>
      <c r="M622" s="12"/>
      <c r="N622" s="12"/>
      <c r="O622" s="12"/>
      <c r="P622" s="12"/>
      <c r="Q622" s="10"/>
      <c r="R622" s="10"/>
      <c r="S622" s="10"/>
      <c r="T622" s="12"/>
      <c r="U622" s="10"/>
      <c r="V622" s="10"/>
      <c r="W622" s="10"/>
    </row>
    <row r="623" spans="2:23">
      <c r="B623" s="10"/>
      <c r="C623" s="10"/>
      <c r="D623" s="10"/>
      <c r="E623" s="10"/>
      <c r="F623" s="10"/>
      <c r="G623" s="10"/>
      <c r="H623" s="10"/>
      <c r="I623" s="10"/>
      <c r="J623" s="10"/>
      <c r="K623" s="10"/>
      <c r="L623" s="10"/>
      <c r="M623" s="12"/>
      <c r="N623" s="12"/>
      <c r="O623" s="12"/>
      <c r="P623" s="12"/>
      <c r="Q623" s="10"/>
      <c r="R623" s="10"/>
      <c r="S623" s="10"/>
      <c r="T623" s="12"/>
      <c r="U623" s="10"/>
      <c r="V623" s="10"/>
      <c r="W623" s="10"/>
    </row>
    <row r="624" spans="2:23">
      <c r="B624" s="10"/>
      <c r="C624" s="10"/>
      <c r="D624" s="10"/>
      <c r="E624" s="10"/>
      <c r="F624" s="10"/>
      <c r="G624" s="10"/>
      <c r="H624" s="10"/>
      <c r="I624" s="10"/>
      <c r="J624" s="10"/>
      <c r="K624" s="10"/>
      <c r="L624" s="10"/>
      <c r="M624" s="12"/>
      <c r="N624" s="12"/>
      <c r="O624" s="12"/>
      <c r="P624" s="12"/>
      <c r="Q624" s="10"/>
      <c r="R624" s="10"/>
      <c r="S624" s="10"/>
      <c r="T624" s="12"/>
      <c r="U624" s="10"/>
      <c r="V624" s="10"/>
      <c r="W624" s="10"/>
    </row>
    <row r="625" spans="2:23">
      <c r="B625" s="10"/>
      <c r="C625" s="10"/>
      <c r="D625" s="10"/>
      <c r="E625" s="10"/>
      <c r="F625" s="10"/>
      <c r="G625" s="10"/>
      <c r="H625" s="10"/>
      <c r="I625" s="10"/>
      <c r="J625" s="10"/>
      <c r="K625" s="10"/>
      <c r="L625" s="10"/>
      <c r="M625" s="12"/>
      <c r="N625" s="12"/>
      <c r="O625" s="12"/>
      <c r="P625" s="12"/>
      <c r="Q625" s="10"/>
      <c r="R625" s="10"/>
      <c r="S625" s="10"/>
      <c r="T625" s="12"/>
      <c r="U625" s="10"/>
      <c r="V625" s="10"/>
      <c r="W625" s="10"/>
    </row>
    <row r="626" spans="2:23">
      <c r="B626" s="10"/>
      <c r="C626" s="10"/>
      <c r="D626" s="10"/>
      <c r="E626" s="10"/>
      <c r="F626" s="10"/>
      <c r="G626" s="10"/>
      <c r="H626" s="10"/>
      <c r="I626" s="10"/>
      <c r="J626" s="10"/>
      <c r="K626" s="10"/>
      <c r="L626" s="10"/>
      <c r="M626" s="12"/>
      <c r="N626" s="12"/>
      <c r="O626" s="12"/>
      <c r="P626" s="12"/>
      <c r="Q626" s="10"/>
      <c r="R626" s="10"/>
      <c r="S626" s="10"/>
      <c r="T626" s="12"/>
      <c r="U626" s="10"/>
      <c r="V626" s="10"/>
      <c r="W626" s="10"/>
    </row>
    <row r="627" spans="2:23">
      <c r="B627" s="10"/>
      <c r="C627" s="10"/>
      <c r="D627" s="10"/>
      <c r="E627" s="10"/>
      <c r="F627" s="10"/>
      <c r="G627" s="10"/>
      <c r="H627" s="10"/>
      <c r="I627" s="10"/>
      <c r="J627" s="10"/>
      <c r="K627" s="10"/>
      <c r="L627" s="10"/>
      <c r="M627" s="12"/>
      <c r="N627" s="12"/>
      <c r="O627" s="12"/>
      <c r="P627" s="12"/>
      <c r="Q627" s="10"/>
      <c r="R627" s="10"/>
      <c r="S627" s="10"/>
      <c r="T627" s="12"/>
      <c r="U627" s="10"/>
      <c r="V627" s="10"/>
      <c r="W627" s="10"/>
    </row>
    <row r="628" spans="2:23">
      <c r="B628" s="10"/>
      <c r="C628" s="10"/>
      <c r="D628" s="10"/>
      <c r="E628" s="10"/>
      <c r="F628" s="10"/>
      <c r="G628" s="10"/>
      <c r="H628" s="10"/>
      <c r="I628" s="10"/>
      <c r="J628" s="10"/>
      <c r="K628" s="10"/>
      <c r="L628" s="10"/>
      <c r="M628" s="12"/>
      <c r="N628" s="12"/>
      <c r="O628" s="12"/>
      <c r="P628" s="12"/>
      <c r="Q628" s="10"/>
      <c r="R628" s="10"/>
      <c r="S628" s="10"/>
      <c r="T628" s="12"/>
      <c r="U628" s="10"/>
      <c r="V628" s="10"/>
      <c r="W628" s="10"/>
    </row>
    <row r="629" spans="2:23">
      <c r="B629" s="10"/>
      <c r="C629" s="10"/>
      <c r="D629" s="10"/>
      <c r="E629" s="10"/>
      <c r="F629" s="10"/>
      <c r="G629" s="10"/>
      <c r="H629" s="10"/>
      <c r="I629" s="10"/>
      <c r="J629" s="10"/>
      <c r="K629" s="10"/>
      <c r="L629" s="10"/>
      <c r="M629" s="12"/>
      <c r="N629" s="12"/>
      <c r="O629" s="12"/>
      <c r="P629" s="12"/>
      <c r="Q629" s="10"/>
      <c r="R629" s="10"/>
      <c r="S629" s="10"/>
      <c r="T629" s="12"/>
      <c r="U629" s="10"/>
      <c r="V629" s="10"/>
      <c r="W629" s="10"/>
    </row>
    <row r="630" spans="2:23">
      <c r="B630" s="10"/>
      <c r="C630" s="10"/>
      <c r="D630" s="10"/>
      <c r="E630" s="10"/>
      <c r="F630" s="10"/>
      <c r="G630" s="10"/>
      <c r="H630" s="10"/>
      <c r="I630" s="10"/>
      <c r="J630" s="10"/>
      <c r="K630" s="10"/>
      <c r="L630" s="10"/>
      <c r="M630" s="12"/>
      <c r="N630" s="12"/>
      <c r="O630" s="12"/>
      <c r="P630" s="12"/>
      <c r="Q630" s="10"/>
      <c r="R630" s="10"/>
      <c r="S630" s="10"/>
      <c r="T630" s="12"/>
      <c r="U630" s="10"/>
      <c r="V630" s="10"/>
      <c r="W630" s="10"/>
    </row>
    <row r="631" spans="2:23">
      <c r="B631" s="10"/>
      <c r="C631" s="10"/>
      <c r="D631" s="10"/>
      <c r="E631" s="10"/>
      <c r="F631" s="10"/>
      <c r="G631" s="10"/>
      <c r="H631" s="10"/>
      <c r="I631" s="10"/>
      <c r="J631" s="10"/>
      <c r="K631" s="10"/>
      <c r="L631" s="10"/>
      <c r="M631" s="12"/>
      <c r="N631" s="12"/>
      <c r="O631" s="12"/>
      <c r="P631" s="12"/>
      <c r="Q631" s="10"/>
      <c r="R631" s="10"/>
      <c r="S631" s="10"/>
      <c r="T631" s="12"/>
      <c r="U631" s="10"/>
      <c r="V631" s="10"/>
      <c r="W631" s="10"/>
    </row>
    <row r="632" spans="2:23">
      <c r="B632" s="10"/>
      <c r="C632" s="10"/>
      <c r="D632" s="10"/>
      <c r="E632" s="10"/>
      <c r="F632" s="10"/>
      <c r="G632" s="10"/>
      <c r="H632" s="10"/>
      <c r="I632" s="10"/>
      <c r="J632" s="10"/>
      <c r="K632" s="10"/>
      <c r="L632" s="10"/>
      <c r="M632" s="12"/>
      <c r="N632" s="12"/>
      <c r="O632" s="12"/>
      <c r="P632" s="12"/>
      <c r="Q632" s="10"/>
      <c r="R632" s="10"/>
      <c r="S632" s="10"/>
      <c r="T632" s="12"/>
      <c r="U632" s="10"/>
      <c r="V632" s="10"/>
      <c r="W632" s="10"/>
    </row>
    <row r="633" spans="2:23">
      <c r="B633" s="10"/>
      <c r="C633" s="10"/>
      <c r="D633" s="10"/>
      <c r="E633" s="10"/>
      <c r="F633" s="10"/>
      <c r="G633" s="10"/>
      <c r="H633" s="10"/>
      <c r="I633" s="10"/>
      <c r="J633" s="10"/>
      <c r="K633" s="10"/>
      <c r="L633" s="10"/>
      <c r="M633" s="12"/>
      <c r="N633" s="12"/>
      <c r="O633" s="12"/>
      <c r="P633" s="12"/>
      <c r="Q633" s="10"/>
      <c r="R633" s="10"/>
      <c r="S633" s="10"/>
      <c r="T633" s="12"/>
      <c r="U633" s="10"/>
      <c r="V633" s="10"/>
      <c r="W633" s="10"/>
    </row>
    <row r="634" spans="2:23">
      <c r="B634" s="10"/>
      <c r="C634" s="10"/>
      <c r="D634" s="10"/>
      <c r="E634" s="10"/>
      <c r="F634" s="10"/>
      <c r="G634" s="10"/>
      <c r="H634" s="10"/>
      <c r="I634" s="10"/>
      <c r="J634" s="10"/>
      <c r="K634" s="10"/>
      <c r="L634" s="10"/>
      <c r="M634" s="12"/>
      <c r="N634" s="12"/>
      <c r="O634" s="12"/>
      <c r="P634" s="12"/>
      <c r="Q634" s="10"/>
      <c r="R634" s="10"/>
      <c r="S634" s="10"/>
      <c r="T634" s="12"/>
      <c r="U634" s="10"/>
      <c r="V634" s="10"/>
      <c r="W634" s="10"/>
    </row>
    <row r="635" spans="2:23">
      <c r="B635" s="10"/>
      <c r="C635" s="10"/>
      <c r="D635" s="10"/>
      <c r="E635" s="10"/>
      <c r="F635" s="10"/>
      <c r="G635" s="10"/>
      <c r="H635" s="10"/>
      <c r="I635" s="10"/>
      <c r="J635" s="10"/>
      <c r="K635" s="10"/>
      <c r="L635" s="10"/>
      <c r="M635" s="12"/>
      <c r="N635" s="12"/>
      <c r="O635" s="12"/>
      <c r="P635" s="12"/>
      <c r="Q635" s="10"/>
      <c r="R635" s="10"/>
      <c r="S635" s="10"/>
      <c r="T635" s="12"/>
      <c r="U635" s="10"/>
      <c r="V635" s="10"/>
      <c r="W635" s="10"/>
    </row>
    <row r="636" spans="2:23">
      <c r="B636" s="10"/>
      <c r="C636" s="10"/>
      <c r="D636" s="10"/>
      <c r="E636" s="10"/>
      <c r="F636" s="10"/>
      <c r="G636" s="10"/>
      <c r="H636" s="10"/>
      <c r="I636" s="10"/>
      <c r="J636" s="10"/>
      <c r="K636" s="10"/>
      <c r="L636" s="10"/>
      <c r="M636" s="12"/>
      <c r="N636" s="12"/>
      <c r="O636" s="12"/>
      <c r="P636" s="12"/>
      <c r="Q636" s="10"/>
      <c r="R636" s="10"/>
      <c r="S636" s="10"/>
      <c r="T636" s="12"/>
      <c r="U636" s="10"/>
      <c r="V636" s="10"/>
      <c r="W636" s="10"/>
    </row>
    <row r="637" spans="2:23">
      <c r="B637" s="10"/>
      <c r="C637" s="10"/>
      <c r="D637" s="10"/>
      <c r="E637" s="10"/>
      <c r="F637" s="10"/>
      <c r="G637" s="10"/>
      <c r="H637" s="10"/>
      <c r="I637" s="10"/>
      <c r="J637" s="10"/>
      <c r="K637" s="10"/>
      <c r="L637" s="10"/>
      <c r="M637" s="12"/>
      <c r="N637" s="12"/>
      <c r="O637" s="12"/>
      <c r="P637" s="12"/>
      <c r="Q637" s="10"/>
      <c r="R637" s="10"/>
      <c r="S637" s="10"/>
      <c r="T637" s="12"/>
      <c r="U637" s="10"/>
      <c r="V637" s="10"/>
      <c r="W637" s="10"/>
    </row>
    <row r="638" spans="2:23">
      <c r="B638" s="10"/>
      <c r="C638" s="10"/>
      <c r="D638" s="10"/>
      <c r="E638" s="10"/>
      <c r="F638" s="10"/>
      <c r="G638" s="10"/>
      <c r="H638" s="10"/>
      <c r="I638" s="10"/>
      <c r="J638" s="10"/>
      <c r="K638" s="10"/>
      <c r="L638" s="10"/>
      <c r="M638" s="12"/>
      <c r="N638" s="12"/>
      <c r="O638" s="12"/>
      <c r="P638" s="12"/>
      <c r="Q638" s="10"/>
      <c r="R638" s="10"/>
      <c r="S638" s="10"/>
      <c r="T638" s="12"/>
      <c r="U638" s="10"/>
      <c r="V638" s="10"/>
      <c r="W638" s="10"/>
    </row>
    <row r="639" spans="2:23">
      <c r="B639" s="10"/>
      <c r="C639" s="10"/>
      <c r="D639" s="10"/>
      <c r="E639" s="10"/>
      <c r="F639" s="10"/>
      <c r="G639" s="10"/>
      <c r="H639" s="10"/>
      <c r="I639" s="10"/>
      <c r="J639" s="10"/>
      <c r="K639" s="10"/>
      <c r="L639" s="10"/>
      <c r="M639" s="12"/>
      <c r="N639" s="12"/>
      <c r="O639" s="12"/>
      <c r="P639" s="12"/>
      <c r="Q639" s="10"/>
      <c r="R639" s="10"/>
      <c r="S639" s="10"/>
      <c r="T639" s="12"/>
      <c r="U639" s="10"/>
      <c r="V639" s="10"/>
      <c r="W639" s="10"/>
    </row>
    <row r="640" spans="2:23">
      <c r="B640" s="10"/>
      <c r="C640" s="10"/>
      <c r="D640" s="10"/>
      <c r="E640" s="10"/>
      <c r="F640" s="10"/>
      <c r="G640" s="10"/>
      <c r="H640" s="10"/>
      <c r="I640" s="10"/>
      <c r="J640" s="10"/>
      <c r="K640" s="10"/>
      <c r="L640" s="10"/>
      <c r="M640" s="12"/>
      <c r="N640" s="12"/>
      <c r="O640" s="12"/>
      <c r="P640" s="12"/>
      <c r="Q640" s="10"/>
      <c r="R640" s="10"/>
      <c r="S640" s="10"/>
      <c r="T640" s="12"/>
      <c r="U640" s="10"/>
      <c r="V640" s="10"/>
      <c r="W640" s="10"/>
    </row>
    <row r="641" spans="2:23">
      <c r="B641" s="10"/>
      <c r="C641" s="10"/>
      <c r="D641" s="10"/>
      <c r="E641" s="10"/>
      <c r="F641" s="10"/>
      <c r="G641" s="10"/>
      <c r="H641" s="10"/>
      <c r="I641" s="10"/>
      <c r="J641" s="10"/>
      <c r="K641" s="10"/>
      <c r="L641" s="10"/>
      <c r="M641" s="12"/>
      <c r="N641" s="12"/>
      <c r="O641" s="12"/>
      <c r="P641" s="12"/>
      <c r="Q641" s="10"/>
      <c r="R641" s="10"/>
      <c r="S641" s="10"/>
      <c r="T641" s="12"/>
      <c r="U641" s="10"/>
      <c r="V641" s="10"/>
      <c r="W641" s="10"/>
    </row>
    <row r="642" spans="2:23">
      <c r="B642" s="10"/>
      <c r="C642" s="10"/>
      <c r="D642" s="10"/>
      <c r="E642" s="10"/>
      <c r="F642" s="10"/>
      <c r="G642" s="10"/>
      <c r="H642" s="10"/>
      <c r="I642" s="10"/>
      <c r="J642" s="10"/>
      <c r="K642" s="10"/>
      <c r="L642" s="10"/>
      <c r="M642" s="12"/>
      <c r="N642" s="12"/>
      <c r="O642" s="12"/>
      <c r="P642" s="12"/>
      <c r="Q642" s="10"/>
      <c r="R642" s="10"/>
      <c r="S642" s="10"/>
      <c r="T642" s="12"/>
      <c r="U642" s="10"/>
      <c r="V642" s="10"/>
      <c r="W642" s="10"/>
    </row>
    <row r="643" spans="2:23">
      <c r="B643" s="10"/>
      <c r="C643" s="10"/>
      <c r="D643" s="10"/>
      <c r="E643" s="10"/>
      <c r="F643" s="10"/>
      <c r="G643" s="10"/>
      <c r="H643" s="10"/>
      <c r="I643" s="10"/>
      <c r="J643" s="10"/>
      <c r="K643" s="10"/>
      <c r="L643" s="10"/>
      <c r="M643" s="12"/>
      <c r="N643" s="12"/>
      <c r="O643" s="12"/>
      <c r="P643" s="12"/>
      <c r="Q643" s="10"/>
      <c r="R643" s="10"/>
      <c r="S643" s="10"/>
      <c r="T643" s="12"/>
      <c r="U643" s="10"/>
      <c r="V643" s="10"/>
      <c r="W643" s="10"/>
    </row>
    <row r="644" spans="2:23">
      <c r="B644" s="10"/>
      <c r="C644" s="10"/>
      <c r="D644" s="10"/>
      <c r="E644" s="10"/>
      <c r="F644" s="10"/>
      <c r="G644" s="10"/>
      <c r="H644" s="10"/>
      <c r="I644" s="10"/>
      <c r="J644" s="10"/>
      <c r="K644" s="10"/>
      <c r="L644" s="10"/>
      <c r="M644" s="12"/>
      <c r="N644" s="12"/>
      <c r="O644" s="12"/>
      <c r="P644" s="12"/>
      <c r="Q644" s="10"/>
      <c r="R644" s="10"/>
      <c r="S644" s="10"/>
      <c r="T644" s="12"/>
      <c r="U644" s="10"/>
      <c r="V644" s="10"/>
      <c r="W644" s="10"/>
    </row>
    <row r="645" spans="2:23">
      <c r="B645" s="10"/>
      <c r="C645" s="10"/>
      <c r="D645" s="10"/>
      <c r="E645" s="10"/>
      <c r="F645" s="10"/>
      <c r="G645" s="10"/>
      <c r="H645" s="10"/>
      <c r="I645" s="10"/>
      <c r="J645" s="10"/>
      <c r="K645" s="10"/>
      <c r="L645" s="10"/>
      <c r="M645" s="12"/>
      <c r="N645" s="12"/>
      <c r="O645" s="12"/>
      <c r="P645" s="12"/>
      <c r="Q645" s="10"/>
      <c r="R645" s="10"/>
      <c r="S645" s="10"/>
      <c r="T645" s="12"/>
      <c r="U645" s="10"/>
      <c r="V645" s="10"/>
      <c r="W645" s="10"/>
    </row>
    <row r="646" spans="2:23">
      <c r="B646" s="10"/>
      <c r="C646" s="10"/>
      <c r="D646" s="10"/>
      <c r="E646" s="10"/>
      <c r="F646" s="10"/>
      <c r="G646" s="10"/>
      <c r="H646" s="10"/>
      <c r="I646" s="10"/>
      <c r="J646" s="10"/>
      <c r="K646" s="10"/>
      <c r="L646" s="10"/>
      <c r="M646" s="12"/>
      <c r="N646" s="12"/>
      <c r="O646" s="12"/>
      <c r="P646" s="12"/>
      <c r="Q646" s="10"/>
      <c r="R646" s="10"/>
      <c r="S646" s="10"/>
      <c r="T646" s="12"/>
      <c r="U646" s="10"/>
      <c r="V646" s="10"/>
      <c r="W646" s="10"/>
    </row>
    <row r="647" spans="2:23">
      <c r="B647" s="10"/>
      <c r="C647" s="10"/>
      <c r="D647" s="10"/>
      <c r="E647" s="10"/>
      <c r="F647" s="10"/>
      <c r="G647" s="10"/>
      <c r="H647" s="10"/>
      <c r="I647" s="10"/>
      <c r="J647" s="10"/>
      <c r="K647" s="10"/>
      <c r="L647" s="10"/>
      <c r="M647" s="12"/>
      <c r="N647" s="12"/>
      <c r="O647" s="12"/>
      <c r="P647" s="12"/>
      <c r="Q647" s="10"/>
      <c r="R647" s="10"/>
      <c r="S647" s="10"/>
      <c r="T647" s="12"/>
      <c r="U647" s="10"/>
      <c r="V647" s="10"/>
      <c r="W647" s="10"/>
    </row>
    <row r="648" spans="2:23">
      <c r="B648" s="10"/>
      <c r="C648" s="10"/>
      <c r="D648" s="10"/>
      <c r="E648" s="10"/>
      <c r="F648" s="10"/>
      <c r="G648" s="10"/>
      <c r="H648" s="10"/>
      <c r="I648" s="10"/>
      <c r="J648" s="10"/>
      <c r="K648" s="10"/>
      <c r="L648" s="10"/>
      <c r="M648" s="12"/>
      <c r="N648" s="12"/>
      <c r="O648" s="12"/>
      <c r="P648" s="12"/>
      <c r="Q648" s="10"/>
      <c r="R648" s="10"/>
      <c r="S648" s="10"/>
      <c r="T648" s="12"/>
      <c r="U648" s="10"/>
      <c r="V648" s="10"/>
      <c r="W648" s="10"/>
    </row>
    <row r="649" spans="2:23">
      <c r="B649" s="10"/>
      <c r="C649" s="10"/>
      <c r="D649" s="10"/>
      <c r="E649" s="10"/>
      <c r="F649" s="10"/>
      <c r="G649" s="10"/>
      <c r="H649" s="10"/>
      <c r="I649" s="10"/>
      <c r="J649" s="10"/>
      <c r="K649" s="10"/>
      <c r="L649" s="10"/>
      <c r="M649" s="12"/>
      <c r="N649" s="12"/>
      <c r="O649" s="12"/>
      <c r="P649" s="12"/>
      <c r="Q649" s="10"/>
      <c r="R649" s="10"/>
      <c r="S649" s="10"/>
      <c r="T649" s="12"/>
      <c r="U649" s="10"/>
      <c r="V649" s="10"/>
      <c r="W649" s="10"/>
    </row>
    <row r="650" spans="2:23">
      <c r="B650" s="10"/>
      <c r="C650" s="10"/>
      <c r="D650" s="10"/>
      <c r="E650" s="10"/>
      <c r="F650" s="10"/>
      <c r="G650" s="10"/>
      <c r="H650" s="10"/>
      <c r="I650" s="10"/>
      <c r="J650" s="10"/>
      <c r="K650" s="10"/>
      <c r="L650" s="10"/>
      <c r="M650" s="12"/>
      <c r="N650" s="12"/>
      <c r="O650" s="12"/>
      <c r="P650" s="12"/>
      <c r="Q650" s="10"/>
      <c r="R650" s="10"/>
      <c r="S650" s="10"/>
      <c r="T650" s="12"/>
      <c r="U650" s="10"/>
      <c r="V650" s="10"/>
      <c r="W650" s="10"/>
    </row>
    <row r="651" spans="2:23">
      <c r="B651" s="10"/>
      <c r="C651" s="10"/>
      <c r="D651" s="10"/>
      <c r="E651" s="10"/>
      <c r="F651" s="10"/>
      <c r="G651" s="10"/>
      <c r="H651" s="10"/>
      <c r="I651" s="10"/>
      <c r="J651" s="10"/>
      <c r="K651" s="10"/>
      <c r="L651" s="10"/>
      <c r="M651" s="12"/>
      <c r="N651" s="12"/>
      <c r="O651" s="12"/>
      <c r="P651" s="12"/>
      <c r="Q651" s="10"/>
      <c r="R651" s="10"/>
      <c r="S651" s="10"/>
      <c r="T651" s="12"/>
      <c r="U651" s="10"/>
      <c r="V651" s="10"/>
      <c r="W651" s="10"/>
    </row>
    <row r="652" spans="2:23">
      <c r="B652" s="10"/>
      <c r="C652" s="10"/>
      <c r="D652" s="10"/>
      <c r="E652" s="10"/>
      <c r="F652" s="10"/>
      <c r="G652" s="10"/>
      <c r="H652" s="10"/>
      <c r="I652" s="10"/>
      <c r="J652" s="10"/>
      <c r="K652" s="10"/>
      <c r="L652" s="10"/>
      <c r="M652" s="12"/>
      <c r="N652" s="12"/>
      <c r="O652" s="12"/>
      <c r="P652" s="12"/>
      <c r="Q652" s="10"/>
      <c r="R652" s="10"/>
      <c r="S652" s="10"/>
      <c r="T652" s="12"/>
      <c r="U652" s="10"/>
      <c r="V652" s="10"/>
      <c r="W652" s="10"/>
    </row>
    <row r="653" spans="2:23">
      <c r="B653" s="10"/>
      <c r="C653" s="10"/>
      <c r="D653" s="10"/>
      <c r="E653" s="10"/>
      <c r="F653" s="10"/>
      <c r="G653" s="10"/>
      <c r="H653" s="10"/>
      <c r="I653" s="10"/>
      <c r="J653" s="10"/>
      <c r="K653" s="10"/>
      <c r="L653" s="10"/>
      <c r="M653" s="12"/>
      <c r="N653" s="12"/>
      <c r="O653" s="12"/>
      <c r="P653" s="12"/>
      <c r="Q653" s="10"/>
      <c r="R653" s="10"/>
      <c r="S653" s="10"/>
      <c r="T653" s="12"/>
      <c r="U653" s="10"/>
      <c r="V653" s="10"/>
      <c r="W653" s="10"/>
    </row>
    <row r="654" spans="2:23">
      <c r="B654" s="10"/>
      <c r="C654" s="10"/>
      <c r="D654" s="10"/>
      <c r="E654" s="10"/>
      <c r="F654" s="10"/>
      <c r="G654" s="10"/>
      <c r="H654" s="10"/>
      <c r="I654" s="10"/>
      <c r="J654" s="10"/>
      <c r="K654" s="10"/>
      <c r="L654" s="10"/>
      <c r="M654" s="12"/>
      <c r="N654" s="12"/>
      <c r="O654" s="12"/>
      <c r="P654" s="12"/>
      <c r="Q654" s="10"/>
      <c r="R654" s="10"/>
      <c r="S654" s="10"/>
      <c r="T654" s="12"/>
      <c r="U654" s="10"/>
      <c r="V654" s="10"/>
      <c r="W654" s="10"/>
    </row>
    <row r="655" spans="2:23">
      <c r="B655" s="10"/>
      <c r="C655" s="10"/>
      <c r="D655" s="10"/>
      <c r="E655" s="10"/>
      <c r="F655" s="10"/>
      <c r="G655" s="10"/>
      <c r="H655" s="10"/>
      <c r="I655" s="10"/>
      <c r="J655" s="10"/>
      <c r="K655" s="10"/>
      <c r="L655" s="10"/>
      <c r="M655" s="12"/>
      <c r="N655" s="12"/>
      <c r="O655" s="12"/>
      <c r="P655" s="12"/>
      <c r="Q655" s="10"/>
      <c r="R655" s="10"/>
      <c r="S655" s="10"/>
      <c r="T655" s="12"/>
      <c r="U655" s="10"/>
      <c r="V655" s="10"/>
      <c r="W655" s="10"/>
    </row>
    <row r="656" spans="2:23">
      <c r="B656" s="10"/>
      <c r="C656" s="10"/>
      <c r="D656" s="10"/>
      <c r="E656" s="10"/>
      <c r="F656" s="10"/>
      <c r="G656" s="10"/>
      <c r="H656" s="10"/>
      <c r="I656" s="10"/>
      <c r="J656" s="10"/>
      <c r="K656" s="10"/>
      <c r="L656" s="10"/>
      <c r="M656" s="12"/>
      <c r="N656" s="12"/>
      <c r="O656" s="12"/>
      <c r="P656" s="12"/>
      <c r="Q656" s="10"/>
      <c r="R656" s="10"/>
      <c r="S656" s="10"/>
      <c r="T656" s="12"/>
      <c r="U656" s="10"/>
      <c r="V656" s="10"/>
      <c r="W656" s="10"/>
    </row>
    <row r="657" spans="2:23">
      <c r="B657" s="10"/>
      <c r="C657" s="10"/>
      <c r="D657" s="10"/>
      <c r="E657" s="10"/>
      <c r="F657" s="10"/>
      <c r="G657" s="10"/>
      <c r="H657" s="10"/>
      <c r="I657" s="10"/>
      <c r="J657" s="10"/>
      <c r="K657" s="10"/>
      <c r="L657" s="10"/>
      <c r="M657" s="12"/>
      <c r="N657" s="12"/>
      <c r="O657" s="12"/>
      <c r="P657" s="12"/>
      <c r="Q657" s="10"/>
      <c r="R657" s="10"/>
      <c r="S657" s="10"/>
      <c r="T657" s="12"/>
      <c r="U657" s="10"/>
      <c r="V657" s="10"/>
      <c r="W657" s="10"/>
    </row>
    <row r="658" spans="2:23">
      <c r="B658" s="10"/>
      <c r="C658" s="10"/>
      <c r="D658" s="10"/>
      <c r="E658" s="10"/>
      <c r="F658" s="10"/>
      <c r="G658" s="10"/>
      <c r="H658" s="10"/>
      <c r="I658" s="10"/>
      <c r="J658" s="10"/>
      <c r="K658" s="10"/>
      <c r="L658" s="10"/>
      <c r="M658" s="12"/>
      <c r="N658" s="12"/>
      <c r="O658" s="12"/>
      <c r="P658" s="12"/>
      <c r="Q658" s="10"/>
      <c r="R658" s="10"/>
      <c r="S658" s="10"/>
      <c r="T658" s="12"/>
      <c r="U658" s="10"/>
      <c r="V658" s="10"/>
      <c r="W658" s="10"/>
    </row>
    <row r="659" spans="2:23">
      <c r="B659" s="10"/>
      <c r="C659" s="10"/>
      <c r="D659" s="10"/>
      <c r="E659" s="10"/>
      <c r="F659" s="10"/>
      <c r="G659" s="10"/>
      <c r="H659" s="10"/>
      <c r="I659" s="10"/>
      <c r="J659" s="10"/>
      <c r="K659" s="10"/>
      <c r="L659" s="10"/>
      <c r="M659" s="12"/>
      <c r="N659" s="12"/>
      <c r="O659" s="12"/>
      <c r="P659" s="12"/>
      <c r="Q659" s="10"/>
      <c r="R659" s="10"/>
      <c r="S659" s="10"/>
      <c r="T659" s="12"/>
      <c r="U659" s="10"/>
      <c r="V659" s="10"/>
      <c r="W659" s="10"/>
    </row>
    <row r="660" spans="2:23">
      <c r="B660" s="10"/>
      <c r="C660" s="10"/>
      <c r="D660" s="10"/>
      <c r="E660" s="10"/>
      <c r="F660" s="10"/>
      <c r="G660" s="10"/>
      <c r="H660" s="10"/>
      <c r="I660" s="10"/>
      <c r="J660" s="10"/>
      <c r="K660" s="10"/>
      <c r="L660" s="10"/>
      <c r="M660" s="12"/>
      <c r="N660" s="12"/>
      <c r="O660" s="12"/>
      <c r="P660" s="12"/>
      <c r="Q660" s="10"/>
      <c r="R660" s="10"/>
      <c r="S660" s="10"/>
      <c r="T660" s="12"/>
      <c r="U660" s="10"/>
      <c r="V660" s="10"/>
      <c r="W660" s="10"/>
    </row>
    <row r="661" spans="2:23">
      <c r="B661" s="10"/>
      <c r="C661" s="10"/>
      <c r="D661" s="10"/>
      <c r="E661" s="10"/>
      <c r="F661" s="10"/>
      <c r="G661" s="10"/>
      <c r="H661" s="10"/>
      <c r="I661" s="10"/>
      <c r="J661" s="10"/>
      <c r="K661" s="10"/>
      <c r="L661" s="10"/>
      <c r="M661" s="12"/>
      <c r="N661" s="12"/>
      <c r="O661" s="12"/>
      <c r="P661" s="12"/>
      <c r="Q661" s="10"/>
      <c r="R661" s="10"/>
      <c r="S661" s="10"/>
      <c r="T661" s="12"/>
      <c r="U661" s="10"/>
      <c r="V661" s="10"/>
      <c r="W661" s="10"/>
    </row>
    <row r="662" spans="2:23">
      <c r="B662" s="10"/>
      <c r="C662" s="10"/>
      <c r="D662" s="10"/>
      <c r="E662" s="10"/>
      <c r="F662" s="10"/>
      <c r="G662" s="10"/>
      <c r="H662" s="10"/>
      <c r="I662" s="10"/>
      <c r="J662" s="10"/>
      <c r="K662" s="10"/>
      <c r="L662" s="10"/>
      <c r="M662" s="12"/>
      <c r="N662" s="12"/>
      <c r="O662" s="12"/>
      <c r="P662" s="12"/>
      <c r="Q662" s="10"/>
      <c r="R662" s="10"/>
      <c r="S662" s="10"/>
      <c r="T662" s="12"/>
      <c r="U662" s="10"/>
      <c r="V662" s="10"/>
      <c r="W662" s="10"/>
    </row>
    <row r="663" spans="2:23">
      <c r="B663" s="10"/>
      <c r="C663" s="10"/>
      <c r="D663" s="10"/>
      <c r="E663" s="10"/>
      <c r="F663" s="10"/>
      <c r="G663" s="10"/>
      <c r="H663" s="10"/>
      <c r="I663" s="10"/>
      <c r="J663" s="10"/>
      <c r="K663" s="10"/>
      <c r="L663" s="10"/>
      <c r="M663" s="12"/>
      <c r="N663" s="12"/>
      <c r="O663" s="12"/>
      <c r="P663" s="12"/>
      <c r="Q663" s="10"/>
      <c r="R663" s="10"/>
      <c r="S663" s="10"/>
      <c r="T663" s="12"/>
      <c r="U663" s="10"/>
      <c r="V663" s="10"/>
      <c r="W663" s="10"/>
    </row>
    <row r="664" spans="2:23">
      <c r="B664" s="10"/>
      <c r="C664" s="10"/>
      <c r="D664" s="10"/>
      <c r="E664" s="10"/>
      <c r="F664" s="10"/>
      <c r="G664" s="10"/>
      <c r="H664" s="10"/>
      <c r="I664" s="10"/>
      <c r="J664" s="10"/>
      <c r="K664" s="10"/>
      <c r="L664" s="10"/>
      <c r="M664" s="12"/>
      <c r="N664" s="12"/>
      <c r="O664" s="12"/>
      <c r="P664" s="12"/>
      <c r="Q664" s="10"/>
      <c r="R664" s="10"/>
      <c r="S664" s="10"/>
      <c r="T664" s="12"/>
      <c r="U664" s="10"/>
      <c r="V664" s="10"/>
      <c r="W664" s="10"/>
    </row>
    <row r="665" spans="2:23">
      <c r="B665" s="10"/>
      <c r="C665" s="10"/>
      <c r="D665" s="10"/>
      <c r="E665" s="10"/>
      <c r="F665" s="10"/>
      <c r="G665" s="10"/>
      <c r="H665" s="10"/>
      <c r="I665" s="10"/>
      <c r="J665" s="10"/>
      <c r="K665" s="10"/>
      <c r="L665" s="10"/>
      <c r="M665" s="12"/>
      <c r="N665" s="12"/>
      <c r="O665" s="12"/>
      <c r="P665" s="12"/>
      <c r="Q665" s="10"/>
      <c r="R665" s="10"/>
      <c r="S665" s="10"/>
      <c r="T665" s="12"/>
      <c r="U665" s="10"/>
      <c r="V665" s="10"/>
      <c r="W665" s="10"/>
    </row>
    <row r="666" spans="2:23">
      <c r="B666" s="10"/>
      <c r="C666" s="10"/>
      <c r="D666" s="10"/>
      <c r="E666" s="10"/>
      <c r="F666" s="10"/>
      <c r="G666" s="10"/>
      <c r="H666" s="10"/>
      <c r="I666" s="10"/>
      <c r="J666" s="10"/>
      <c r="K666" s="10"/>
      <c r="L666" s="10"/>
      <c r="M666" s="12"/>
      <c r="N666" s="12"/>
      <c r="O666" s="12"/>
      <c r="P666" s="12"/>
      <c r="Q666" s="10"/>
      <c r="R666" s="10"/>
      <c r="S666" s="10"/>
      <c r="T666" s="12"/>
      <c r="U666" s="10"/>
      <c r="V666" s="10"/>
      <c r="W666" s="10"/>
    </row>
    <row r="667" spans="2:23">
      <c r="B667" s="10"/>
      <c r="C667" s="10"/>
      <c r="D667" s="10"/>
      <c r="E667" s="10"/>
      <c r="F667" s="10"/>
      <c r="G667" s="10"/>
      <c r="H667" s="10"/>
      <c r="I667" s="10"/>
      <c r="J667" s="10"/>
      <c r="K667" s="10"/>
      <c r="L667" s="10"/>
      <c r="M667" s="12"/>
      <c r="N667" s="12"/>
      <c r="O667" s="12"/>
      <c r="P667" s="12"/>
      <c r="Q667" s="10"/>
      <c r="R667" s="10"/>
      <c r="S667" s="10"/>
      <c r="T667" s="12"/>
      <c r="U667" s="10"/>
      <c r="V667" s="10"/>
      <c r="W667" s="10"/>
    </row>
    <row r="668" spans="2:23">
      <c r="B668" s="10"/>
      <c r="C668" s="10"/>
      <c r="D668" s="10"/>
      <c r="E668" s="10"/>
      <c r="F668" s="10"/>
      <c r="G668" s="10"/>
      <c r="H668" s="10"/>
      <c r="I668" s="10"/>
      <c r="J668" s="10"/>
      <c r="K668" s="10"/>
      <c r="L668" s="10"/>
      <c r="M668" s="12"/>
      <c r="N668" s="12"/>
      <c r="O668" s="12"/>
      <c r="P668" s="12"/>
      <c r="Q668" s="10"/>
      <c r="R668" s="10"/>
      <c r="S668" s="10"/>
      <c r="T668" s="12"/>
      <c r="U668" s="10"/>
      <c r="V668" s="10"/>
      <c r="W668" s="10"/>
    </row>
    <row r="669" spans="2:23">
      <c r="B669" s="10"/>
      <c r="C669" s="10"/>
      <c r="D669" s="10"/>
      <c r="E669" s="10"/>
      <c r="F669" s="10"/>
      <c r="G669" s="10"/>
      <c r="H669" s="10"/>
      <c r="I669" s="10"/>
      <c r="J669" s="10"/>
      <c r="K669" s="10"/>
      <c r="L669" s="10"/>
      <c r="M669" s="12"/>
      <c r="N669" s="12"/>
      <c r="O669" s="12"/>
      <c r="P669" s="12"/>
      <c r="Q669" s="10"/>
      <c r="R669" s="10"/>
      <c r="S669" s="10"/>
      <c r="T669" s="12"/>
      <c r="U669" s="10"/>
      <c r="V669" s="10"/>
      <c r="W669" s="10"/>
    </row>
    <row r="670" spans="2:23">
      <c r="B670" s="10"/>
      <c r="C670" s="10"/>
      <c r="D670" s="10"/>
      <c r="E670" s="10"/>
      <c r="F670" s="10"/>
      <c r="G670" s="10"/>
      <c r="H670" s="10"/>
      <c r="I670" s="10"/>
      <c r="J670" s="10"/>
      <c r="K670" s="10"/>
      <c r="L670" s="10"/>
      <c r="M670" s="12"/>
      <c r="N670" s="12"/>
      <c r="O670" s="12"/>
      <c r="P670" s="12"/>
      <c r="Q670" s="10"/>
      <c r="R670" s="10"/>
      <c r="S670" s="10"/>
      <c r="T670" s="12"/>
      <c r="U670" s="10"/>
      <c r="V670" s="10"/>
      <c r="W670" s="10"/>
    </row>
    <row r="671" spans="2:23">
      <c r="B671" s="10"/>
      <c r="C671" s="10"/>
      <c r="D671" s="10"/>
      <c r="E671" s="10"/>
      <c r="F671" s="10"/>
      <c r="G671" s="10"/>
      <c r="H671" s="10"/>
      <c r="I671" s="10"/>
      <c r="J671" s="10"/>
      <c r="K671" s="10"/>
      <c r="L671" s="10"/>
      <c r="M671" s="12"/>
      <c r="N671" s="12"/>
      <c r="O671" s="12"/>
      <c r="P671" s="12"/>
      <c r="Q671" s="10"/>
      <c r="R671" s="10"/>
      <c r="S671" s="10"/>
      <c r="T671" s="12"/>
      <c r="U671" s="10"/>
      <c r="V671" s="10"/>
      <c r="W671" s="10"/>
    </row>
    <row r="672" spans="2:23">
      <c r="B672" s="10"/>
      <c r="C672" s="10"/>
      <c r="D672" s="10"/>
      <c r="E672" s="10"/>
      <c r="F672" s="10"/>
      <c r="G672" s="10"/>
      <c r="H672" s="10"/>
      <c r="I672" s="10"/>
      <c r="J672" s="10"/>
      <c r="K672" s="10"/>
      <c r="L672" s="10"/>
      <c r="M672" s="12"/>
      <c r="N672" s="12"/>
      <c r="O672" s="12"/>
      <c r="P672" s="12"/>
      <c r="Q672" s="10"/>
      <c r="R672" s="10"/>
      <c r="S672" s="10"/>
      <c r="T672" s="12"/>
      <c r="U672" s="10"/>
      <c r="V672" s="10"/>
      <c r="W672" s="10"/>
    </row>
    <row r="673" spans="2:23">
      <c r="B673" s="10"/>
      <c r="C673" s="10"/>
      <c r="D673" s="10"/>
      <c r="E673" s="10"/>
      <c r="F673" s="10"/>
      <c r="G673" s="10"/>
      <c r="H673" s="10"/>
      <c r="I673" s="10"/>
      <c r="J673" s="10"/>
      <c r="K673" s="10"/>
      <c r="L673" s="10"/>
      <c r="M673" s="12"/>
      <c r="N673" s="12"/>
      <c r="O673" s="12"/>
      <c r="P673" s="12"/>
      <c r="Q673" s="10"/>
      <c r="R673" s="10"/>
      <c r="S673" s="10"/>
      <c r="T673" s="12"/>
      <c r="U673" s="10"/>
      <c r="V673" s="10"/>
      <c r="W673" s="10"/>
    </row>
    <row r="674" spans="2:23">
      <c r="B674" s="10"/>
      <c r="C674" s="10"/>
      <c r="D674" s="10"/>
      <c r="E674" s="10"/>
      <c r="F674" s="10"/>
      <c r="G674" s="10"/>
      <c r="H674" s="10"/>
      <c r="I674" s="10"/>
      <c r="J674" s="10"/>
      <c r="K674" s="10"/>
      <c r="L674" s="10"/>
      <c r="M674" s="12"/>
      <c r="N674" s="12"/>
      <c r="O674" s="12"/>
      <c r="P674" s="12"/>
      <c r="Q674" s="10"/>
      <c r="R674" s="10"/>
      <c r="S674" s="10"/>
      <c r="T674" s="12"/>
      <c r="U674" s="10"/>
      <c r="V674" s="10"/>
      <c r="W674" s="10"/>
    </row>
    <row r="675" spans="2:23">
      <c r="B675" s="10"/>
      <c r="C675" s="10"/>
      <c r="D675" s="10"/>
      <c r="E675" s="10"/>
      <c r="F675" s="10"/>
      <c r="G675" s="10"/>
      <c r="H675" s="10"/>
      <c r="I675" s="10"/>
      <c r="J675" s="10"/>
      <c r="K675" s="10"/>
      <c r="L675" s="10"/>
      <c r="M675" s="12"/>
      <c r="N675" s="12"/>
      <c r="O675" s="12"/>
      <c r="P675" s="12"/>
      <c r="Q675" s="10"/>
      <c r="R675" s="10"/>
      <c r="S675" s="10"/>
      <c r="T675" s="12"/>
      <c r="U675" s="10"/>
      <c r="V675" s="10"/>
      <c r="W675" s="10"/>
    </row>
    <row r="676" spans="2:23">
      <c r="B676" s="10"/>
      <c r="C676" s="10"/>
      <c r="D676" s="10"/>
      <c r="E676" s="10"/>
      <c r="F676" s="10"/>
      <c r="G676" s="10"/>
      <c r="H676" s="10"/>
      <c r="I676" s="10"/>
      <c r="J676" s="10"/>
      <c r="K676" s="10"/>
      <c r="L676" s="10"/>
      <c r="M676" s="12"/>
      <c r="N676" s="12"/>
      <c r="O676" s="12"/>
      <c r="P676" s="12"/>
      <c r="Q676" s="10"/>
      <c r="R676" s="10"/>
      <c r="S676" s="10"/>
      <c r="T676" s="12"/>
      <c r="U676" s="10"/>
      <c r="V676" s="10"/>
      <c r="W676" s="10"/>
    </row>
    <row r="677" spans="2:23">
      <c r="B677" s="10"/>
      <c r="C677" s="10"/>
      <c r="D677" s="10"/>
      <c r="E677" s="10"/>
      <c r="F677" s="10"/>
      <c r="G677" s="10"/>
      <c r="H677" s="10"/>
      <c r="I677" s="10"/>
      <c r="J677" s="10"/>
      <c r="K677" s="10"/>
      <c r="L677" s="10"/>
      <c r="M677" s="12"/>
      <c r="N677" s="12"/>
      <c r="O677" s="12"/>
      <c r="P677" s="12"/>
      <c r="Q677" s="10"/>
      <c r="R677" s="10"/>
      <c r="S677" s="10"/>
      <c r="T677" s="12"/>
      <c r="U677" s="10"/>
      <c r="V677" s="10"/>
      <c r="W677" s="10"/>
    </row>
    <row r="678" spans="2:23">
      <c r="B678" s="10"/>
      <c r="C678" s="10"/>
      <c r="D678" s="10"/>
      <c r="E678" s="10"/>
      <c r="F678" s="10"/>
      <c r="G678" s="10"/>
      <c r="H678" s="10"/>
      <c r="I678" s="10"/>
      <c r="J678" s="10"/>
      <c r="K678" s="10"/>
      <c r="L678" s="10"/>
      <c r="M678" s="12"/>
      <c r="N678" s="12"/>
      <c r="O678" s="12"/>
      <c r="P678" s="12"/>
      <c r="Q678" s="10"/>
      <c r="R678" s="10"/>
      <c r="S678" s="10"/>
      <c r="T678" s="12"/>
      <c r="U678" s="10"/>
      <c r="V678" s="10"/>
      <c r="W678" s="10"/>
    </row>
    <row r="679" spans="2:23">
      <c r="B679" s="10"/>
      <c r="C679" s="10"/>
      <c r="D679" s="10"/>
      <c r="E679" s="10"/>
      <c r="F679" s="10"/>
      <c r="G679" s="10"/>
      <c r="H679" s="10"/>
      <c r="I679" s="10"/>
      <c r="J679" s="10"/>
      <c r="K679" s="10"/>
      <c r="L679" s="10"/>
      <c r="M679" s="12"/>
      <c r="N679" s="12"/>
      <c r="O679" s="12"/>
      <c r="P679" s="12"/>
      <c r="Q679" s="10"/>
      <c r="R679" s="10"/>
      <c r="S679" s="10"/>
      <c r="T679" s="12"/>
      <c r="U679" s="10"/>
      <c r="V679" s="10"/>
      <c r="W679" s="10"/>
    </row>
    <row r="680" spans="2:23">
      <c r="B680" s="10"/>
      <c r="C680" s="10"/>
      <c r="D680" s="10"/>
      <c r="E680" s="10"/>
      <c r="F680" s="10"/>
      <c r="G680" s="10"/>
      <c r="H680" s="10"/>
      <c r="I680" s="10"/>
      <c r="J680" s="10"/>
      <c r="K680" s="10"/>
      <c r="L680" s="10"/>
      <c r="M680" s="12"/>
      <c r="N680" s="12"/>
      <c r="O680" s="12"/>
      <c r="P680" s="12"/>
      <c r="Q680" s="10"/>
      <c r="R680" s="10"/>
      <c r="S680" s="10"/>
      <c r="T680" s="12"/>
      <c r="U680" s="10"/>
      <c r="V680" s="10"/>
      <c r="W680" s="10"/>
    </row>
    <row r="681" spans="2:23">
      <c r="B681" s="10"/>
      <c r="C681" s="10"/>
      <c r="D681" s="10"/>
      <c r="E681" s="10"/>
      <c r="F681" s="10"/>
      <c r="G681" s="10"/>
      <c r="H681" s="10"/>
      <c r="I681" s="10"/>
      <c r="J681" s="10"/>
      <c r="K681" s="10"/>
      <c r="L681" s="10"/>
      <c r="M681" s="12"/>
      <c r="N681" s="12"/>
      <c r="O681" s="12"/>
      <c r="P681" s="12"/>
      <c r="Q681" s="10"/>
      <c r="R681" s="10"/>
      <c r="S681" s="10"/>
      <c r="T681" s="12"/>
      <c r="U681" s="10"/>
      <c r="V681" s="10"/>
      <c r="W681" s="10"/>
    </row>
    <row r="682" spans="2:23">
      <c r="B682" s="10"/>
      <c r="C682" s="10"/>
      <c r="D682" s="10"/>
      <c r="E682" s="10"/>
      <c r="F682" s="10"/>
      <c r="G682" s="10"/>
      <c r="H682" s="10"/>
      <c r="I682" s="10"/>
      <c r="J682" s="10"/>
      <c r="K682" s="10"/>
      <c r="L682" s="10"/>
      <c r="M682" s="12"/>
      <c r="N682" s="12"/>
      <c r="O682" s="12"/>
      <c r="P682" s="12"/>
      <c r="Q682" s="10"/>
      <c r="R682" s="10"/>
      <c r="S682" s="10"/>
      <c r="T682" s="12"/>
      <c r="U682" s="10"/>
      <c r="V682" s="10"/>
      <c r="W682" s="10"/>
    </row>
    <row r="683" spans="2:23">
      <c r="B683" s="10"/>
      <c r="C683" s="10"/>
      <c r="D683" s="10"/>
      <c r="E683" s="10"/>
      <c r="F683" s="10"/>
      <c r="G683" s="10"/>
      <c r="H683" s="10"/>
      <c r="I683" s="10"/>
      <c r="J683" s="10"/>
      <c r="K683" s="10"/>
      <c r="L683" s="10"/>
      <c r="M683" s="12"/>
      <c r="N683" s="12"/>
      <c r="O683" s="12"/>
      <c r="P683" s="12"/>
      <c r="Q683" s="10"/>
      <c r="R683" s="10"/>
      <c r="S683" s="10"/>
      <c r="T683" s="12"/>
      <c r="U683" s="10"/>
      <c r="V683" s="10"/>
      <c r="W683" s="10"/>
    </row>
    <row r="684" spans="2:23">
      <c r="B684" s="10"/>
      <c r="C684" s="10"/>
      <c r="D684" s="10"/>
      <c r="E684" s="10"/>
      <c r="F684" s="10"/>
      <c r="G684" s="10"/>
      <c r="H684" s="10"/>
      <c r="I684" s="10"/>
      <c r="J684" s="10"/>
      <c r="K684" s="10"/>
      <c r="L684" s="10"/>
      <c r="M684" s="12"/>
      <c r="N684" s="12"/>
      <c r="O684" s="12"/>
      <c r="P684" s="12"/>
      <c r="Q684" s="10"/>
      <c r="R684" s="10"/>
      <c r="S684" s="10"/>
      <c r="T684" s="12"/>
      <c r="U684" s="10"/>
      <c r="V684" s="10"/>
      <c r="W684" s="10"/>
    </row>
    <row r="685" spans="2:23">
      <c r="B685" s="10"/>
      <c r="C685" s="10"/>
      <c r="D685" s="10"/>
      <c r="E685" s="10"/>
      <c r="F685" s="10"/>
      <c r="G685" s="10"/>
      <c r="H685" s="10"/>
      <c r="I685" s="10"/>
      <c r="J685" s="10"/>
      <c r="K685" s="10"/>
      <c r="L685" s="10"/>
      <c r="M685" s="12"/>
      <c r="N685" s="12"/>
      <c r="O685" s="12"/>
      <c r="P685" s="12"/>
      <c r="Q685" s="10"/>
      <c r="R685" s="10"/>
      <c r="S685" s="10"/>
      <c r="T685" s="12"/>
      <c r="U685" s="10"/>
      <c r="V685" s="10"/>
      <c r="W685" s="10"/>
    </row>
    <row r="686" spans="2:23">
      <c r="B686" s="10"/>
      <c r="C686" s="10"/>
      <c r="D686" s="10"/>
      <c r="E686" s="10"/>
      <c r="F686" s="10"/>
      <c r="G686" s="10"/>
      <c r="H686" s="10"/>
      <c r="I686" s="10"/>
      <c r="J686" s="10"/>
      <c r="K686" s="10"/>
      <c r="L686" s="10"/>
      <c r="M686" s="12"/>
      <c r="N686" s="12"/>
      <c r="O686" s="12"/>
      <c r="P686" s="12"/>
      <c r="Q686" s="10"/>
      <c r="R686" s="10"/>
      <c r="S686" s="10"/>
      <c r="T686" s="12"/>
      <c r="U686" s="10"/>
      <c r="V686" s="10"/>
      <c r="W686" s="10"/>
    </row>
    <row r="687" spans="2:23">
      <c r="B687" s="10"/>
      <c r="C687" s="10"/>
      <c r="D687" s="10"/>
      <c r="E687" s="10"/>
      <c r="F687" s="10"/>
      <c r="G687" s="10"/>
      <c r="H687" s="10"/>
      <c r="I687" s="10"/>
      <c r="J687" s="10"/>
      <c r="K687" s="10"/>
      <c r="L687" s="10"/>
      <c r="M687" s="12"/>
      <c r="N687" s="12"/>
      <c r="O687" s="12"/>
      <c r="P687" s="12"/>
      <c r="Q687" s="10"/>
      <c r="R687" s="10"/>
      <c r="S687" s="10"/>
      <c r="T687" s="12"/>
      <c r="U687" s="10"/>
      <c r="V687" s="10"/>
      <c r="W687" s="10"/>
    </row>
    <row r="688" spans="2:23">
      <c r="B688" s="10"/>
      <c r="C688" s="10"/>
      <c r="D688" s="10"/>
      <c r="E688" s="10"/>
      <c r="F688" s="10"/>
      <c r="G688" s="10"/>
      <c r="H688" s="10"/>
      <c r="I688" s="10"/>
      <c r="J688" s="10"/>
      <c r="K688" s="10"/>
      <c r="L688" s="10"/>
      <c r="M688" s="12"/>
      <c r="N688" s="12"/>
      <c r="O688" s="12"/>
      <c r="P688" s="12"/>
      <c r="Q688" s="10"/>
      <c r="R688" s="10"/>
      <c r="S688" s="10"/>
      <c r="T688" s="12"/>
      <c r="U688" s="10"/>
      <c r="V688" s="10"/>
      <c r="W688" s="10"/>
    </row>
    <row r="689" spans="2:23">
      <c r="B689" s="10"/>
      <c r="C689" s="10"/>
      <c r="D689" s="10"/>
      <c r="E689" s="10"/>
      <c r="F689" s="10"/>
      <c r="G689" s="10"/>
      <c r="H689" s="10"/>
      <c r="I689" s="10"/>
      <c r="J689" s="10"/>
      <c r="K689" s="10"/>
      <c r="L689" s="10"/>
      <c r="M689" s="12"/>
      <c r="N689" s="12"/>
      <c r="O689" s="12"/>
      <c r="P689" s="12"/>
      <c r="Q689" s="10"/>
      <c r="R689" s="10"/>
      <c r="S689" s="10"/>
      <c r="T689" s="12"/>
      <c r="U689" s="10"/>
      <c r="V689" s="10"/>
      <c r="W689" s="10"/>
    </row>
    <row r="690" spans="2:23">
      <c r="B690" s="10"/>
      <c r="C690" s="10"/>
      <c r="D690" s="10"/>
      <c r="E690" s="10"/>
      <c r="F690" s="10"/>
      <c r="G690" s="10"/>
      <c r="H690" s="10"/>
      <c r="I690" s="10"/>
      <c r="J690" s="10"/>
      <c r="K690" s="10"/>
      <c r="L690" s="10"/>
      <c r="M690" s="12"/>
      <c r="N690" s="12"/>
      <c r="O690" s="12"/>
      <c r="P690" s="12"/>
      <c r="Q690" s="10"/>
      <c r="R690" s="10"/>
      <c r="S690" s="10"/>
      <c r="T690" s="12"/>
      <c r="U690" s="10"/>
      <c r="V690" s="10"/>
      <c r="W690" s="10"/>
    </row>
    <row r="691" spans="2:23">
      <c r="B691" s="10"/>
      <c r="C691" s="10"/>
      <c r="D691" s="10"/>
      <c r="E691" s="10"/>
      <c r="F691" s="10"/>
      <c r="G691" s="10"/>
      <c r="H691" s="10"/>
      <c r="I691" s="10"/>
      <c r="J691" s="10"/>
      <c r="K691" s="10"/>
      <c r="L691" s="10"/>
      <c r="M691" s="12"/>
      <c r="N691" s="12"/>
      <c r="O691" s="12"/>
      <c r="P691" s="12"/>
      <c r="Q691" s="10"/>
      <c r="R691" s="10"/>
      <c r="S691" s="10"/>
      <c r="T691" s="12"/>
      <c r="U691" s="10"/>
      <c r="V691" s="10"/>
      <c r="W691" s="10"/>
    </row>
    <row r="692" spans="2:23">
      <c r="B692" s="10"/>
      <c r="C692" s="10"/>
      <c r="D692" s="10"/>
      <c r="E692" s="10"/>
      <c r="F692" s="10"/>
      <c r="G692" s="10"/>
      <c r="H692" s="10"/>
      <c r="I692" s="10"/>
      <c r="J692" s="10"/>
      <c r="K692" s="10"/>
      <c r="L692" s="10"/>
      <c r="M692" s="12"/>
      <c r="N692" s="12"/>
      <c r="O692" s="12"/>
      <c r="P692" s="12"/>
      <c r="Q692" s="10"/>
      <c r="R692" s="10"/>
      <c r="S692" s="10"/>
      <c r="T692" s="12"/>
      <c r="U692" s="10"/>
      <c r="V692" s="10"/>
      <c r="W692" s="10"/>
    </row>
    <row r="693" spans="2:23">
      <c r="B693" s="10"/>
      <c r="C693" s="10"/>
      <c r="D693" s="10"/>
      <c r="E693" s="10"/>
      <c r="F693" s="10"/>
      <c r="G693" s="10"/>
      <c r="H693" s="10"/>
      <c r="I693" s="10"/>
      <c r="J693" s="10"/>
      <c r="K693" s="10"/>
      <c r="L693" s="10"/>
      <c r="M693" s="12"/>
      <c r="N693" s="12"/>
      <c r="O693" s="12"/>
      <c r="P693" s="12"/>
      <c r="Q693" s="10"/>
      <c r="R693" s="10"/>
      <c r="S693" s="10"/>
      <c r="T693" s="12"/>
      <c r="U693" s="10"/>
      <c r="V693" s="10"/>
      <c r="W693" s="10"/>
    </row>
    <row r="694" spans="2:23">
      <c r="B694" s="10"/>
      <c r="C694" s="10"/>
      <c r="D694" s="10"/>
      <c r="E694" s="10"/>
      <c r="F694" s="10"/>
      <c r="G694" s="10"/>
      <c r="H694" s="10"/>
      <c r="I694" s="10"/>
      <c r="J694" s="10"/>
      <c r="K694" s="10"/>
      <c r="L694" s="10"/>
      <c r="M694" s="12"/>
      <c r="N694" s="12"/>
      <c r="O694" s="12"/>
      <c r="P694" s="12"/>
      <c r="Q694" s="10"/>
      <c r="R694" s="10"/>
      <c r="S694" s="10"/>
      <c r="T694" s="12"/>
      <c r="U694" s="10"/>
      <c r="V694" s="10"/>
      <c r="W694" s="10"/>
    </row>
    <row r="695" spans="2:23">
      <c r="B695" s="10"/>
      <c r="C695" s="10"/>
      <c r="D695" s="10"/>
      <c r="E695" s="10"/>
      <c r="F695" s="10"/>
      <c r="G695" s="10"/>
      <c r="H695" s="10"/>
      <c r="I695" s="10"/>
      <c r="J695" s="10"/>
      <c r="K695" s="10"/>
      <c r="L695" s="10"/>
      <c r="M695" s="12"/>
      <c r="N695" s="12"/>
      <c r="O695" s="12"/>
      <c r="P695" s="12"/>
      <c r="Q695" s="10"/>
      <c r="R695" s="10"/>
      <c r="S695" s="10"/>
      <c r="T695" s="12"/>
      <c r="U695" s="10"/>
      <c r="V695" s="10"/>
      <c r="W695" s="10"/>
    </row>
    <row r="696" spans="2:23">
      <c r="B696" s="10"/>
      <c r="C696" s="10"/>
      <c r="D696" s="10"/>
      <c r="E696" s="10"/>
      <c r="F696" s="10"/>
      <c r="G696" s="10"/>
      <c r="H696" s="10"/>
      <c r="I696" s="10"/>
      <c r="J696" s="10"/>
      <c r="K696" s="10"/>
      <c r="L696" s="10"/>
      <c r="M696" s="12"/>
      <c r="N696" s="12"/>
      <c r="O696" s="12"/>
      <c r="P696" s="12"/>
      <c r="Q696" s="10"/>
      <c r="R696" s="10"/>
      <c r="S696" s="10"/>
      <c r="T696" s="12"/>
      <c r="U696" s="10"/>
      <c r="V696" s="10"/>
      <c r="W696" s="10"/>
    </row>
    <row r="697" spans="2:23">
      <c r="B697" s="10"/>
      <c r="C697" s="10"/>
      <c r="D697" s="10"/>
      <c r="E697" s="10"/>
      <c r="F697" s="10"/>
      <c r="G697" s="10"/>
      <c r="H697" s="10"/>
      <c r="I697" s="10"/>
      <c r="J697" s="10"/>
      <c r="K697" s="10"/>
      <c r="L697" s="10"/>
      <c r="M697" s="12"/>
      <c r="N697" s="12"/>
      <c r="O697" s="12"/>
      <c r="P697" s="12"/>
      <c r="Q697" s="10"/>
      <c r="R697" s="10"/>
      <c r="S697" s="10"/>
      <c r="T697" s="12"/>
      <c r="U697" s="10"/>
      <c r="V697" s="10"/>
      <c r="W697" s="10"/>
    </row>
    <row r="698" spans="2:23">
      <c r="B698" s="10"/>
      <c r="C698" s="10"/>
      <c r="D698" s="10"/>
      <c r="E698" s="10"/>
      <c r="F698" s="10"/>
      <c r="G698" s="10"/>
      <c r="H698" s="10"/>
      <c r="I698" s="10"/>
      <c r="J698" s="10"/>
      <c r="K698" s="10"/>
      <c r="L698" s="10"/>
      <c r="M698" s="12"/>
      <c r="N698" s="12"/>
      <c r="O698" s="12"/>
      <c r="P698" s="12"/>
      <c r="Q698" s="10"/>
      <c r="R698" s="10"/>
      <c r="S698" s="10"/>
      <c r="T698" s="12"/>
      <c r="U698" s="10"/>
      <c r="V698" s="10"/>
      <c r="W698" s="10"/>
    </row>
    <row r="699" spans="2:23">
      <c r="B699" s="10"/>
      <c r="C699" s="10"/>
      <c r="D699" s="10"/>
      <c r="E699" s="10"/>
      <c r="F699" s="10"/>
      <c r="G699" s="10"/>
      <c r="H699" s="10"/>
      <c r="I699" s="10"/>
      <c r="J699" s="10"/>
      <c r="K699" s="10"/>
      <c r="L699" s="10"/>
      <c r="M699" s="12"/>
      <c r="N699" s="12"/>
      <c r="O699" s="12"/>
      <c r="P699" s="12"/>
      <c r="Q699" s="10"/>
      <c r="R699" s="10"/>
      <c r="S699" s="10"/>
      <c r="T699" s="12"/>
      <c r="U699" s="10"/>
      <c r="V699" s="10"/>
      <c r="W699" s="10"/>
    </row>
    <row r="700" spans="2:23">
      <c r="B700" s="10"/>
      <c r="C700" s="10"/>
      <c r="D700" s="10"/>
      <c r="E700" s="10"/>
      <c r="F700" s="10"/>
      <c r="G700" s="10"/>
      <c r="H700" s="10"/>
      <c r="I700" s="10"/>
      <c r="J700" s="10"/>
      <c r="K700" s="10"/>
      <c r="L700" s="10"/>
      <c r="M700" s="12"/>
      <c r="N700" s="12"/>
      <c r="O700" s="12"/>
      <c r="P700" s="12"/>
      <c r="Q700" s="10"/>
      <c r="R700" s="10"/>
      <c r="S700" s="10"/>
      <c r="T700" s="12"/>
      <c r="U700" s="10"/>
      <c r="V700" s="10"/>
      <c r="W700" s="10"/>
    </row>
    <row r="701" spans="2:23">
      <c r="B701" s="10"/>
      <c r="C701" s="10"/>
      <c r="D701" s="10"/>
      <c r="E701" s="10"/>
      <c r="F701" s="10"/>
      <c r="G701" s="10"/>
      <c r="H701" s="10"/>
      <c r="I701" s="10"/>
      <c r="J701" s="10"/>
      <c r="K701" s="10"/>
      <c r="L701" s="10"/>
      <c r="M701" s="12"/>
      <c r="N701" s="12"/>
      <c r="O701" s="12"/>
      <c r="P701" s="12"/>
      <c r="Q701" s="10"/>
      <c r="R701" s="10"/>
      <c r="S701" s="10"/>
      <c r="T701" s="12"/>
      <c r="U701" s="10"/>
      <c r="V701" s="10"/>
      <c r="W701" s="10"/>
    </row>
    <row r="702" spans="2:23">
      <c r="B702" s="10"/>
      <c r="C702" s="10"/>
      <c r="D702" s="10"/>
      <c r="E702" s="10"/>
      <c r="F702" s="10"/>
      <c r="G702" s="10"/>
      <c r="H702" s="10"/>
      <c r="I702" s="10"/>
      <c r="J702" s="10"/>
      <c r="K702" s="10"/>
      <c r="L702" s="10"/>
      <c r="M702" s="12"/>
      <c r="N702" s="12"/>
      <c r="O702" s="12"/>
      <c r="P702" s="12"/>
      <c r="Q702" s="10"/>
      <c r="R702" s="10"/>
      <c r="S702" s="10"/>
      <c r="T702" s="12"/>
      <c r="U702" s="10"/>
      <c r="V702" s="10"/>
      <c r="W702" s="10"/>
    </row>
    <row r="703" spans="2:23">
      <c r="B703" s="10"/>
      <c r="C703" s="10"/>
      <c r="D703" s="10"/>
      <c r="E703" s="10"/>
      <c r="F703" s="10"/>
      <c r="G703" s="10"/>
      <c r="H703" s="10"/>
      <c r="I703" s="10"/>
      <c r="J703" s="10"/>
      <c r="K703" s="10"/>
      <c r="L703" s="10"/>
      <c r="M703" s="12"/>
      <c r="N703" s="12"/>
      <c r="O703" s="12"/>
      <c r="P703" s="12"/>
      <c r="Q703" s="10"/>
      <c r="R703" s="10"/>
      <c r="S703" s="10"/>
      <c r="T703" s="12"/>
      <c r="U703" s="10"/>
      <c r="V703" s="10"/>
      <c r="W703" s="10"/>
    </row>
    <row r="704" spans="2:23">
      <c r="B704" s="10"/>
      <c r="C704" s="10"/>
      <c r="D704" s="10"/>
      <c r="E704" s="10"/>
      <c r="F704" s="10"/>
      <c r="G704" s="10"/>
      <c r="H704" s="10"/>
      <c r="I704" s="10"/>
      <c r="J704" s="10"/>
      <c r="K704" s="10"/>
      <c r="L704" s="10"/>
      <c r="M704" s="12"/>
      <c r="N704" s="12"/>
      <c r="O704" s="12"/>
      <c r="P704" s="12"/>
      <c r="Q704" s="10"/>
      <c r="R704" s="10"/>
      <c r="S704" s="10"/>
      <c r="T704" s="12"/>
      <c r="U704" s="10"/>
      <c r="V704" s="10"/>
      <c r="W704" s="10"/>
    </row>
    <row r="705" spans="2:23">
      <c r="B705" s="10"/>
      <c r="C705" s="10"/>
      <c r="D705" s="10"/>
      <c r="E705" s="10"/>
      <c r="F705" s="10"/>
      <c r="G705" s="10"/>
      <c r="H705" s="10"/>
      <c r="I705" s="10"/>
      <c r="J705" s="10"/>
      <c r="K705" s="10"/>
      <c r="L705" s="10"/>
      <c r="M705" s="12"/>
      <c r="N705" s="12"/>
      <c r="O705" s="12"/>
      <c r="P705" s="12"/>
      <c r="Q705" s="10"/>
      <c r="R705" s="10"/>
      <c r="S705" s="10"/>
      <c r="T705" s="12"/>
      <c r="U705" s="10"/>
      <c r="V705" s="10"/>
      <c r="W705" s="10"/>
    </row>
    <row r="706" spans="2:23">
      <c r="B706" s="10"/>
      <c r="C706" s="10"/>
      <c r="D706" s="10"/>
      <c r="E706" s="10"/>
      <c r="F706" s="10"/>
      <c r="G706" s="10"/>
      <c r="H706" s="10"/>
      <c r="I706" s="10"/>
      <c r="J706" s="10"/>
      <c r="K706" s="10"/>
      <c r="L706" s="10"/>
      <c r="M706" s="12"/>
      <c r="N706" s="12"/>
      <c r="O706" s="12"/>
      <c r="P706" s="12"/>
      <c r="Q706" s="10"/>
      <c r="R706" s="10"/>
      <c r="S706" s="10"/>
      <c r="T706" s="12"/>
      <c r="U706" s="10"/>
      <c r="V706" s="10"/>
      <c r="W706" s="10"/>
    </row>
    <row r="707" spans="2:23">
      <c r="B707" s="10"/>
      <c r="C707" s="10"/>
      <c r="D707" s="10"/>
      <c r="E707" s="10"/>
      <c r="F707" s="10"/>
      <c r="G707" s="10"/>
      <c r="H707" s="10"/>
      <c r="I707" s="10"/>
      <c r="J707" s="10"/>
      <c r="K707" s="10"/>
      <c r="L707" s="10"/>
      <c r="M707" s="12"/>
      <c r="N707" s="12"/>
      <c r="O707" s="12"/>
      <c r="P707" s="12"/>
      <c r="Q707" s="10"/>
      <c r="R707" s="10"/>
      <c r="S707" s="10"/>
      <c r="T707" s="12"/>
      <c r="U707" s="10"/>
      <c r="V707" s="10"/>
      <c r="W707" s="10"/>
    </row>
    <row r="708" spans="2:23">
      <c r="B708" s="10"/>
      <c r="C708" s="10"/>
      <c r="D708" s="10"/>
      <c r="E708" s="10"/>
      <c r="F708" s="10"/>
      <c r="G708" s="10"/>
      <c r="H708" s="10"/>
      <c r="I708" s="10"/>
      <c r="J708" s="10"/>
      <c r="K708" s="10"/>
      <c r="L708" s="10"/>
      <c r="M708" s="12"/>
      <c r="N708" s="12"/>
      <c r="O708" s="12"/>
      <c r="P708" s="12"/>
      <c r="Q708" s="10"/>
      <c r="R708" s="10"/>
      <c r="S708" s="10"/>
      <c r="T708" s="12"/>
      <c r="U708" s="10"/>
      <c r="V708" s="10"/>
      <c r="W708" s="10"/>
    </row>
    <row r="709" spans="2:23">
      <c r="B709" s="10"/>
      <c r="C709" s="10"/>
      <c r="D709" s="10"/>
      <c r="E709" s="10"/>
      <c r="F709" s="10"/>
      <c r="G709" s="10"/>
      <c r="H709" s="10"/>
      <c r="I709" s="10"/>
      <c r="J709" s="10"/>
      <c r="K709" s="10"/>
      <c r="L709" s="10"/>
      <c r="M709" s="12"/>
      <c r="N709" s="12"/>
      <c r="O709" s="12"/>
      <c r="P709" s="12"/>
      <c r="Q709" s="10"/>
      <c r="R709" s="10"/>
      <c r="S709" s="10"/>
      <c r="T709" s="12"/>
      <c r="U709" s="10"/>
      <c r="V709" s="10"/>
      <c r="W709" s="10"/>
    </row>
    <row r="710" spans="2:23">
      <c r="B710" s="10"/>
      <c r="C710" s="10"/>
      <c r="D710" s="10"/>
      <c r="E710" s="10"/>
      <c r="F710" s="10"/>
      <c r="G710" s="10"/>
      <c r="H710" s="10"/>
      <c r="I710" s="10"/>
      <c r="J710" s="10"/>
      <c r="K710" s="10"/>
      <c r="L710" s="10"/>
      <c r="M710" s="12"/>
      <c r="N710" s="12"/>
      <c r="O710" s="12"/>
      <c r="P710" s="12"/>
      <c r="Q710" s="10"/>
      <c r="R710" s="10"/>
      <c r="S710" s="10"/>
      <c r="T710" s="12"/>
      <c r="U710" s="10"/>
      <c r="V710" s="10"/>
      <c r="W710" s="10"/>
    </row>
    <row r="711" spans="2:23">
      <c r="B711" s="10"/>
      <c r="C711" s="10"/>
      <c r="D711" s="10"/>
      <c r="E711" s="10"/>
      <c r="F711" s="10"/>
      <c r="G711" s="10"/>
      <c r="H711" s="10"/>
      <c r="I711" s="10"/>
      <c r="J711" s="10"/>
      <c r="K711" s="10"/>
      <c r="L711" s="10"/>
      <c r="M711" s="12"/>
      <c r="N711" s="12"/>
      <c r="O711" s="12"/>
      <c r="P711" s="12"/>
      <c r="Q711" s="10"/>
      <c r="R711" s="10"/>
      <c r="S711" s="10"/>
      <c r="T711" s="12"/>
      <c r="U711" s="10"/>
      <c r="V711" s="10"/>
      <c r="W711" s="10"/>
    </row>
    <row r="712" spans="2:23">
      <c r="B712" s="10"/>
      <c r="C712" s="10"/>
      <c r="D712" s="10"/>
      <c r="E712" s="10"/>
      <c r="F712" s="10"/>
      <c r="G712" s="10"/>
      <c r="H712" s="10"/>
      <c r="I712" s="10"/>
      <c r="J712" s="10"/>
      <c r="K712" s="10"/>
      <c r="L712" s="10"/>
      <c r="M712" s="12"/>
      <c r="N712" s="12"/>
      <c r="O712" s="12"/>
      <c r="P712" s="12"/>
      <c r="Q712" s="10"/>
      <c r="R712" s="10"/>
      <c r="S712" s="10"/>
      <c r="T712" s="12"/>
      <c r="U712" s="10"/>
      <c r="V712" s="10"/>
      <c r="W712" s="10"/>
    </row>
    <row r="713" spans="2:23">
      <c r="B713" s="10"/>
      <c r="C713" s="10"/>
      <c r="D713" s="10"/>
      <c r="E713" s="10"/>
      <c r="F713" s="10"/>
      <c r="G713" s="10"/>
      <c r="H713" s="10"/>
      <c r="I713" s="10"/>
      <c r="J713" s="10"/>
      <c r="K713" s="10"/>
      <c r="L713" s="10"/>
      <c r="M713" s="12"/>
      <c r="N713" s="12"/>
      <c r="O713" s="12"/>
      <c r="P713" s="12"/>
      <c r="Q713" s="10"/>
      <c r="R713" s="10"/>
      <c r="S713" s="10"/>
      <c r="T713" s="12"/>
      <c r="U713" s="10"/>
      <c r="V713" s="10"/>
      <c r="W713" s="10"/>
    </row>
    <row r="714" spans="2:23">
      <c r="B714" s="10"/>
      <c r="C714" s="10"/>
      <c r="D714" s="10"/>
      <c r="E714" s="10"/>
      <c r="F714" s="10"/>
      <c r="G714" s="10"/>
      <c r="H714" s="10"/>
      <c r="I714" s="10"/>
      <c r="J714" s="10"/>
      <c r="K714" s="10"/>
      <c r="L714" s="10"/>
      <c r="M714" s="12"/>
      <c r="N714" s="12"/>
      <c r="O714" s="12"/>
      <c r="P714" s="12"/>
      <c r="Q714" s="10"/>
      <c r="R714" s="10"/>
      <c r="S714" s="10"/>
      <c r="T714" s="12"/>
      <c r="U714" s="10"/>
      <c r="V714" s="10"/>
      <c r="W714" s="10"/>
    </row>
    <row r="715" spans="2:23">
      <c r="B715" s="10"/>
      <c r="C715" s="10"/>
      <c r="D715" s="10"/>
      <c r="E715" s="10"/>
      <c r="F715" s="10"/>
      <c r="G715" s="10"/>
      <c r="H715" s="10"/>
      <c r="I715" s="10"/>
      <c r="J715" s="10"/>
      <c r="K715" s="10"/>
      <c r="L715" s="10"/>
      <c r="M715" s="12"/>
      <c r="N715" s="12"/>
      <c r="O715" s="12"/>
      <c r="P715" s="12"/>
      <c r="Q715" s="10"/>
      <c r="R715" s="10"/>
      <c r="S715" s="10"/>
      <c r="T715" s="12"/>
      <c r="U715" s="10"/>
      <c r="V715" s="10"/>
      <c r="W715" s="10"/>
    </row>
    <row r="716" spans="2:23">
      <c r="B716" s="10"/>
      <c r="C716" s="10"/>
      <c r="D716" s="10"/>
      <c r="E716" s="10"/>
      <c r="F716" s="10"/>
      <c r="G716" s="10"/>
      <c r="H716" s="10"/>
      <c r="I716" s="10"/>
      <c r="J716" s="10"/>
      <c r="K716" s="10"/>
      <c r="L716" s="10"/>
      <c r="M716" s="12"/>
      <c r="N716" s="12"/>
      <c r="O716" s="12"/>
      <c r="P716" s="12"/>
      <c r="Q716" s="10"/>
      <c r="R716" s="10"/>
      <c r="S716" s="10"/>
      <c r="T716" s="12"/>
      <c r="U716" s="10"/>
      <c r="V716" s="10"/>
      <c r="W716" s="10"/>
    </row>
    <row r="717" spans="2:23">
      <c r="B717" s="10"/>
      <c r="C717" s="10"/>
      <c r="D717" s="10"/>
      <c r="E717" s="10"/>
      <c r="F717" s="10"/>
      <c r="G717" s="10"/>
      <c r="H717" s="10"/>
      <c r="I717" s="10"/>
      <c r="J717" s="10"/>
      <c r="K717" s="10"/>
      <c r="L717" s="10"/>
      <c r="M717" s="12"/>
      <c r="N717" s="12"/>
      <c r="O717" s="12"/>
      <c r="P717" s="12"/>
      <c r="Q717" s="10"/>
      <c r="R717" s="10"/>
      <c r="S717" s="10"/>
      <c r="T717" s="12"/>
      <c r="U717" s="10"/>
      <c r="V717" s="10"/>
      <c r="W717" s="10"/>
    </row>
    <row r="718" spans="2:23">
      <c r="B718" s="10"/>
      <c r="C718" s="10"/>
      <c r="D718" s="10"/>
      <c r="E718" s="10"/>
      <c r="F718" s="10"/>
      <c r="G718" s="10"/>
      <c r="H718" s="10"/>
      <c r="I718" s="10"/>
      <c r="J718" s="10"/>
      <c r="K718" s="10"/>
      <c r="L718" s="10"/>
      <c r="M718" s="12"/>
      <c r="N718" s="12"/>
      <c r="O718" s="12"/>
      <c r="P718" s="12"/>
      <c r="Q718" s="10"/>
      <c r="R718" s="10"/>
      <c r="S718" s="10"/>
      <c r="T718" s="12"/>
      <c r="U718" s="10"/>
      <c r="V718" s="10"/>
      <c r="W718" s="10"/>
    </row>
    <row r="719" spans="2:23">
      <c r="B719" s="10"/>
      <c r="C719" s="10"/>
      <c r="D719" s="10"/>
      <c r="E719" s="10"/>
      <c r="F719" s="10"/>
      <c r="G719" s="10"/>
      <c r="H719" s="10"/>
      <c r="I719" s="10"/>
      <c r="J719" s="10"/>
      <c r="K719" s="10"/>
      <c r="L719" s="10"/>
      <c r="M719" s="12"/>
      <c r="N719" s="12"/>
      <c r="O719" s="12"/>
      <c r="P719" s="12"/>
      <c r="Q719" s="10"/>
      <c r="R719" s="10"/>
      <c r="S719" s="10"/>
      <c r="T719" s="12"/>
      <c r="U719" s="10"/>
      <c r="V719" s="10"/>
      <c r="W719" s="10"/>
    </row>
    <row r="720" spans="2:23">
      <c r="B720" s="10"/>
      <c r="C720" s="10"/>
      <c r="D720" s="10"/>
      <c r="E720" s="10"/>
      <c r="F720" s="10"/>
      <c r="G720" s="10"/>
      <c r="H720" s="10"/>
      <c r="I720" s="10"/>
      <c r="J720" s="10"/>
      <c r="K720" s="10"/>
      <c r="L720" s="10"/>
      <c r="M720" s="12"/>
      <c r="N720" s="12"/>
      <c r="O720" s="12"/>
      <c r="P720" s="12"/>
      <c r="Q720" s="10"/>
      <c r="R720" s="10"/>
      <c r="S720" s="10"/>
      <c r="T720" s="12"/>
      <c r="U720" s="10"/>
      <c r="V720" s="10"/>
      <c r="W720" s="10"/>
    </row>
    <row r="721" spans="2:23">
      <c r="B721" s="10"/>
      <c r="C721" s="10"/>
      <c r="D721" s="10"/>
      <c r="E721" s="10"/>
      <c r="F721" s="10"/>
      <c r="G721" s="10"/>
      <c r="H721" s="10"/>
      <c r="I721" s="10"/>
      <c r="J721" s="10"/>
      <c r="K721" s="10"/>
      <c r="L721" s="10"/>
      <c r="M721" s="12"/>
      <c r="N721" s="12"/>
      <c r="O721" s="12"/>
      <c r="P721" s="12"/>
      <c r="Q721" s="10"/>
      <c r="R721" s="10"/>
      <c r="S721" s="10"/>
      <c r="T721" s="12"/>
      <c r="U721" s="10"/>
      <c r="V721" s="10"/>
      <c r="W721" s="10"/>
    </row>
    <row r="722" spans="2:23">
      <c r="B722" s="10"/>
      <c r="C722" s="10"/>
      <c r="D722" s="10"/>
      <c r="E722" s="10"/>
      <c r="F722" s="10"/>
      <c r="G722" s="10"/>
      <c r="H722" s="10"/>
      <c r="I722" s="10"/>
      <c r="J722" s="10"/>
      <c r="K722" s="10"/>
      <c r="L722" s="10"/>
      <c r="M722" s="12"/>
      <c r="N722" s="12"/>
      <c r="O722" s="12"/>
      <c r="P722" s="12"/>
      <c r="Q722" s="10"/>
      <c r="R722" s="10"/>
      <c r="S722" s="10"/>
      <c r="T722" s="12"/>
      <c r="U722" s="10"/>
      <c r="V722" s="10"/>
      <c r="W722" s="10"/>
    </row>
    <row r="723" spans="2:23">
      <c r="B723" s="10"/>
      <c r="C723" s="10"/>
      <c r="D723" s="10"/>
      <c r="E723" s="10"/>
      <c r="F723" s="10"/>
      <c r="G723" s="10"/>
      <c r="H723" s="10"/>
      <c r="I723" s="10"/>
      <c r="J723" s="10"/>
      <c r="K723" s="10"/>
      <c r="L723" s="10"/>
      <c r="M723" s="12"/>
      <c r="N723" s="12"/>
      <c r="O723" s="12"/>
      <c r="P723" s="12"/>
      <c r="Q723" s="10"/>
      <c r="R723" s="10"/>
      <c r="S723" s="10"/>
      <c r="T723" s="12"/>
      <c r="U723" s="10"/>
      <c r="V723" s="10"/>
      <c r="W723" s="10"/>
    </row>
    <row r="724" spans="2:23">
      <c r="B724" s="10"/>
      <c r="C724" s="10"/>
      <c r="D724" s="10"/>
      <c r="E724" s="10"/>
      <c r="F724" s="10"/>
      <c r="G724" s="10"/>
      <c r="H724" s="10"/>
      <c r="I724" s="10"/>
      <c r="J724" s="10"/>
      <c r="K724" s="10"/>
      <c r="L724" s="10"/>
      <c r="M724" s="12"/>
      <c r="N724" s="12"/>
      <c r="O724" s="12"/>
      <c r="P724" s="12"/>
      <c r="Q724" s="10"/>
      <c r="R724" s="10"/>
      <c r="S724" s="10"/>
      <c r="T724" s="12"/>
      <c r="U724" s="10"/>
      <c r="V724" s="10"/>
      <c r="W724" s="10"/>
    </row>
    <row r="725" spans="2:23">
      <c r="B725" s="10"/>
      <c r="C725" s="10"/>
      <c r="D725" s="10"/>
      <c r="E725" s="10"/>
      <c r="F725" s="10"/>
      <c r="G725" s="10"/>
      <c r="H725" s="10"/>
      <c r="I725" s="10"/>
      <c r="J725" s="10"/>
      <c r="K725" s="10"/>
      <c r="L725" s="10"/>
      <c r="M725" s="12"/>
      <c r="N725" s="12"/>
      <c r="O725" s="12"/>
      <c r="P725" s="12"/>
      <c r="Q725" s="10"/>
      <c r="R725" s="10"/>
      <c r="S725" s="10"/>
      <c r="T725" s="12"/>
      <c r="U725" s="10"/>
      <c r="V725" s="10"/>
      <c r="W725" s="10"/>
    </row>
    <row r="726" spans="2:23">
      <c r="B726" s="10"/>
      <c r="C726" s="10"/>
      <c r="D726" s="10"/>
      <c r="E726" s="10"/>
      <c r="F726" s="10"/>
      <c r="G726" s="10"/>
      <c r="H726" s="10"/>
      <c r="I726" s="10"/>
      <c r="J726" s="10"/>
      <c r="K726" s="10"/>
      <c r="L726" s="10"/>
      <c r="M726" s="12"/>
      <c r="N726" s="12"/>
      <c r="O726" s="12"/>
      <c r="P726" s="12"/>
      <c r="Q726" s="10"/>
      <c r="R726" s="10"/>
      <c r="S726" s="10"/>
      <c r="T726" s="12"/>
      <c r="U726" s="10"/>
      <c r="V726" s="10"/>
      <c r="W726" s="10"/>
    </row>
    <row r="727" spans="2:23">
      <c r="B727" s="10"/>
      <c r="C727" s="10"/>
      <c r="D727" s="10"/>
      <c r="E727" s="10"/>
      <c r="F727" s="10"/>
      <c r="G727" s="10"/>
      <c r="H727" s="10"/>
      <c r="I727" s="10"/>
      <c r="J727" s="10"/>
      <c r="K727" s="10"/>
      <c r="L727" s="10"/>
      <c r="M727" s="12"/>
      <c r="N727" s="12"/>
      <c r="O727" s="12"/>
      <c r="P727" s="12"/>
      <c r="Q727" s="10"/>
      <c r="R727" s="10"/>
      <c r="S727" s="10"/>
      <c r="T727" s="12"/>
      <c r="U727" s="10"/>
      <c r="V727" s="10"/>
      <c r="W727" s="10"/>
    </row>
    <row r="728" spans="2:23">
      <c r="B728" s="10"/>
      <c r="C728" s="10"/>
      <c r="D728" s="10"/>
      <c r="E728" s="10"/>
      <c r="F728" s="10"/>
      <c r="G728" s="10"/>
      <c r="H728" s="10"/>
      <c r="I728" s="10"/>
      <c r="J728" s="10"/>
      <c r="K728" s="10"/>
      <c r="L728" s="10"/>
      <c r="M728" s="12"/>
      <c r="N728" s="12"/>
      <c r="O728" s="12"/>
      <c r="P728" s="12"/>
      <c r="Q728" s="10"/>
      <c r="R728" s="10"/>
      <c r="S728" s="10"/>
      <c r="T728" s="12"/>
      <c r="U728" s="10"/>
      <c r="V728" s="10"/>
      <c r="W728" s="10"/>
    </row>
    <row r="729" spans="2:23">
      <c r="B729" s="10"/>
      <c r="C729" s="10"/>
      <c r="D729" s="10"/>
      <c r="E729" s="10"/>
      <c r="F729" s="10"/>
      <c r="G729" s="10"/>
      <c r="H729" s="10"/>
      <c r="I729" s="10"/>
      <c r="J729" s="10"/>
      <c r="K729" s="10"/>
      <c r="L729" s="10"/>
      <c r="M729" s="12"/>
      <c r="N729" s="12"/>
      <c r="O729" s="12"/>
      <c r="P729" s="12"/>
      <c r="Q729" s="10"/>
      <c r="R729" s="10"/>
      <c r="S729" s="10"/>
      <c r="T729" s="12"/>
      <c r="U729" s="10"/>
      <c r="V729" s="10"/>
      <c r="W729" s="10"/>
    </row>
    <row r="730" spans="2:23">
      <c r="B730" s="10"/>
      <c r="C730" s="10"/>
      <c r="D730" s="10"/>
      <c r="E730" s="10"/>
      <c r="F730" s="10"/>
      <c r="G730" s="10"/>
      <c r="H730" s="10"/>
      <c r="I730" s="10"/>
      <c r="J730" s="10"/>
      <c r="K730" s="10"/>
      <c r="L730" s="10"/>
      <c r="M730" s="12"/>
      <c r="N730" s="12"/>
      <c r="O730" s="12"/>
      <c r="P730" s="12"/>
      <c r="Q730" s="10"/>
      <c r="R730" s="10"/>
      <c r="S730" s="10"/>
      <c r="T730" s="12"/>
      <c r="U730" s="10"/>
      <c r="V730" s="10"/>
      <c r="W730" s="10"/>
    </row>
    <row r="731" spans="2:23">
      <c r="B731" s="10"/>
      <c r="C731" s="10"/>
      <c r="D731" s="10"/>
      <c r="E731" s="10"/>
      <c r="F731" s="10"/>
      <c r="G731" s="10"/>
      <c r="H731" s="10"/>
      <c r="I731" s="10"/>
      <c r="J731" s="10"/>
      <c r="K731" s="10"/>
      <c r="L731" s="10"/>
      <c r="M731" s="12"/>
      <c r="N731" s="12"/>
      <c r="O731" s="12"/>
      <c r="P731" s="12"/>
      <c r="Q731" s="10"/>
      <c r="R731" s="10"/>
      <c r="S731" s="10"/>
      <c r="T731" s="12"/>
      <c r="U731" s="10"/>
      <c r="V731" s="10"/>
      <c r="W731" s="10"/>
    </row>
    <row r="732" spans="2:23">
      <c r="B732" s="10"/>
      <c r="C732" s="10"/>
      <c r="D732" s="10"/>
      <c r="E732" s="10"/>
      <c r="F732" s="10"/>
      <c r="G732" s="10"/>
      <c r="H732" s="10"/>
      <c r="I732" s="10"/>
      <c r="J732" s="10"/>
      <c r="K732" s="10"/>
      <c r="L732" s="10"/>
      <c r="M732" s="12"/>
      <c r="N732" s="12"/>
      <c r="O732" s="12"/>
      <c r="P732" s="12"/>
      <c r="Q732" s="10"/>
      <c r="R732" s="10"/>
      <c r="S732" s="10"/>
      <c r="T732" s="12"/>
      <c r="U732" s="10"/>
      <c r="V732" s="10"/>
      <c r="W732" s="10"/>
    </row>
    <row r="733" spans="2:23">
      <c r="B733" s="10"/>
      <c r="C733" s="10"/>
      <c r="D733" s="10"/>
      <c r="E733" s="10"/>
      <c r="F733" s="10"/>
      <c r="G733" s="10"/>
      <c r="H733" s="10"/>
      <c r="I733" s="10"/>
      <c r="J733" s="10"/>
      <c r="K733" s="10"/>
      <c r="L733" s="10"/>
      <c r="M733" s="12"/>
      <c r="N733" s="12"/>
      <c r="O733" s="12"/>
      <c r="P733" s="12"/>
      <c r="Q733" s="10"/>
      <c r="R733" s="10"/>
      <c r="S733" s="10"/>
      <c r="T733" s="12"/>
      <c r="U733" s="10"/>
      <c r="V733" s="10"/>
      <c r="W733" s="10"/>
    </row>
    <row r="734" spans="2:23">
      <c r="B734" s="10"/>
      <c r="C734" s="10"/>
      <c r="D734" s="10"/>
      <c r="E734" s="10"/>
      <c r="F734" s="10"/>
      <c r="G734" s="10"/>
      <c r="H734" s="10"/>
      <c r="I734" s="10"/>
      <c r="J734" s="10"/>
      <c r="K734" s="10"/>
      <c r="L734" s="10"/>
      <c r="M734" s="12"/>
      <c r="N734" s="12"/>
      <c r="O734" s="12"/>
      <c r="P734" s="12"/>
      <c r="Q734" s="10"/>
      <c r="R734" s="10"/>
      <c r="S734" s="10"/>
      <c r="T734" s="12"/>
      <c r="U734" s="10"/>
      <c r="V734" s="10"/>
      <c r="W734" s="10"/>
    </row>
    <row r="735" spans="2:23">
      <c r="B735" s="10"/>
      <c r="C735" s="10"/>
      <c r="D735" s="10"/>
      <c r="E735" s="10"/>
      <c r="F735" s="10"/>
      <c r="G735" s="10"/>
      <c r="H735" s="10"/>
      <c r="I735" s="10"/>
      <c r="J735" s="10"/>
      <c r="K735" s="10"/>
      <c r="L735" s="10"/>
      <c r="M735" s="12"/>
      <c r="N735" s="12"/>
      <c r="O735" s="12"/>
      <c r="P735" s="12"/>
      <c r="Q735" s="10"/>
      <c r="R735" s="10"/>
      <c r="S735" s="10"/>
      <c r="T735" s="12"/>
      <c r="U735" s="10"/>
      <c r="V735" s="10"/>
      <c r="W735" s="10"/>
    </row>
    <row r="736" spans="2:23">
      <c r="B736" s="10"/>
      <c r="C736" s="10"/>
      <c r="D736" s="10"/>
      <c r="E736" s="10"/>
      <c r="F736" s="10"/>
      <c r="G736" s="10"/>
      <c r="H736" s="10"/>
      <c r="I736" s="10"/>
      <c r="J736" s="10"/>
      <c r="K736" s="10"/>
      <c r="L736" s="10"/>
      <c r="M736" s="12"/>
      <c r="N736" s="12"/>
      <c r="O736" s="12"/>
      <c r="P736" s="12"/>
      <c r="Q736" s="10"/>
      <c r="R736" s="10"/>
      <c r="S736" s="10"/>
      <c r="T736" s="12"/>
      <c r="U736" s="10"/>
      <c r="V736" s="10"/>
      <c r="W736" s="10"/>
    </row>
    <row r="737" spans="2:23">
      <c r="B737" s="10"/>
      <c r="C737" s="10"/>
      <c r="D737" s="10"/>
      <c r="E737" s="10"/>
      <c r="F737" s="10"/>
      <c r="G737" s="10"/>
      <c r="H737" s="10"/>
      <c r="I737" s="10"/>
      <c r="J737" s="10"/>
      <c r="K737" s="10"/>
      <c r="L737" s="10"/>
      <c r="M737" s="12"/>
      <c r="N737" s="12"/>
      <c r="O737" s="12"/>
      <c r="P737" s="12"/>
      <c r="Q737" s="10"/>
      <c r="R737" s="10"/>
      <c r="S737" s="10"/>
      <c r="T737" s="12"/>
      <c r="U737" s="10"/>
      <c r="V737" s="10"/>
      <c r="W737" s="10"/>
    </row>
    <row r="738" spans="2:23">
      <c r="B738" s="10"/>
      <c r="C738" s="10"/>
      <c r="D738" s="10"/>
      <c r="E738" s="10"/>
      <c r="F738" s="10"/>
      <c r="G738" s="10"/>
      <c r="H738" s="10"/>
      <c r="I738" s="10"/>
      <c r="J738" s="10"/>
      <c r="K738" s="10"/>
      <c r="L738" s="10"/>
      <c r="M738" s="12"/>
      <c r="N738" s="12"/>
      <c r="O738" s="12"/>
      <c r="P738" s="12"/>
      <c r="Q738" s="10"/>
      <c r="R738" s="10"/>
      <c r="S738" s="10"/>
      <c r="T738" s="12"/>
      <c r="U738" s="10"/>
      <c r="V738" s="10"/>
      <c r="W738" s="10"/>
    </row>
    <row r="739" spans="2:23">
      <c r="B739" s="10"/>
      <c r="C739" s="10"/>
      <c r="D739" s="10"/>
      <c r="E739" s="10"/>
      <c r="F739" s="10"/>
      <c r="G739" s="10"/>
      <c r="H739" s="10"/>
      <c r="I739" s="10"/>
      <c r="J739" s="10"/>
      <c r="K739" s="10"/>
      <c r="L739" s="10"/>
      <c r="M739" s="12"/>
      <c r="N739" s="12"/>
      <c r="O739" s="12"/>
      <c r="P739" s="12"/>
      <c r="Q739" s="10"/>
      <c r="R739" s="10"/>
      <c r="S739" s="10"/>
      <c r="T739" s="12"/>
      <c r="U739" s="10"/>
      <c r="V739" s="10"/>
      <c r="W739" s="10"/>
    </row>
    <row r="740" spans="2:23">
      <c r="B740" s="10"/>
      <c r="C740" s="10"/>
      <c r="D740" s="10"/>
      <c r="E740" s="10"/>
      <c r="F740" s="10"/>
      <c r="G740" s="10"/>
      <c r="H740" s="10"/>
      <c r="I740" s="10"/>
      <c r="J740" s="10"/>
      <c r="K740" s="10"/>
      <c r="L740" s="10"/>
      <c r="M740" s="12"/>
      <c r="N740" s="12"/>
      <c r="O740" s="12"/>
      <c r="P740" s="12"/>
      <c r="Q740" s="10"/>
      <c r="R740" s="10"/>
      <c r="S740" s="10"/>
      <c r="T740" s="12"/>
      <c r="U740" s="10"/>
      <c r="V740" s="10"/>
      <c r="W740" s="10"/>
    </row>
    <row r="741" spans="2:23">
      <c r="B741" s="10"/>
      <c r="C741" s="10"/>
      <c r="D741" s="10"/>
      <c r="E741" s="10"/>
      <c r="F741" s="10"/>
      <c r="G741" s="10"/>
      <c r="H741" s="10"/>
      <c r="I741" s="10"/>
      <c r="J741" s="10"/>
      <c r="K741" s="10"/>
      <c r="L741" s="10"/>
      <c r="M741" s="12"/>
      <c r="N741" s="12"/>
      <c r="O741" s="12"/>
      <c r="P741" s="12"/>
      <c r="Q741" s="10"/>
      <c r="R741" s="10"/>
      <c r="S741" s="10"/>
      <c r="T741" s="12"/>
      <c r="U741" s="10"/>
      <c r="V741" s="10"/>
      <c r="W741" s="10"/>
    </row>
    <row r="742" spans="2:23">
      <c r="B742" s="10"/>
      <c r="C742" s="10"/>
      <c r="D742" s="10"/>
      <c r="E742" s="10"/>
      <c r="F742" s="10"/>
      <c r="G742" s="10"/>
      <c r="H742" s="10"/>
      <c r="I742" s="10"/>
      <c r="J742" s="10"/>
      <c r="K742" s="10"/>
      <c r="L742" s="10"/>
      <c r="M742" s="12"/>
      <c r="N742" s="12"/>
      <c r="O742" s="12"/>
      <c r="P742" s="12"/>
      <c r="Q742" s="10"/>
      <c r="R742" s="10"/>
      <c r="S742" s="10"/>
      <c r="T742" s="12"/>
      <c r="U742" s="10"/>
      <c r="V742" s="10"/>
      <c r="W742" s="10"/>
    </row>
    <row r="743" spans="2:23">
      <c r="B743" s="10"/>
      <c r="C743" s="10"/>
      <c r="D743" s="10"/>
      <c r="E743" s="10"/>
      <c r="F743" s="10"/>
      <c r="G743" s="10"/>
      <c r="H743" s="10"/>
      <c r="I743" s="10"/>
      <c r="J743" s="10"/>
      <c r="K743" s="10"/>
      <c r="L743" s="10"/>
      <c r="M743" s="12"/>
      <c r="N743" s="12"/>
      <c r="O743" s="12"/>
      <c r="P743" s="12"/>
      <c r="Q743" s="10"/>
      <c r="R743" s="10"/>
      <c r="S743" s="10"/>
      <c r="T743" s="12"/>
      <c r="U743" s="10"/>
      <c r="V743" s="10"/>
      <c r="W743" s="10"/>
    </row>
    <row r="744" spans="2:23">
      <c r="B744" s="10"/>
      <c r="C744" s="10"/>
      <c r="D744" s="10"/>
      <c r="E744" s="10"/>
      <c r="F744" s="10"/>
      <c r="G744" s="10"/>
      <c r="H744" s="10"/>
      <c r="I744" s="10"/>
      <c r="J744" s="10"/>
      <c r="K744" s="10"/>
      <c r="L744" s="10"/>
      <c r="M744" s="12"/>
      <c r="N744" s="12"/>
      <c r="O744" s="12"/>
      <c r="P744" s="12"/>
      <c r="Q744" s="10"/>
      <c r="R744" s="10"/>
      <c r="S744" s="10"/>
      <c r="T744" s="12"/>
      <c r="U744" s="10"/>
      <c r="V744" s="10"/>
      <c r="W744" s="10"/>
    </row>
    <row r="745" spans="2:23">
      <c r="B745" s="10"/>
      <c r="C745" s="10"/>
      <c r="D745" s="10"/>
      <c r="E745" s="10"/>
      <c r="F745" s="10"/>
      <c r="G745" s="10"/>
      <c r="H745" s="10"/>
      <c r="I745" s="10"/>
      <c r="J745" s="10"/>
      <c r="K745" s="10"/>
      <c r="L745" s="10"/>
      <c r="M745" s="12"/>
      <c r="N745" s="12"/>
      <c r="O745" s="12"/>
      <c r="P745" s="12"/>
      <c r="Q745" s="10"/>
      <c r="R745" s="10"/>
      <c r="S745" s="10"/>
      <c r="T745" s="12"/>
      <c r="U745" s="10"/>
      <c r="V745" s="10"/>
      <c r="W745" s="10"/>
    </row>
    <row r="746" spans="2:23">
      <c r="B746" s="10"/>
      <c r="C746" s="10"/>
      <c r="D746" s="10"/>
      <c r="E746" s="10"/>
      <c r="F746" s="10"/>
      <c r="G746" s="10"/>
      <c r="H746" s="10"/>
      <c r="I746" s="10"/>
      <c r="J746" s="10"/>
      <c r="K746" s="10"/>
      <c r="L746" s="10"/>
      <c r="M746" s="12"/>
      <c r="N746" s="12"/>
      <c r="O746" s="12"/>
      <c r="P746" s="12"/>
      <c r="Q746" s="10"/>
      <c r="R746" s="10"/>
      <c r="S746" s="10"/>
      <c r="T746" s="12"/>
      <c r="U746" s="10"/>
      <c r="V746" s="10"/>
      <c r="W746" s="10"/>
    </row>
    <row r="747" spans="2:23">
      <c r="B747" s="10"/>
      <c r="C747" s="10"/>
      <c r="D747" s="10"/>
      <c r="E747" s="10"/>
      <c r="F747" s="10"/>
      <c r="G747" s="10"/>
      <c r="H747" s="10"/>
      <c r="I747" s="10"/>
      <c r="J747" s="10"/>
      <c r="K747" s="10"/>
      <c r="L747" s="10"/>
      <c r="M747" s="12"/>
      <c r="N747" s="12"/>
      <c r="O747" s="12"/>
      <c r="P747" s="12"/>
      <c r="Q747" s="10"/>
      <c r="R747" s="10"/>
      <c r="S747" s="10"/>
      <c r="T747" s="12"/>
      <c r="U747" s="10"/>
      <c r="V747" s="10"/>
      <c r="W747" s="10"/>
    </row>
    <row r="748" spans="2:23">
      <c r="B748" s="10"/>
      <c r="C748" s="10"/>
      <c r="D748" s="10"/>
      <c r="E748" s="10"/>
      <c r="F748" s="10"/>
      <c r="G748" s="10"/>
      <c r="H748" s="10"/>
      <c r="I748" s="10"/>
      <c r="J748" s="10"/>
      <c r="K748" s="10"/>
      <c r="L748" s="10"/>
      <c r="M748" s="12"/>
      <c r="N748" s="12"/>
      <c r="O748" s="12"/>
      <c r="P748" s="12"/>
      <c r="Q748" s="10"/>
      <c r="R748" s="10"/>
      <c r="S748" s="10"/>
      <c r="T748" s="12"/>
      <c r="U748" s="10"/>
      <c r="V748" s="10"/>
      <c r="W748" s="10"/>
    </row>
    <row r="749" spans="2:23">
      <c r="B749" s="10"/>
      <c r="C749" s="10"/>
      <c r="D749" s="10"/>
      <c r="E749" s="10"/>
      <c r="F749" s="10"/>
      <c r="G749" s="10"/>
      <c r="H749" s="10"/>
      <c r="I749" s="10"/>
      <c r="J749" s="10"/>
      <c r="K749" s="10"/>
      <c r="L749" s="10"/>
      <c r="M749" s="12"/>
      <c r="N749" s="12"/>
      <c r="O749" s="12"/>
      <c r="P749" s="12"/>
      <c r="Q749" s="10"/>
      <c r="R749" s="10"/>
      <c r="S749" s="10"/>
      <c r="T749" s="12"/>
      <c r="U749" s="10"/>
      <c r="V749" s="10"/>
      <c r="W749" s="10"/>
    </row>
    <row r="750" spans="2:23">
      <c r="B750" s="10"/>
      <c r="C750" s="10"/>
      <c r="D750" s="10"/>
      <c r="E750" s="10"/>
      <c r="F750" s="10"/>
      <c r="G750" s="10"/>
      <c r="H750" s="10"/>
      <c r="I750" s="10"/>
      <c r="J750" s="10"/>
      <c r="K750" s="10"/>
      <c r="L750" s="10"/>
      <c r="M750" s="12"/>
      <c r="N750" s="12"/>
      <c r="O750" s="12"/>
      <c r="P750" s="12"/>
      <c r="Q750" s="10"/>
      <c r="R750" s="10"/>
      <c r="S750" s="10"/>
      <c r="T750" s="12"/>
      <c r="U750" s="10"/>
      <c r="V750" s="10"/>
      <c r="W750" s="10"/>
    </row>
    <row r="751" spans="2:23">
      <c r="B751" s="10"/>
      <c r="C751" s="10"/>
      <c r="D751" s="10"/>
      <c r="E751" s="10"/>
      <c r="F751" s="10"/>
      <c r="G751" s="10"/>
      <c r="H751" s="10"/>
      <c r="I751" s="10"/>
      <c r="J751" s="10"/>
      <c r="K751" s="10"/>
      <c r="L751" s="10"/>
      <c r="M751" s="12"/>
      <c r="N751" s="12"/>
      <c r="O751" s="12"/>
      <c r="P751" s="12"/>
      <c r="Q751" s="10"/>
      <c r="R751" s="10"/>
      <c r="S751" s="10"/>
      <c r="T751" s="12"/>
      <c r="U751" s="10"/>
      <c r="V751" s="10"/>
      <c r="W751" s="10"/>
    </row>
    <row r="752" spans="2:23">
      <c r="B752" s="10"/>
      <c r="C752" s="10"/>
      <c r="D752" s="10"/>
      <c r="E752" s="10"/>
      <c r="F752" s="10"/>
      <c r="G752" s="10"/>
      <c r="H752" s="10"/>
      <c r="I752" s="10"/>
      <c r="J752" s="10"/>
      <c r="K752" s="10"/>
      <c r="L752" s="10"/>
      <c r="M752" s="12"/>
      <c r="N752" s="12"/>
      <c r="O752" s="12"/>
      <c r="P752" s="12"/>
      <c r="Q752" s="10"/>
      <c r="R752" s="10"/>
      <c r="S752" s="10"/>
      <c r="T752" s="12"/>
      <c r="U752" s="10"/>
      <c r="V752" s="10"/>
      <c r="W752" s="10"/>
    </row>
    <row r="753" spans="2:23">
      <c r="B753" s="10"/>
      <c r="C753" s="10"/>
      <c r="D753" s="10"/>
      <c r="E753" s="10"/>
      <c r="F753" s="10"/>
      <c r="G753" s="10"/>
      <c r="H753" s="10"/>
      <c r="I753" s="10"/>
      <c r="J753" s="10"/>
      <c r="K753" s="10"/>
      <c r="L753" s="10"/>
      <c r="M753" s="12"/>
      <c r="N753" s="12"/>
      <c r="O753" s="12"/>
      <c r="P753" s="12"/>
      <c r="Q753" s="10"/>
      <c r="R753" s="10"/>
      <c r="S753" s="10"/>
      <c r="T753" s="12"/>
      <c r="U753" s="10"/>
      <c r="V753" s="10"/>
      <c r="W753" s="10"/>
    </row>
    <row r="754" spans="2:23">
      <c r="B754" s="10"/>
      <c r="C754" s="10"/>
      <c r="D754" s="10"/>
      <c r="E754" s="10"/>
      <c r="F754" s="10"/>
      <c r="G754" s="10"/>
      <c r="H754" s="10"/>
      <c r="I754" s="10"/>
      <c r="J754" s="10"/>
      <c r="K754" s="10"/>
      <c r="L754" s="10"/>
      <c r="M754" s="12"/>
      <c r="N754" s="12"/>
      <c r="O754" s="12"/>
      <c r="P754" s="12"/>
      <c r="Q754" s="10"/>
      <c r="R754" s="10"/>
      <c r="S754" s="10"/>
      <c r="T754" s="12"/>
      <c r="U754" s="10"/>
      <c r="V754" s="10"/>
      <c r="W754" s="10"/>
    </row>
    <row r="755" spans="2:23">
      <c r="B755" s="10"/>
      <c r="C755" s="10"/>
      <c r="D755" s="10"/>
      <c r="E755" s="10"/>
      <c r="F755" s="10"/>
      <c r="G755" s="10"/>
      <c r="H755" s="10"/>
      <c r="I755" s="10"/>
      <c r="J755" s="10"/>
      <c r="K755" s="10"/>
      <c r="L755" s="10"/>
      <c r="M755" s="12"/>
      <c r="N755" s="12"/>
      <c r="O755" s="12"/>
      <c r="P755" s="12"/>
      <c r="Q755" s="10"/>
      <c r="R755" s="10"/>
      <c r="S755" s="10"/>
      <c r="T755" s="12"/>
      <c r="U755" s="10"/>
      <c r="V755" s="10"/>
      <c r="W755" s="10"/>
    </row>
    <row r="756" spans="2:23">
      <c r="B756" s="10"/>
      <c r="C756" s="10"/>
      <c r="D756" s="10"/>
      <c r="E756" s="10"/>
      <c r="F756" s="10"/>
      <c r="G756" s="10"/>
      <c r="H756" s="10"/>
      <c r="I756" s="10"/>
      <c r="J756" s="10"/>
      <c r="K756" s="10"/>
      <c r="L756" s="10"/>
      <c r="M756" s="12"/>
      <c r="N756" s="12"/>
      <c r="O756" s="12"/>
      <c r="P756" s="12"/>
      <c r="Q756" s="10"/>
      <c r="R756" s="10"/>
      <c r="S756" s="10"/>
      <c r="T756" s="12"/>
      <c r="U756" s="10"/>
      <c r="V756" s="10"/>
      <c r="W756" s="10"/>
    </row>
    <row r="757" spans="2:23">
      <c r="B757" s="10"/>
      <c r="C757" s="10"/>
      <c r="D757" s="10"/>
      <c r="E757" s="10"/>
      <c r="F757" s="10"/>
      <c r="G757" s="10"/>
      <c r="H757" s="10"/>
      <c r="I757" s="10"/>
      <c r="J757" s="10"/>
      <c r="K757" s="10"/>
      <c r="L757" s="10"/>
      <c r="M757" s="12"/>
      <c r="N757" s="12"/>
      <c r="O757" s="12"/>
      <c r="P757" s="12"/>
      <c r="Q757" s="10"/>
      <c r="R757" s="10"/>
      <c r="S757" s="10"/>
      <c r="T757" s="12"/>
      <c r="U757" s="10"/>
      <c r="V757" s="10"/>
      <c r="W757" s="10"/>
    </row>
    <row r="758" spans="2:23">
      <c r="B758" s="10"/>
      <c r="C758" s="10"/>
      <c r="D758" s="10"/>
      <c r="E758" s="10"/>
      <c r="F758" s="10"/>
      <c r="G758" s="10"/>
      <c r="H758" s="10"/>
      <c r="I758" s="10"/>
      <c r="J758" s="10"/>
      <c r="K758" s="10"/>
      <c r="L758" s="10"/>
      <c r="M758" s="12"/>
      <c r="N758" s="12"/>
      <c r="O758" s="12"/>
      <c r="P758" s="12"/>
      <c r="Q758" s="10"/>
      <c r="R758" s="10"/>
      <c r="S758" s="10"/>
      <c r="T758" s="12"/>
      <c r="U758" s="10"/>
      <c r="V758" s="10"/>
      <c r="W758" s="10"/>
    </row>
    <row r="759" spans="2:23">
      <c r="B759" s="10"/>
      <c r="C759" s="10"/>
      <c r="D759" s="10"/>
      <c r="E759" s="10"/>
      <c r="F759" s="10"/>
      <c r="G759" s="10"/>
      <c r="H759" s="10"/>
      <c r="I759" s="10"/>
      <c r="J759" s="10"/>
      <c r="K759" s="10"/>
      <c r="L759" s="10"/>
      <c r="M759" s="12"/>
      <c r="N759" s="12"/>
      <c r="O759" s="12"/>
      <c r="P759" s="12"/>
      <c r="Q759" s="10"/>
      <c r="R759" s="10"/>
      <c r="S759" s="10"/>
      <c r="T759" s="12"/>
      <c r="U759" s="10"/>
      <c r="V759" s="10"/>
      <c r="W759" s="10"/>
    </row>
    <row r="760" spans="2:23">
      <c r="B760" s="10"/>
      <c r="C760" s="10"/>
      <c r="D760" s="10"/>
      <c r="E760" s="10"/>
      <c r="F760" s="10"/>
      <c r="G760" s="10"/>
      <c r="H760" s="10"/>
      <c r="I760" s="10"/>
      <c r="J760" s="10"/>
      <c r="K760" s="10"/>
      <c r="L760" s="10"/>
      <c r="M760" s="12"/>
      <c r="N760" s="12"/>
      <c r="O760" s="12"/>
      <c r="P760" s="12"/>
      <c r="Q760" s="10"/>
      <c r="R760" s="10"/>
      <c r="S760" s="10"/>
      <c r="T760" s="12"/>
      <c r="U760" s="10"/>
      <c r="V760" s="10"/>
      <c r="W760" s="10"/>
    </row>
    <row r="761" spans="2:23">
      <c r="B761" s="10"/>
      <c r="C761" s="10"/>
      <c r="D761" s="10"/>
      <c r="E761" s="10"/>
      <c r="F761" s="10"/>
      <c r="G761" s="10"/>
      <c r="H761" s="10"/>
      <c r="I761" s="10"/>
      <c r="J761" s="10"/>
      <c r="K761" s="10"/>
      <c r="L761" s="10"/>
      <c r="M761" s="12"/>
      <c r="N761" s="12"/>
      <c r="O761" s="12"/>
      <c r="P761" s="12"/>
      <c r="Q761" s="10"/>
      <c r="R761" s="10"/>
      <c r="S761" s="10"/>
      <c r="T761" s="12"/>
      <c r="U761" s="10"/>
      <c r="V761" s="10"/>
      <c r="W761" s="10"/>
    </row>
    <row r="762" spans="2:23">
      <c r="B762" s="10"/>
      <c r="C762" s="10"/>
      <c r="D762" s="10"/>
      <c r="E762" s="10"/>
      <c r="F762" s="10"/>
      <c r="G762" s="10"/>
      <c r="H762" s="10"/>
      <c r="I762" s="10"/>
      <c r="J762" s="10"/>
      <c r="K762" s="10"/>
      <c r="L762" s="10"/>
      <c r="M762" s="12"/>
      <c r="N762" s="12"/>
      <c r="O762" s="12"/>
      <c r="P762" s="12"/>
      <c r="Q762" s="10"/>
      <c r="R762" s="10"/>
      <c r="S762" s="10"/>
      <c r="T762" s="12"/>
      <c r="U762" s="10"/>
      <c r="V762" s="10"/>
      <c r="W762" s="10"/>
    </row>
    <row r="763" spans="2:23">
      <c r="B763" s="10"/>
      <c r="C763" s="10"/>
      <c r="D763" s="10"/>
      <c r="E763" s="10"/>
      <c r="F763" s="10"/>
      <c r="G763" s="10"/>
      <c r="H763" s="10"/>
      <c r="I763" s="10"/>
      <c r="J763" s="10"/>
      <c r="K763" s="10"/>
      <c r="L763" s="10"/>
      <c r="M763" s="12"/>
      <c r="N763" s="12"/>
      <c r="O763" s="12"/>
      <c r="P763" s="12"/>
      <c r="Q763" s="10"/>
      <c r="R763" s="10"/>
      <c r="S763" s="10"/>
      <c r="T763" s="12"/>
      <c r="U763" s="10"/>
      <c r="V763" s="10"/>
      <c r="W763" s="10"/>
    </row>
    <row r="764" spans="2:23">
      <c r="B764" s="10"/>
      <c r="C764" s="10"/>
      <c r="D764" s="10"/>
      <c r="E764" s="10"/>
      <c r="F764" s="10"/>
      <c r="G764" s="10"/>
      <c r="H764" s="10"/>
      <c r="I764" s="10"/>
      <c r="J764" s="10"/>
      <c r="K764" s="10"/>
      <c r="L764" s="10"/>
      <c r="M764" s="12"/>
      <c r="N764" s="12"/>
      <c r="O764" s="12"/>
      <c r="P764" s="12"/>
      <c r="Q764" s="10"/>
      <c r="R764" s="10"/>
      <c r="S764" s="10"/>
      <c r="T764" s="12"/>
      <c r="U764" s="10"/>
      <c r="V764" s="10"/>
      <c r="W764" s="10"/>
    </row>
    <row r="765" spans="2:23">
      <c r="B765" s="10"/>
      <c r="C765" s="10"/>
      <c r="D765" s="10"/>
      <c r="E765" s="10"/>
      <c r="F765" s="10"/>
      <c r="G765" s="10"/>
      <c r="H765" s="10"/>
      <c r="I765" s="10"/>
      <c r="J765" s="10"/>
      <c r="K765" s="10"/>
      <c r="L765" s="10"/>
      <c r="M765" s="12"/>
      <c r="N765" s="12"/>
      <c r="O765" s="12"/>
      <c r="P765" s="12"/>
      <c r="Q765" s="10"/>
      <c r="R765" s="10"/>
      <c r="S765" s="10"/>
      <c r="T765" s="12"/>
      <c r="U765" s="10"/>
      <c r="V765" s="10"/>
      <c r="W765" s="10"/>
    </row>
    <row r="766" spans="2:23">
      <c r="B766" s="10"/>
      <c r="C766" s="10"/>
      <c r="D766" s="10"/>
      <c r="E766" s="10"/>
      <c r="F766" s="10"/>
      <c r="G766" s="10"/>
      <c r="H766" s="10"/>
      <c r="I766" s="10"/>
      <c r="J766" s="10"/>
      <c r="K766" s="10"/>
      <c r="L766" s="10"/>
      <c r="M766" s="12"/>
      <c r="N766" s="12"/>
      <c r="O766" s="12"/>
      <c r="P766" s="12"/>
      <c r="Q766" s="10"/>
      <c r="R766" s="10"/>
      <c r="S766" s="10"/>
      <c r="T766" s="12"/>
      <c r="U766" s="10"/>
      <c r="V766" s="10"/>
      <c r="W766" s="10"/>
    </row>
    <row r="767" spans="2:23">
      <c r="B767" s="10"/>
      <c r="C767" s="10"/>
      <c r="D767" s="10"/>
      <c r="E767" s="10"/>
      <c r="F767" s="10"/>
      <c r="G767" s="10"/>
      <c r="H767" s="10"/>
      <c r="I767" s="10"/>
      <c r="J767" s="10"/>
      <c r="K767" s="10"/>
      <c r="L767" s="10"/>
      <c r="M767" s="12"/>
      <c r="N767" s="12"/>
      <c r="O767" s="12"/>
      <c r="P767" s="12"/>
      <c r="Q767" s="10"/>
      <c r="R767" s="10"/>
      <c r="S767" s="10"/>
      <c r="T767" s="12"/>
      <c r="U767" s="10"/>
      <c r="V767" s="10"/>
      <c r="W767" s="10"/>
    </row>
    <row r="768" spans="2:23">
      <c r="B768" s="10"/>
      <c r="C768" s="10"/>
      <c r="D768" s="10"/>
      <c r="E768" s="10"/>
      <c r="F768" s="10"/>
      <c r="G768" s="10"/>
      <c r="H768" s="10"/>
      <c r="I768" s="10"/>
      <c r="J768" s="10"/>
      <c r="K768" s="10"/>
      <c r="L768" s="10"/>
      <c r="M768" s="12"/>
      <c r="N768" s="12"/>
      <c r="O768" s="12"/>
      <c r="P768" s="12"/>
      <c r="Q768" s="10"/>
      <c r="R768" s="10"/>
      <c r="S768" s="10"/>
      <c r="T768" s="12"/>
      <c r="U768" s="10"/>
      <c r="V768" s="10"/>
      <c r="W768" s="10"/>
    </row>
    <row r="769" spans="2:23">
      <c r="B769" s="10"/>
      <c r="C769" s="10"/>
      <c r="D769" s="10"/>
      <c r="E769" s="10"/>
      <c r="F769" s="10"/>
      <c r="G769" s="10"/>
      <c r="H769" s="10"/>
      <c r="I769" s="10"/>
      <c r="J769" s="10"/>
      <c r="K769" s="10"/>
      <c r="L769" s="10"/>
      <c r="M769" s="12"/>
      <c r="N769" s="12"/>
      <c r="O769" s="12"/>
      <c r="P769" s="12"/>
      <c r="Q769" s="10"/>
      <c r="R769" s="10"/>
      <c r="S769" s="10"/>
      <c r="T769" s="12"/>
      <c r="U769" s="10"/>
      <c r="V769" s="10"/>
      <c r="W769" s="10"/>
    </row>
    <row r="770" spans="2:23">
      <c r="B770" s="10"/>
      <c r="C770" s="10"/>
      <c r="D770" s="10"/>
      <c r="E770" s="10"/>
      <c r="F770" s="10"/>
      <c r="G770" s="10"/>
      <c r="H770" s="10"/>
      <c r="I770" s="10"/>
      <c r="J770" s="10"/>
      <c r="K770" s="10"/>
      <c r="L770" s="10"/>
      <c r="M770" s="12"/>
      <c r="N770" s="12"/>
      <c r="O770" s="12"/>
      <c r="P770" s="12"/>
      <c r="Q770" s="10"/>
      <c r="R770" s="10"/>
      <c r="S770" s="10"/>
      <c r="T770" s="12"/>
      <c r="U770" s="10"/>
      <c r="V770" s="10"/>
      <c r="W770" s="10"/>
    </row>
    <row r="771" spans="2:23">
      <c r="B771" s="10"/>
      <c r="C771" s="10"/>
      <c r="D771" s="10"/>
      <c r="E771" s="10"/>
      <c r="F771" s="10"/>
      <c r="G771" s="10"/>
      <c r="H771" s="10"/>
      <c r="I771" s="10"/>
      <c r="J771" s="10"/>
      <c r="K771" s="10"/>
      <c r="L771" s="10"/>
      <c r="M771" s="12"/>
      <c r="N771" s="12"/>
      <c r="O771" s="12"/>
      <c r="P771" s="12"/>
      <c r="Q771" s="10"/>
      <c r="R771" s="10"/>
      <c r="S771" s="10"/>
      <c r="T771" s="12"/>
      <c r="U771" s="10"/>
      <c r="V771" s="10"/>
      <c r="W771" s="10"/>
    </row>
    <row r="772" spans="2:23">
      <c r="B772" s="10"/>
      <c r="C772" s="10"/>
      <c r="D772" s="10"/>
      <c r="E772" s="10"/>
      <c r="F772" s="10"/>
      <c r="G772" s="10"/>
      <c r="H772" s="10"/>
      <c r="I772" s="10"/>
      <c r="J772" s="10"/>
      <c r="K772" s="10"/>
      <c r="L772" s="10"/>
      <c r="M772" s="12"/>
      <c r="N772" s="12"/>
      <c r="O772" s="12"/>
      <c r="P772" s="12"/>
      <c r="Q772" s="10"/>
      <c r="R772" s="10"/>
      <c r="S772" s="10"/>
      <c r="T772" s="12"/>
      <c r="U772" s="10"/>
      <c r="V772" s="10"/>
      <c r="W772" s="10"/>
    </row>
    <row r="773" spans="2:23">
      <c r="B773" s="10"/>
      <c r="C773" s="10"/>
      <c r="D773" s="10"/>
      <c r="E773" s="10"/>
      <c r="F773" s="10"/>
      <c r="G773" s="10"/>
      <c r="H773" s="10"/>
      <c r="I773" s="10"/>
      <c r="J773" s="10"/>
      <c r="K773" s="10"/>
      <c r="L773" s="10"/>
      <c r="M773" s="12"/>
      <c r="N773" s="12"/>
      <c r="O773" s="12"/>
      <c r="P773" s="12"/>
      <c r="Q773" s="10"/>
      <c r="R773" s="10"/>
      <c r="S773" s="10"/>
      <c r="T773" s="12"/>
      <c r="U773" s="10"/>
      <c r="V773" s="10"/>
      <c r="W773" s="10"/>
    </row>
    <row r="774" spans="2:23">
      <c r="B774" s="10"/>
      <c r="C774" s="10"/>
      <c r="D774" s="10"/>
      <c r="E774" s="10"/>
      <c r="F774" s="10"/>
      <c r="G774" s="10"/>
      <c r="H774" s="10"/>
      <c r="I774" s="10"/>
      <c r="J774" s="10"/>
      <c r="K774" s="10"/>
      <c r="L774" s="10"/>
      <c r="M774" s="12"/>
      <c r="N774" s="12"/>
      <c r="O774" s="12"/>
      <c r="P774" s="12"/>
      <c r="Q774" s="10"/>
      <c r="R774" s="10"/>
      <c r="S774" s="10"/>
      <c r="T774" s="12"/>
      <c r="U774" s="10"/>
      <c r="V774" s="10"/>
      <c r="W774" s="10"/>
    </row>
    <row r="775" spans="2:23">
      <c r="B775" s="10"/>
      <c r="C775" s="10"/>
      <c r="D775" s="10"/>
      <c r="E775" s="10"/>
      <c r="F775" s="10"/>
      <c r="G775" s="10"/>
      <c r="H775" s="10"/>
      <c r="I775" s="10"/>
      <c r="J775" s="10"/>
      <c r="K775" s="10"/>
      <c r="L775" s="10"/>
      <c r="M775" s="12"/>
      <c r="N775" s="12"/>
      <c r="O775" s="12"/>
      <c r="P775" s="12"/>
      <c r="Q775" s="10"/>
      <c r="R775" s="10"/>
      <c r="S775" s="10"/>
      <c r="T775" s="12"/>
      <c r="U775" s="10"/>
      <c r="V775" s="10"/>
      <c r="W775" s="10"/>
    </row>
    <row r="776" spans="2:23">
      <c r="B776" s="10"/>
      <c r="C776" s="10"/>
      <c r="D776" s="10"/>
      <c r="E776" s="10"/>
      <c r="F776" s="10"/>
      <c r="G776" s="10"/>
      <c r="H776" s="10"/>
      <c r="I776" s="10"/>
      <c r="J776" s="10"/>
      <c r="K776" s="10"/>
      <c r="L776" s="10"/>
      <c r="M776" s="12"/>
      <c r="N776" s="12"/>
      <c r="O776" s="12"/>
      <c r="P776" s="12"/>
      <c r="Q776" s="10"/>
      <c r="R776" s="10"/>
      <c r="S776" s="10"/>
      <c r="T776" s="12"/>
      <c r="U776" s="10"/>
      <c r="V776" s="10"/>
      <c r="W776" s="10"/>
    </row>
    <row r="777" spans="2:23">
      <c r="B777" s="10"/>
      <c r="C777" s="10"/>
      <c r="D777" s="10"/>
      <c r="E777" s="10"/>
      <c r="F777" s="10"/>
      <c r="G777" s="10"/>
      <c r="H777" s="10"/>
      <c r="I777" s="10"/>
      <c r="J777" s="10"/>
      <c r="K777" s="10"/>
      <c r="L777" s="10"/>
      <c r="M777" s="12"/>
      <c r="N777" s="12"/>
      <c r="O777" s="12"/>
      <c r="P777" s="12"/>
      <c r="Q777" s="10"/>
      <c r="R777" s="10"/>
      <c r="S777" s="10"/>
      <c r="T777" s="12"/>
      <c r="U777" s="10"/>
      <c r="V777" s="10"/>
      <c r="W777" s="10"/>
    </row>
    <row r="778" spans="2:23">
      <c r="B778" s="10"/>
      <c r="C778" s="10"/>
      <c r="D778" s="10"/>
      <c r="E778" s="10"/>
      <c r="F778" s="10"/>
      <c r="G778" s="10"/>
      <c r="H778" s="10"/>
      <c r="I778" s="10"/>
      <c r="J778" s="10"/>
      <c r="K778" s="10"/>
      <c r="L778" s="10"/>
      <c r="M778" s="12"/>
      <c r="N778" s="12"/>
      <c r="O778" s="12"/>
      <c r="P778" s="12"/>
      <c r="Q778" s="10"/>
      <c r="R778" s="10"/>
      <c r="S778" s="10"/>
      <c r="T778" s="12"/>
      <c r="U778" s="10"/>
      <c r="V778" s="10"/>
      <c r="W778" s="10"/>
    </row>
    <row r="779" spans="2:23">
      <c r="B779" s="10"/>
      <c r="C779" s="10"/>
      <c r="D779" s="10"/>
      <c r="E779" s="10"/>
      <c r="F779" s="10"/>
      <c r="G779" s="10"/>
      <c r="H779" s="10"/>
      <c r="I779" s="10"/>
      <c r="J779" s="10"/>
      <c r="K779" s="10"/>
      <c r="L779" s="10"/>
      <c r="M779" s="12"/>
      <c r="N779" s="12"/>
      <c r="O779" s="12"/>
      <c r="P779" s="12"/>
      <c r="Q779" s="10"/>
      <c r="R779" s="10"/>
      <c r="S779" s="10"/>
      <c r="T779" s="12"/>
      <c r="U779" s="10"/>
      <c r="V779" s="10"/>
      <c r="W779" s="10"/>
    </row>
    <row r="780" spans="2:23">
      <c r="B780" s="10"/>
      <c r="C780" s="10"/>
      <c r="D780" s="10"/>
      <c r="E780" s="10"/>
      <c r="F780" s="10"/>
      <c r="G780" s="10"/>
      <c r="H780" s="10"/>
      <c r="I780" s="10"/>
      <c r="J780" s="10"/>
      <c r="K780" s="10"/>
      <c r="L780" s="10"/>
      <c r="M780" s="12"/>
      <c r="N780" s="12"/>
      <c r="O780" s="12"/>
      <c r="P780" s="12"/>
      <c r="Q780" s="10"/>
      <c r="R780" s="10"/>
      <c r="S780" s="10"/>
      <c r="T780" s="12"/>
      <c r="U780" s="10"/>
      <c r="V780" s="10"/>
      <c r="W780" s="10"/>
    </row>
    <row r="781" spans="2:23">
      <c r="B781" s="10"/>
      <c r="C781" s="10"/>
      <c r="D781" s="10"/>
      <c r="E781" s="10"/>
      <c r="F781" s="10"/>
      <c r="G781" s="10"/>
      <c r="H781" s="10"/>
      <c r="I781" s="10"/>
      <c r="J781" s="10"/>
      <c r="K781" s="10"/>
      <c r="L781" s="10"/>
      <c r="M781" s="12"/>
      <c r="N781" s="12"/>
      <c r="O781" s="12"/>
      <c r="P781" s="12"/>
      <c r="Q781" s="10"/>
      <c r="R781" s="10"/>
      <c r="S781" s="10"/>
      <c r="T781" s="12"/>
      <c r="U781" s="10"/>
      <c r="V781" s="10"/>
      <c r="W781" s="10"/>
    </row>
    <row r="782" spans="2:23">
      <c r="B782" s="10"/>
      <c r="C782" s="10"/>
      <c r="D782" s="10"/>
      <c r="E782" s="10"/>
      <c r="F782" s="10"/>
      <c r="G782" s="10"/>
      <c r="H782" s="10"/>
      <c r="I782" s="10"/>
      <c r="J782" s="10"/>
      <c r="K782" s="10"/>
      <c r="L782" s="10"/>
      <c r="M782" s="12"/>
      <c r="N782" s="12"/>
      <c r="O782" s="12"/>
      <c r="P782" s="12"/>
      <c r="Q782" s="10"/>
      <c r="R782" s="10"/>
      <c r="S782" s="10"/>
      <c r="T782" s="12"/>
      <c r="U782" s="10"/>
      <c r="V782" s="10"/>
      <c r="W782" s="10"/>
    </row>
    <row r="783" spans="2:23">
      <c r="B783" s="10"/>
      <c r="C783" s="10"/>
      <c r="D783" s="10"/>
      <c r="E783" s="10"/>
      <c r="F783" s="10"/>
      <c r="G783" s="10"/>
      <c r="H783" s="10"/>
      <c r="I783" s="10"/>
      <c r="J783" s="10"/>
      <c r="K783" s="10"/>
      <c r="L783" s="10"/>
      <c r="M783" s="12"/>
      <c r="N783" s="12"/>
      <c r="O783" s="12"/>
      <c r="P783" s="12"/>
      <c r="Q783" s="10"/>
      <c r="R783" s="10"/>
      <c r="S783" s="10"/>
      <c r="T783" s="12"/>
      <c r="U783" s="10"/>
      <c r="V783" s="10"/>
      <c r="W783" s="10"/>
    </row>
    <row r="784" spans="2:23">
      <c r="B784" s="10"/>
      <c r="C784" s="10"/>
      <c r="D784" s="10"/>
      <c r="E784" s="10"/>
      <c r="F784" s="10"/>
      <c r="G784" s="10"/>
      <c r="H784" s="10"/>
      <c r="I784" s="10"/>
      <c r="J784" s="10"/>
      <c r="K784" s="10"/>
      <c r="L784" s="10"/>
      <c r="M784" s="12"/>
      <c r="N784" s="12"/>
      <c r="O784" s="12"/>
      <c r="P784" s="12"/>
      <c r="Q784" s="10"/>
      <c r="R784" s="10"/>
      <c r="S784" s="10"/>
      <c r="T784" s="12"/>
      <c r="U784" s="10"/>
      <c r="V784" s="10"/>
      <c r="W784" s="10"/>
    </row>
    <row r="785" spans="2:23">
      <c r="B785" s="10"/>
      <c r="C785" s="10"/>
      <c r="D785" s="10"/>
      <c r="E785" s="10"/>
      <c r="F785" s="10"/>
      <c r="G785" s="10"/>
      <c r="H785" s="10"/>
      <c r="I785" s="10"/>
      <c r="J785" s="10"/>
      <c r="K785" s="10"/>
      <c r="L785" s="10"/>
      <c r="M785" s="12"/>
      <c r="N785" s="12"/>
      <c r="O785" s="12"/>
      <c r="P785" s="12"/>
      <c r="Q785" s="10"/>
      <c r="R785" s="10"/>
      <c r="S785" s="10"/>
      <c r="T785" s="12"/>
      <c r="U785" s="10"/>
      <c r="V785" s="10"/>
      <c r="W785" s="10"/>
    </row>
    <row r="786" spans="2:23">
      <c r="B786" s="10"/>
      <c r="C786" s="10"/>
      <c r="D786" s="10"/>
      <c r="E786" s="10"/>
      <c r="F786" s="10"/>
      <c r="G786" s="10"/>
      <c r="H786" s="10"/>
      <c r="I786" s="10"/>
      <c r="J786" s="10"/>
      <c r="K786" s="10"/>
      <c r="L786" s="10"/>
      <c r="M786" s="12"/>
      <c r="N786" s="12"/>
      <c r="O786" s="12"/>
      <c r="P786" s="12"/>
      <c r="Q786" s="10"/>
      <c r="R786" s="10"/>
      <c r="S786" s="10"/>
      <c r="T786" s="12"/>
      <c r="U786" s="10"/>
      <c r="V786" s="10"/>
      <c r="W786" s="10"/>
    </row>
    <row r="787" spans="2:23">
      <c r="B787" s="10"/>
      <c r="C787" s="10"/>
      <c r="D787" s="10"/>
      <c r="E787" s="10"/>
      <c r="F787" s="10"/>
      <c r="G787" s="10"/>
      <c r="H787" s="10"/>
      <c r="I787" s="10"/>
      <c r="J787" s="10"/>
      <c r="K787" s="10"/>
      <c r="L787" s="10"/>
      <c r="M787" s="12"/>
      <c r="N787" s="12"/>
      <c r="O787" s="12"/>
      <c r="P787" s="12"/>
      <c r="Q787" s="10"/>
      <c r="R787" s="10"/>
      <c r="S787" s="10"/>
      <c r="T787" s="12"/>
      <c r="U787" s="10"/>
      <c r="V787" s="10"/>
      <c r="W787" s="10"/>
    </row>
    <row r="788" spans="2:23">
      <c r="B788" s="10"/>
      <c r="C788" s="10"/>
      <c r="D788" s="10"/>
      <c r="E788" s="10"/>
      <c r="F788" s="10"/>
      <c r="G788" s="10"/>
      <c r="H788" s="10"/>
      <c r="I788" s="10"/>
      <c r="J788" s="10"/>
      <c r="K788" s="10"/>
      <c r="L788" s="10"/>
      <c r="M788" s="12"/>
      <c r="N788" s="12"/>
      <c r="O788" s="12"/>
      <c r="P788" s="12"/>
      <c r="Q788" s="10"/>
      <c r="R788" s="10"/>
      <c r="S788" s="10"/>
      <c r="T788" s="12"/>
      <c r="U788" s="10"/>
      <c r="V788" s="10"/>
      <c r="W788" s="10"/>
    </row>
    <row r="789" spans="2:23">
      <c r="B789" s="10"/>
      <c r="C789" s="10"/>
      <c r="D789" s="10"/>
      <c r="E789" s="10"/>
      <c r="F789" s="10"/>
      <c r="G789" s="10"/>
      <c r="H789" s="10"/>
      <c r="I789" s="10"/>
      <c r="J789" s="10"/>
      <c r="K789" s="10"/>
      <c r="L789" s="10"/>
      <c r="M789" s="12"/>
      <c r="N789" s="12"/>
      <c r="O789" s="12"/>
      <c r="P789" s="12"/>
      <c r="Q789" s="10"/>
      <c r="R789" s="10"/>
      <c r="S789" s="10"/>
      <c r="T789" s="12"/>
      <c r="U789" s="10"/>
      <c r="V789" s="10"/>
      <c r="W789" s="10"/>
    </row>
    <row r="790" spans="2:23">
      <c r="B790" s="10"/>
      <c r="C790" s="10"/>
      <c r="D790" s="10"/>
      <c r="E790" s="10"/>
      <c r="F790" s="10"/>
      <c r="G790" s="10"/>
      <c r="H790" s="10"/>
      <c r="I790" s="10"/>
      <c r="J790" s="10"/>
      <c r="K790" s="10"/>
      <c r="L790" s="10"/>
      <c r="M790" s="12"/>
      <c r="N790" s="12"/>
      <c r="O790" s="12"/>
      <c r="P790" s="12"/>
      <c r="Q790" s="10"/>
      <c r="R790" s="10"/>
      <c r="S790" s="10"/>
      <c r="T790" s="12"/>
      <c r="U790" s="10"/>
      <c r="V790" s="10"/>
      <c r="W790" s="10"/>
    </row>
    <row r="791" spans="2:23">
      <c r="B791" s="10"/>
      <c r="C791" s="10"/>
      <c r="D791" s="10"/>
      <c r="E791" s="10"/>
      <c r="F791" s="10"/>
      <c r="G791" s="10"/>
      <c r="H791" s="10"/>
      <c r="I791" s="10"/>
      <c r="J791" s="10"/>
      <c r="K791" s="10"/>
      <c r="L791" s="10"/>
      <c r="M791" s="12"/>
      <c r="N791" s="12"/>
      <c r="O791" s="12"/>
      <c r="P791" s="12"/>
      <c r="Q791" s="10"/>
      <c r="R791" s="10"/>
      <c r="S791" s="10"/>
      <c r="T791" s="12"/>
      <c r="U791" s="10"/>
      <c r="V791" s="10"/>
      <c r="W791" s="10"/>
    </row>
    <row r="792" spans="2:23">
      <c r="B792" s="10"/>
      <c r="C792" s="10"/>
      <c r="D792" s="10"/>
      <c r="E792" s="10"/>
      <c r="F792" s="10"/>
      <c r="G792" s="10"/>
      <c r="H792" s="10"/>
      <c r="I792" s="10"/>
      <c r="J792" s="10"/>
      <c r="K792" s="10"/>
      <c r="L792" s="10"/>
      <c r="M792" s="12"/>
      <c r="N792" s="12"/>
      <c r="O792" s="12"/>
      <c r="P792" s="12"/>
      <c r="Q792" s="10"/>
      <c r="R792" s="10"/>
      <c r="S792" s="10"/>
      <c r="T792" s="12"/>
      <c r="U792" s="10"/>
      <c r="V792" s="10"/>
      <c r="W792" s="10"/>
    </row>
    <row r="793" spans="2:23">
      <c r="B793" s="10"/>
      <c r="C793" s="10"/>
      <c r="D793" s="10"/>
      <c r="E793" s="10"/>
      <c r="F793" s="10"/>
      <c r="G793" s="10"/>
      <c r="H793" s="10"/>
      <c r="I793" s="10"/>
      <c r="J793" s="10"/>
      <c r="K793" s="10"/>
      <c r="L793" s="10"/>
      <c r="M793" s="12"/>
      <c r="N793" s="12"/>
      <c r="O793" s="12"/>
      <c r="P793" s="12"/>
      <c r="Q793" s="10"/>
      <c r="R793" s="10"/>
      <c r="S793" s="10"/>
      <c r="T793" s="12"/>
      <c r="U793" s="10"/>
      <c r="V793" s="10"/>
      <c r="W793" s="10"/>
    </row>
    <row r="794" spans="2:23">
      <c r="B794" s="10"/>
      <c r="C794" s="10"/>
      <c r="D794" s="10"/>
      <c r="E794" s="10"/>
      <c r="F794" s="10"/>
      <c r="G794" s="10"/>
      <c r="H794" s="10"/>
      <c r="I794" s="10"/>
      <c r="J794" s="10"/>
      <c r="K794" s="10"/>
      <c r="L794" s="10"/>
      <c r="M794" s="12"/>
      <c r="N794" s="12"/>
      <c r="O794" s="12"/>
      <c r="P794" s="12"/>
      <c r="Q794" s="10"/>
      <c r="R794" s="10"/>
      <c r="S794" s="10"/>
      <c r="T794" s="12"/>
      <c r="U794" s="10"/>
      <c r="V794" s="10"/>
      <c r="W794" s="10"/>
    </row>
    <row r="795" spans="2:23">
      <c r="B795" s="10"/>
      <c r="C795" s="10"/>
      <c r="D795" s="10"/>
      <c r="E795" s="10"/>
      <c r="F795" s="10"/>
      <c r="G795" s="10"/>
      <c r="H795" s="10"/>
      <c r="I795" s="10"/>
      <c r="J795" s="10"/>
      <c r="K795" s="10"/>
      <c r="L795" s="10"/>
      <c r="M795" s="12"/>
      <c r="N795" s="12"/>
      <c r="O795" s="12"/>
      <c r="P795" s="12"/>
      <c r="Q795" s="10"/>
      <c r="R795" s="10"/>
      <c r="S795" s="10"/>
      <c r="T795" s="12"/>
      <c r="U795" s="10"/>
      <c r="V795" s="10"/>
      <c r="W795" s="10"/>
    </row>
    <row r="796" spans="2:23">
      <c r="B796" s="10"/>
      <c r="C796" s="10"/>
      <c r="D796" s="10"/>
      <c r="E796" s="10"/>
      <c r="F796" s="10"/>
      <c r="G796" s="10"/>
      <c r="H796" s="10"/>
      <c r="I796" s="10"/>
      <c r="J796" s="10"/>
      <c r="K796" s="10"/>
      <c r="L796" s="10"/>
      <c r="M796" s="12"/>
      <c r="N796" s="12"/>
      <c r="O796" s="12"/>
      <c r="P796" s="12"/>
      <c r="Q796" s="10"/>
      <c r="R796" s="10"/>
      <c r="S796" s="10"/>
      <c r="T796" s="12"/>
      <c r="U796" s="10"/>
      <c r="V796" s="10"/>
      <c r="W796" s="10"/>
    </row>
    <row r="797" spans="2:23">
      <c r="B797" s="10"/>
      <c r="C797" s="10"/>
      <c r="D797" s="10"/>
      <c r="E797" s="10"/>
      <c r="F797" s="10"/>
      <c r="G797" s="10"/>
      <c r="H797" s="10"/>
      <c r="I797" s="10"/>
      <c r="J797" s="10"/>
      <c r="K797" s="10"/>
      <c r="L797" s="10"/>
      <c r="M797" s="12"/>
      <c r="N797" s="12"/>
      <c r="O797" s="12"/>
      <c r="P797" s="12"/>
      <c r="Q797" s="10"/>
      <c r="R797" s="10"/>
      <c r="S797" s="10"/>
      <c r="T797" s="12"/>
      <c r="U797" s="10"/>
      <c r="V797" s="10"/>
      <c r="W797" s="10"/>
    </row>
    <row r="798" spans="2:23">
      <c r="B798" s="10"/>
      <c r="C798" s="10"/>
      <c r="D798" s="10"/>
      <c r="E798" s="10"/>
      <c r="F798" s="10"/>
      <c r="G798" s="10"/>
      <c r="H798" s="10"/>
      <c r="I798" s="10"/>
      <c r="J798" s="10"/>
      <c r="K798" s="10"/>
      <c r="L798" s="10"/>
      <c r="M798" s="12"/>
      <c r="N798" s="12"/>
      <c r="O798" s="12"/>
      <c r="P798" s="12"/>
      <c r="Q798" s="10"/>
      <c r="R798" s="10"/>
      <c r="S798" s="10"/>
      <c r="T798" s="12"/>
      <c r="U798" s="10"/>
      <c r="V798" s="10"/>
      <c r="W798" s="10"/>
    </row>
    <row r="799" spans="2:23">
      <c r="B799" s="10"/>
      <c r="C799" s="10"/>
      <c r="D799" s="10"/>
      <c r="E799" s="10"/>
      <c r="F799" s="10"/>
      <c r="G799" s="10"/>
      <c r="H799" s="10"/>
      <c r="I799" s="10"/>
      <c r="J799" s="10"/>
      <c r="K799" s="10"/>
      <c r="L799" s="10"/>
      <c r="M799" s="12"/>
      <c r="N799" s="12"/>
      <c r="O799" s="12"/>
      <c r="P799" s="12"/>
      <c r="Q799" s="10"/>
      <c r="R799" s="10"/>
      <c r="S799" s="10"/>
      <c r="T799" s="12"/>
      <c r="U799" s="10"/>
      <c r="V799" s="10"/>
      <c r="W799" s="10"/>
    </row>
    <row r="800" spans="2:23">
      <c r="B800" s="10"/>
      <c r="C800" s="10"/>
      <c r="D800" s="10"/>
      <c r="E800" s="10"/>
      <c r="F800" s="10"/>
      <c r="G800" s="10"/>
      <c r="H800" s="10"/>
      <c r="I800" s="10"/>
      <c r="J800" s="10"/>
      <c r="K800" s="10"/>
      <c r="L800" s="10"/>
      <c r="M800" s="12"/>
      <c r="N800" s="12"/>
      <c r="O800" s="12"/>
      <c r="P800" s="12"/>
      <c r="Q800" s="10"/>
      <c r="R800" s="10"/>
      <c r="S800" s="10"/>
      <c r="T800" s="12"/>
      <c r="U800" s="10"/>
      <c r="V800" s="10"/>
      <c r="W800" s="10"/>
    </row>
    <row r="801" spans="2:23">
      <c r="B801" s="10"/>
      <c r="C801" s="10"/>
      <c r="D801" s="10"/>
      <c r="E801" s="10"/>
      <c r="F801" s="10"/>
      <c r="G801" s="10"/>
      <c r="H801" s="10"/>
      <c r="I801" s="10"/>
      <c r="J801" s="10"/>
      <c r="K801" s="10"/>
      <c r="L801" s="10"/>
      <c r="M801" s="12"/>
      <c r="N801" s="12"/>
      <c r="O801" s="12"/>
      <c r="P801" s="12"/>
      <c r="Q801" s="10"/>
      <c r="R801" s="10"/>
      <c r="S801" s="10"/>
      <c r="T801" s="12"/>
      <c r="U801" s="10"/>
      <c r="V801" s="10"/>
      <c r="W801" s="10"/>
    </row>
    <row r="802" spans="2:23">
      <c r="B802" s="10"/>
      <c r="C802" s="10"/>
      <c r="D802" s="10"/>
      <c r="E802" s="10"/>
      <c r="F802" s="10"/>
      <c r="G802" s="10"/>
      <c r="H802" s="10"/>
      <c r="I802" s="10"/>
      <c r="J802" s="10"/>
      <c r="K802" s="10"/>
      <c r="L802" s="10"/>
      <c r="M802" s="12"/>
      <c r="N802" s="12"/>
      <c r="O802" s="12"/>
      <c r="P802" s="12"/>
      <c r="Q802" s="10"/>
      <c r="R802" s="10"/>
      <c r="S802" s="10"/>
      <c r="T802" s="12"/>
      <c r="U802" s="10"/>
      <c r="V802" s="10"/>
      <c r="W802" s="10"/>
    </row>
    <row r="803" spans="2:23">
      <c r="B803" s="10"/>
      <c r="C803" s="10"/>
      <c r="D803" s="10"/>
      <c r="E803" s="10"/>
      <c r="F803" s="10"/>
      <c r="G803" s="10"/>
      <c r="H803" s="10"/>
      <c r="I803" s="10"/>
      <c r="J803" s="10"/>
      <c r="K803" s="10"/>
      <c r="L803" s="10"/>
      <c r="M803" s="12"/>
      <c r="N803" s="12"/>
      <c r="O803" s="12"/>
      <c r="P803" s="12"/>
      <c r="Q803" s="10"/>
      <c r="R803" s="10"/>
      <c r="S803" s="10"/>
      <c r="T803" s="12"/>
      <c r="U803" s="10"/>
      <c r="V803" s="10"/>
      <c r="W803" s="10"/>
    </row>
    <row r="804" spans="2:23">
      <c r="B804" s="10"/>
      <c r="C804" s="10"/>
      <c r="D804" s="10"/>
      <c r="E804" s="10"/>
      <c r="F804" s="10"/>
      <c r="G804" s="10"/>
      <c r="H804" s="10"/>
      <c r="I804" s="10"/>
      <c r="J804" s="10"/>
      <c r="K804" s="10"/>
      <c r="L804" s="10"/>
      <c r="M804" s="12"/>
      <c r="N804" s="12"/>
      <c r="O804" s="12"/>
      <c r="P804" s="12"/>
      <c r="Q804" s="10"/>
      <c r="R804" s="10"/>
      <c r="S804" s="10"/>
      <c r="T804" s="12"/>
      <c r="U804" s="10"/>
      <c r="V804" s="10"/>
      <c r="W804" s="10"/>
    </row>
    <row r="805" spans="2:23">
      <c r="B805" s="10"/>
      <c r="C805" s="10"/>
      <c r="D805" s="10"/>
      <c r="E805" s="10"/>
      <c r="F805" s="10"/>
      <c r="G805" s="10"/>
      <c r="H805" s="10"/>
      <c r="I805" s="10"/>
      <c r="J805" s="10"/>
      <c r="K805" s="10"/>
      <c r="L805" s="10"/>
      <c r="M805" s="12"/>
      <c r="N805" s="12"/>
      <c r="O805" s="12"/>
      <c r="P805" s="12"/>
      <c r="Q805" s="10"/>
      <c r="R805" s="10"/>
      <c r="S805" s="10"/>
      <c r="T805" s="12"/>
      <c r="U805" s="10"/>
      <c r="V805" s="10"/>
      <c r="W805" s="10"/>
    </row>
    <row r="806" spans="2:23">
      <c r="B806" s="10"/>
      <c r="C806" s="10"/>
      <c r="D806" s="10"/>
      <c r="E806" s="10"/>
      <c r="F806" s="10"/>
      <c r="G806" s="10"/>
      <c r="H806" s="10"/>
      <c r="I806" s="10"/>
      <c r="J806" s="10"/>
      <c r="K806" s="10"/>
      <c r="L806" s="10"/>
      <c r="M806" s="12"/>
      <c r="N806" s="12"/>
      <c r="O806" s="12"/>
      <c r="P806" s="12"/>
      <c r="Q806" s="10"/>
      <c r="R806" s="10"/>
      <c r="S806" s="10"/>
      <c r="T806" s="12"/>
      <c r="U806" s="10"/>
      <c r="V806" s="10"/>
      <c r="W806" s="10"/>
    </row>
    <row r="807" spans="2:23">
      <c r="B807" s="10"/>
      <c r="C807" s="10"/>
      <c r="D807" s="10"/>
      <c r="E807" s="10"/>
      <c r="F807" s="10"/>
      <c r="G807" s="10"/>
      <c r="H807" s="10"/>
      <c r="I807" s="10"/>
      <c r="J807" s="10"/>
      <c r="K807" s="10"/>
      <c r="L807" s="10"/>
      <c r="M807" s="12"/>
      <c r="N807" s="12"/>
      <c r="O807" s="12"/>
      <c r="P807" s="12"/>
      <c r="Q807" s="10"/>
      <c r="R807" s="10"/>
      <c r="S807" s="10"/>
      <c r="T807" s="12"/>
      <c r="U807" s="10"/>
      <c r="V807" s="10"/>
      <c r="W807" s="10"/>
    </row>
    <row r="808" spans="2:23">
      <c r="B808" s="10"/>
      <c r="C808" s="10"/>
      <c r="D808" s="10"/>
      <c r="E808" s="10"/>
      <c r="F808" s="10"/>
      <c r="G808" s="10"/>
      <c r="H808" s="10"/>
      <c r="I808" s="10"/>
      <c r="J808" s="10"/>
      <c r="K808" s="10"/>
      <c r="L808" s="10"/>
      <c r="M808" s="12"/>
      <c r="N808" s="12"/>
      <c r="O808" s="12"/>
      <c r="P808" s="12"/>
      <c r="Q808" s="10"/>
      <c r="R808" s="10"/>
      <c r="S808" s="10"/>
      <c r="T808" s="12"/>
      <c r="U808" s="10"/>
      <c r="V808" s="10"/>
      <c r="W808" s="10"/>
    </row>
    <row r="809" spans="2:23">
      <c r="B809" s="10"/>
      <c r="C809" s="10"/>
      <c r="D809" s="10"/>
      <c r="E809" s="10"/>
      <c r="F809" s="10"/>
      <c r="G809" s="10"/>
      <c r="H809" s="10"/>
      <c r="I809" s="10"/>
      <c r="J809" s="10"/>
      <c r="K809" s="10"/>
      <c r="L809" s="10"/>
      <c r="M809" s="12"/>
      <c r="N809" s="12"/>
      <c r="O809" s="12"/>
      <c r="P809" s="12"/>
      <c r="Q809" s="10"/>
      <c r="R809" s="10"/>
      <c r="S809" s="10"/>
      <c r="T809" s="12"/>
      <c r="U809" s="10"/>
      <c r="V809" s="10"/>
      <c r="W809" s="10"/>
    </row>
    <row r="810" spans="2:23">
      <c r="B810" s="10"/>
      <c r="C810" s="10"/>
      <c r="D810" s="10"/>
      <c r="E810" s="10"/>
      <c r="F810" s="10"/>
      <c r="G810" s="10"/>
      <c r="H810" s="10"/>
      <c r="I810" s="10"/>
      <c r="J810" s="10"/>
      <c r="K810" s="10"/>
      <c r="L810" s="10"/>
      <c r="M810" s="12"/>
      <c r="N810" s="12"/>
      <c r="O810" s="12"/>
      <c r="P810" s="12"/>
      <c r="Q810" s="10"/>
      <c r="R810" s="10"/>
      <c r="S810" s="10"/>
      <c r="T810" s="12"/>
      <c r="U810" s="10"/>
      <c r="V810" s="10"/>
      <c r="W810" s="10"/>
    </row>
    <row r="811" spans="2:23">
      <c r="B811" s="10"/>
      <c r="C811" s="10"/>
      <c r="D811" s="10"/>
      <c r="E811" s="10"/>
      <c r="F811" s="10"/>
      <c r="G811" s="10"/>
      <c r="H811" s="10"/>
      <c r="I811" s="10"/>
      <c r="J811" s="10"/>
      <c r="K811" s="10"/>
      <c r="L811" s="10"/>
      <c r="M811" s="12"/>
      <c r="N811" s="12"/>
      <c r="O811" s="12"/>
      <c r="P811" s="12"/>
      <c r="Q811" s="10"/>
      <c r="R811" s="10"/>
      <c r="S811" s="10"/>
      <c r="T811" s="12"/>
      <c r="U811" s="10"/>
      <c r="V811" s="10"/>
      <c r="W811" s="10"/>
    </row>
    <row r="812" spans="2:23">
      <c r="B812" s="10"/>
      <c r="C812" s="10"/>
      <c r="D812" s="10"/>
      <c r="E812" s="10"/>
      <c r="F812" s="10"/>
      <c r="G812" s="10"/>
      <c r="H812" s="10"/>
      <c r="I812" s="10"/>
      <c r="J812" s="10"/>
      <c r="K812" s="10"/>
      <c r="L812" s="10"/>
      <c r="M812" s="12"/>
      <c r="N812" s="12"/>
      <c r="O812" s="12"/>
      <c r="P812" s="12"/>
      <c r="Q812" s="10"/>
      <c r="R812" s="10"/>
      <c r="S812" s="10"/>
      <c r="T812" s="12"/>
      <c r="U812" s="10"/>
      <c r="V812" s="10"/>
      <c r="W812" s="10"/>
    </row>
    <row r="813" spans="2:23">
      <c r="B813" s="10"/>
      <c r="C813" s="10"/>
      <c r="D813" s="10"/>
      <c r="E813" s="10"/>
      <c r="F813" s="10"/>
      <c r="G813" s="10"/>
      <c r="H813" s="10"/>
      <c r="I813" s="10"/>
      <c r="J813" s="10"/>
      <c r="K813" s="10"/>
      <c r="L813" s="10"/>
      <c r="M813" s="12"/>
      <c r="N813" s="12"/>
      <c r="O813" s="12"/>
      <c r="P813" s="12"/>
      <c r="Q813" s="10"/>
      <c r="R813" s="10"/>
      <c r="S813" s="10"/>
      <c r="T813" s="12"/>
      <c r="U813" s="10"/>
      <c r="V813" s="10"/>
      <c r="W813" s="10"/>
    </row>
    <row r="814" spans="2:23">
      <c r="B814" s="10"/>
      <c r="C814" s="10"/>
      <c r="D814" s="10"/>
      <c r="E814" s="10"/>
      <c r="F814" s="10"/>
      <c r="G814" s="10"/>
      <c r="H814" s="10"/>
      <c r="I814" s="10"/>
      <c r="J814" s="10"/>
      <c r="K814" s="10"/>
      <c r="L814" s="10"/>
      <c r="M814" s="12"/>
      <c r="N814" s="12"/>
      <c r="O814" s="12"/>
      <c r="P814" s="12"/>
      <c r="Q814" s="10"/>
      <c r="R814" s="10"/>
      <c r="S814" s="10"/>
      <c r="T814" s="12"/>
      <c r="U814" s="10"/>
      <c r="V814" s="10"/>
      <c r="W814" s="10"/>
    </row>
    <row r="815" spans="2:23">
      <c r="B815" s="10"/>
      <c r="C815" s="10"/>
      <c r="D815" s="10"/>
      <c r="E815" s="10"/>
      <c r="F815" s="10"/>
      <c r="G815" s="10"/>
      <c r="H815" s="10"/>
      <c r="I815" s="10"/>
      <c r="J815" s="10"/>
      <c r="K815" s="10"/>
      <c r="L815" s="10"/>
      <c r="M815" s="12"/>
      <c r="N815" s="12"/>
      <c r="O815" s="12"/>
      <c r="P815" s="12"/>
      <c r="Q815" s="10"/>
      <c r="R815" s="10"/>
      <c r="S815" s="10"/>
      <c r="T815" s="12"/>
      <c r="U815" s="10"/>
      <c r="V815" s="10"/>
      <c r="W815" s="10"/>
    </row>
    <row r="816" spans="2:23">
      <c r="B816" s="10"/>
      <c r="C816" s="10"/>
      <c r="D816" s="10"/>
      <c r="E816" s="10"/>
      <c r="F816" s="10"/>
      <c r="G816" s="10"/>
      <c r="H816" s="10"/>
      <c r="I816" s="10"/>
      <c r="J816" s="10"/>
      <c r="K816" s="10"/>
      <c r="L816" s="10"/>
      <c r="M816" s="12"/>
      <c r="N816" s="12"/>
      <c r="O816" s="12"/>
      <c r="P816" s="12"/>
      <c r="Q816" s="10"/>
      <c r="R816" s="10"/>
      <c r="S816" s="10"/>
      <c r="T816" s="12"/>
      <c r="U816" s="10"/>
      <c r="V816" s="10"/>
      <c r="W816" s="10"/>
    </row>
    <row r="817" spans="2:23">
      <c r="B817" s="10"/>
      <c r="C817" s="10"/>
      <c r="D817" s="10"/>
      <c r="E817" s="10"/>
      <c r="F817" s="10"/>
      <c r="G817" s="10"/>
      <c r="H817" s="10"/>
      <c r="I817" s="10"/>
      <c r="J817" s="10"/>
      <c r="K817" s="10"/>
      <c r="L817" s="10"/>
      <c r="M817" s="12"/>
      <c r="N817" s="12"/>
      <c r="O817" s="12"/>
      <c r="P817" s="12"/>
      <c r="Q817" s="10"/>
      <c r="R817" s="10"/>
      <c r="S817" s="10"/>
      <c r="T817" s="12"/>
      <c r="U817" s="10"/>
      <c r="V817" s="10"/>
      <c r="W817" s="10"/>
    </row>
    <row r="818" spans="2:23">
      <c r="B818" s="10"/>
      <c r="C818" s="10"/>
      <c r="D818" s="10"/>
      <c r="E818" s="10"/>
      <c r="F818" s="10"/>
      <c r="G818" s="10"/>
      <c r="H818" s="10"/>
      <c r="I818" s="10"/>
      <c r="J818" s="10"/>
      <c r="K818" s="10"/>
      <c r="L818" s="10"/>
      <c r="M818" s="12"/>
      <c r="N818" s="12"/>
      <c r="O818" s="12"/>
      <c r="P818" s="12"/>
      <c r="Q818" s="10"/>
      <c r="R818" s="10"/>
      <c r="S818" s="10"/>
      <c r="T818" s="12"/>
      <c r="U818" s="10"/>
      <c r="V818" s="10"/>
      <c r="W818" s="10"/>
    </row>
    <row r="819" spans="2:23">
      <c r="B819" s="10"/>
      <c r="C819" s="10"/>
      <c r="D819" s="10"/>
      <c r="E819" s="10"/>
      <c r="F819" s="10"/>
      <c r="G819" s="10"/>
      <c r="H819" s="10"/>
      <c r="I819" s="10"/>
      <c r="J819" s="10"/>
      <c r="K819" s="10"/>
      <c r="L819" s="10"/>
      <c r="M819" s="12"/>
      <c r="N819" s="12"/>
      <c r="O819" s="12"/>
      <c r="P819" s="12"/>
      <c r="Q819" s="10"/>
      <c r="R819" s="10"/>
      <c r="S819" s="10"/>
      <c r="T819" s="12"/>
      <c r="U819" s="10"/>
      <c r="V819" s="10"/>
      <c r="W819" s="10"/>
    </row>
    <row r="820" spans="2:23">
      <c r="B820" s="10"/>
      <c r="C820" s="10"/>
      <c r="D820" s="10"/>
      <c r="E820" s="10"/>
      <c r="F820" s="10"/>
      <c r="G820" s="10"/>
      <c r="H820" s="10"/>
      <c r="I820" s="10"/>
      <c r="J820" s="10"/>
      <c r="K820" s="10"/>
      <c r="L820" s="10"/>
      <c r="M820" s="12"/>
      <c r="N820" s="12"/>
      <c r="O820" s="12"/>
      <c r="P820" s="12"/>
      <c r="Q820" s="10"/>
      <c r="R820" s="10"/>
      <c r="S820" s="10"/>
      <c r="T820" s="12"/>
      <c r="U820" s="10"/>
      <c r="V820" s="10"/>
      <c r="W820" s="10"/>
    </row>
    <row r="821" spans="2:23">
      <c r="B821" s="10"/>
      <c r="C821" s="10"/>
      <c r="D821" s="10"/>
      <c r="E821" s="10"/>
      <c r="F821" s="10"/>
      <c r="G821" s="10"/>
      <c r="H821" s="10"/>
      <c r="I821" s="10"/>
      <c r="J821" s="10"/>
      <c r="K821" s="10"/>
      <c r="L821" s="10"/>
      <c r="M821" s="12"/>
      <c r="N821" s="12"/>
      <c r="O821" s="12"/>
      <c r="P821" s="12"/>
      <c r="Q821" s="10"/>
      <c r="R821" s="10"/>
      <c r="S821" s="10"/>
      <c r="T821" s="12"/>
      <c r="U821" s="10"/>
      <c r="V821" s="10"/>
      <c r="W821" s="10"/>
    </row>
    <row r="822" spans="2:23">
      <c r="B822" s="10"/>
      <c r="C822" s="10"/>
      <c r="D822" s="10"/>
      <c r="E822" s="10"/>
      <c r="F822" s="10"/>
      <c r="G822" s="10"/>
      <c r="H822" s="10"/>
      <c r="I822" s="10"/>
      <c r="J822" s="10"/>
      <c r="K822" s="10"/>
      <c r="L822" s="10"/>
      <c r="M822" s="12"/>
      <c r="N822" s="12"/>
      <c r="O822" s="12"/>
      <c r="P822" s="12"/>
      <c r="Q822" s="10"/>
      <c r="R822" s="10"/>
      <c r="S822" s="10"/>
      <c r="T822" s="12"/>
      <c r="U822" s="10"/>
      <c r="V822" s="10"/>
      <c r="W822" s="10"/>
    </row>
    <row r="823" spans="2:23">
      <c r="B823" s="10"/>
      <c r="C823" s="10"/>
      <c r="D823" s="10"/>
      <c r="E823" s="10"/>
      <c r="F823" s="10"/>
      <c r="G823" s="10"/>
      <c r="H823" s="10"/>
      <c r="I823" s="10"/>
      <c r="J823" s="10"/>
      <c r="K823" s="10"/>
      <c r="L823" s="10"/>
      <c r="M823" s="12"/>
      <c r="N823" s="12"/>
      <c r="O823" s="12"/>
      <c r="P823" s="12"/>
      <c r="Q823" s="10"/>
      <c r="R823" s="10"/>
      <c r="S823" s="10"/>
      <c r="T823" s="12"/>
      <c r="U823" s="10"/>
      <c r="V823" s="10"/>
      <c r="W823" s="10"/>
    </row>
    <row r="824" spans="2:23">
      <c r="B824" s="10"/>
      <c r="C824" s="10"/>
      <c r="D824" s="10"/>
      <c r="E824" s="10"/>
      <c r="F824" s="10"/>
      <c r="G824" s="10"/>
      <c r="H824" s="10"/>
      <c r="I824" s="10"/>
      <c r="J824" s="10"/>
      <c r="K824" s="10"/>
      <c r="L824" s="10"/>
      <c r="M824" s="12"/>
      <c r="N824" s="12"/>
      <c r="O824" s="12"/>
      <c r="P824" s="12"/>
      <c r="Q824" s="10"/>
      <c r="R824" s="10"/>
      <c r="S824" s="10"/>
      <c r="T824" s="12"/>
      <c r="U824" s="10"/>
      <c r="V824" s="10"/>
      <c r="W824" s="10"/>
    </row>
    <row r="825" spans="2:23">
      <c r="B825" s="10"/>
      <c r="C825" s="10"/>
      <c r="D825" s="10"/>
      <c r="E825" s="10"/>
      <c r="F825" s="10"/>
      <c r="G825" s="10"/>
      <c r="H825" s="10"/>
      <c r="I825" s="10"/>
      <c r="J825" s="10"/>
      <c r="K825" s="10"/>
      <c r="L825" s="10"/>
      <c r="M825" s="12"/>
      <c r="N825" s="12"/>
      <c r="O825" s="12"/>
      <c r="P825" s="12"/>
      <c r="Q825" s="10"/>
      <c r="R825" s="10"/>
      <c r="S825" s="10"/>
      <c r="T825" s="12"/>
      <c r="U825" s="10"/>
      <c r="V825" s="10"/>
      <c r="W825" s="10"/>
    </row>
    <row r="826" spans="2:23">
      <c r="B826" s="10"/>
      <c r="C826" s="10"/>
      <c r="D826" s="10"/>
      <c r="E826" s="10"/>
      <c r="F826" s="10"/>
      <c r="G826" s="10"/>
      <c r="H826" s="10"/>
      <c r="I826" s="10"/>
      <c r="J826" s="10"/>
      <c r="K826" s="10"/>
      <c r="L826" s="10"/>
      <c r="M826" s="12"/>
      <c r="N826" s="12"/>
      <c r="O826" s="12"/>
      <c r="P826" s="12"/>
      <c r="Q826" s="10"/>
      <c r="R826" s="10"/>
      <c r="S826" s="10"/>
      <c r="T826" s="12"/>
      <c r="U826" s="10"/>
      <c r="V826" s="10"/>
      <c r="W826" s="10"/>
    </row>
    <row r="827" spans="2:23">
      <c r="B827" s="10"/>
      <c r="C827" s="10"/>
      <c r="D827" s="10"/>
      <c r="E827" s="10"/>
      <c r="F827" s="10"/>
      <c r="G827" s="10"/>
      <c r="H827" s="10"/>
      <c r="I827" s="10"/>
      <c r="J827" s="10"/>
      <c r="K827" s="10"/>
      <c r="L827" s="10"/>
      <c r="M827" s="12"/>
      <c r="N827" s="12"/>
      <c r="O827" s="12"/>
      <c r="P827" s="12"/>
      <c r="Q827" s="10"/>
      <c r="R827" s="10"/>
      <c r="S827" s="10"/>
      <c r="T827" s="12"/>
      <c r="U827" s="10"/>
      <c r="V827" s="10"/>
      <c r="W827" s="10"/>
    </row>
    <row r="828" spans="2:23">
      <c r="B828" s="10"/>
      <c r="C828" s="10"/>
      <c r="D828" s="10"/>
      <c r="E828" s="10"/>
      <c r="F828" s="10"/>
      <c r="G828" s="10"/>
      <c r="H828" s="10"/>
      <c r="I828" s="10"/>
      <c r="J828" s="10"/>
      <c r="K828" s="10"/>
      <c r="L828" s="10"/>
      <c r="M828" s="12"/>
      <c r="N828" s="12"/>
      <c r="O828" s="12"/>
      <c r="P828" s="12"/>
      <c r="Q828" s="10"/>
      <c r="R828" s="10"/>
      <c r="S828" s="10"/>
      <c r="T828" s="12"/>
      <c r="U828" s="10"/>
      <c r="V828" s="10"/>
      <c r="W828" s="10"/>
    </row>
    <row r="829" spans="2:23">
      <c r="B829" s="10"/>
      <c r="C829" s="10"/>
      <c r="D829" s="10"/>
      <c r="E829" s="10"/>
      <c r="F829" s="10"/>
      <c r="G829" s="10"/>
      <c r="H829" s="10"/>
      <c r="I829" s="10"/>
      <c r="J829" s="10"/>
      <c r="K829" s="10"/>
      <c r="L829" s="10"/>
      <c r="M829" s="12"/>
      <c r="N829" s="12"/>
      <c r="O829" s="12"/>
      <c r="P829" s="12"/>
      <c r="Q829" s="10"/>
      <c r="R829" s="10"/>
      <c r="S829" s="10"/>
      <c r="T829" s="12"/>
      <c r="U829" s="10"/>
      <c r="V829" s="10"/>
      <c r="W829" s="10"/>
    </row>
    <row r="830" spans="2:23">
      <c r="B830" s="10"/>
      <c r="C830" s="10"/>
      <c r="D830" s="10"/>
      <c r="E830" s="10"/>
      <c r="F830" s="10"/>
      <c r="G830" s="10"/>
      <c r="H830" s="10"/>
      <c r="I830" s="10"/>
      <c r="J830" s="10"/>
      <c r="K830" s="10"/>
      <c r="L830" s="10"/>
      <c r="M830" s="12"/>
      <c r="N830" s="12"/>
      <c r="O830" s="12"/>
      <c r="P830" s="12"/>
      <c r="Q830" s="10"/>
      <c r="R830" s="10"/>
      <c r="S830" s="10"/>
      <c r="T830" s="12"/>
      <c r="U830" s="10"/>
      <c r="V830" s="10"/>
      <c r="W830" s="10"/>
    </row>
    <row r="831" spans="2:23">
      <c r="B831" s="10"/>
      <c r="C831" s="10"/>
      <c r="D831" s="10"/>
      <c r="E831" s="10"/>
      <c r="F831" s="10"/>
      <c r="G831" s="10"/>
      <c r="H831" s="10"/>
      <c r="I831" s="10"/>
      <c r="J831" s="10"/>
      <c r="K831" s="10"/>
      <c r="L831" s="10"/>
      <c r="M831" s="12"/>
      <c r="N831" s="12"/>
      <c r="O831" s="12"/>
      <c r="P831" s="12"/>
      <c r="Q831" s="10"/>
      <c r="R831" s="10"/>
      <c r="S831" s="10"/>
      <c r="T831" s="12"/>
      <c r="U831" s="10"/>
      <c r="V831" s="10"/>
      <c r="W831" s="10"/>
    </row>
    <row r="832" spans="2:23">
      <c r="B832" s="10"/>
      <c r="C832" s="10"/>
      <c r="D832" s="10"/>
      <c r="E832" s="10"/>
      <c r="F832" s="10"/>
      <c r="G832" s="10"/>
      <c r="H832" s="10"/>
      <c r="I832" s="10"/>
      <c r="J832" s="10"/>
      <c r="K832" s="10"/>
      <c r="L832" s="10"/>
      <c r="M832" s="12"/>
      <c r="N832" s="12"/>
      <c r="O832" s="12"/>
      <c r="P832" s="12"/>
      <c r="Q832" s="10"/>
      <c r="R832" s="10"/>
      <c r="S832" s="10"/>
      <c r="T832" s="12"/>
      <c r="U832" s="10"/>
      <c r="V832" s="10"/>
      <c r="W832" s="10"/>
    </row>
    <row r="833" spans="2:23">
      <c r="B833" s="10"/>
      <c r="C833" s="10"/>
      <c r="D833" s="10"/>
      <c r="E833" s="10"/>
      <c r="F833" s="10"/>
      <c r="G833" s="10"/>
      <c r="H833" s="10"/>
      <c r="I833" s="10"/>
      <c r="J833" s="10"/>
      <c r="K833" s="10"/>
      <c r="L833" s="10"/>
      <c r="M833" s="12"/>
      <c r="N833" s="12"/>
      <c r="O833" s="12"/>
      <c r="P833" s="12"/>
      <c r="Q833" s="10"/>
      <c r="R833" s="10"/>
      <c r="S833" s="10"/>
      <c r="T833" s="12"/>
      <c r="U833" s="10"/>
      <c r="V833" s="10"/>
      <c r="W833" s="10"/>
    </row>
    <row r="834" spans="2:23">
      <c r="B834" s="10"/>
      <c r="C834" s="10"/>
      <c r="D834" s="10"/>
      <c r="E834" s="10"/>
      <c r="F834" s="10"/>
      <c r="G834" s="10"/>
      <c r="H834" s="10"/>
      <c r="I834" s="10"/>
      <c r="J834" s="10"/>
      <c r="K834" s="10"/>
      <c r="L834" s="10"/>
      <c r="M834" s="12"/>
      <c r="N834" s="12"/>
      <c r="O834" s="12"/>
      <c r="P834" s="12"/>
      <c r="Q834" s="10"/>
      <c r="R834" s="10"/>
      <c r="S834" s="10"/>
      <c r="T834" s="12"/>
      <c r="U834" s="10"/>
      <c r="V834" s="10"/>
      <c r="W834" s="10"/>
    </row>
    <row r="835" spans="2:23">
      <c r="B835" s="10"/>
      <c r="C835" s="10"/>
      <c r="D835" s="10"/>
      <c r="E835" s="10"/>
      <c r="F835" s="10"/>
      <c r="G835" s="10"/>
      <c r="H835" s="10"/>
      <c r="I835" s="10"/>
      <c r="J835" s="10"/>
      <c r="K835" s="10"/>
      <c r="L835" s="10"/>
      <c r="M835" s="12"/>
      <c r="N835" s="12"/>
      <c r="O835" s="12"/>
      <c r="P835" s="12"/>
      <c r="Q835" s="10"/>
      <c r="R835" s="10"/>
      <c r="S835" s="10"/>
      <c r="T835" s="12"/>
      <c r="U835" s="10"/>
      <c r="V835" s="10"/>
      <c r="W835" s="10"/>
    </row>
    <row r="836" spans="2:23">
      <c r="B836" s="10"/>
      <c r="C836" s="10"/>
      <c r="D836" s="10"/>
      <c r="E836" s="10"/>
      <c r="F836" s="10"/>
      <c r="G836" s="10"/>
      <c r="H836" s="10"/>
      <c r="I836" s="10"/>
      <c r="J836" s="10"/>
      <c r="K836" s="10"/>
      <c r="L836" s="10"/>
      <c r="M836" s="12"/>
      <c r="N836" s="12"/>
      <c r="O836" s="12"/>
      <c r="P836" s="12"/>
      <c r="Q836" s="10"/>
      <c r="R836" s="10"/>
      <c r="S836" s="10"/>
      <c r="T836" s="12"/>
      <c r="U836" s="10"/>
      <c r="V836" s="10"/>
      <c r="W836" s="10"/>
    </row>
    <row r="837" spans="2:23">
      <c r="B837" s="10"/>
      <c r="C837" s="10"/>
      <c r="D837" s="10"/>
      <c r="E837" s="10"/>
      <c r="F837" s="10"/>
      <c r="G837" s="10"/>
      <c r="H837" s="10"/>
      <c r="I837" s="10"/>
      <c r="J837" s="10"/>
      <c r="K837" s="10"/>
      <c r="L837" s="10"/>
      <c r="M837" s="12"/>
      <c r="N837" s="12"/>
      <c r="O837" s="12"/>
      <c r="P837" s="12"/>
      <c r="Q837" s="10"/>
      <c r="R837" s="10"/>
      <c r="S837" s="10"/>
      <c r="T837" s="12"/>
      <c r="U837" s="10"/>
      <c r="V837" s="10"/>
      <c r="W837" s="10"/>
    </row>
    <row r="838" spans="2:23">
      <c r="B838" s="10"/>
      <c r="C838" s="10"/>
      <c r="D838" s="10"/>
      <c r="E838" s="10"/>
      <c r="F838" s="10"/>
      <c r="G838" s="10"/>
      <c r="H838" s="10"/>
      <c r="I838" s="10"/>
      <c r="J838" s="10"/>
      <c r="K838" s="10"/>
      <c r="L838" s="10"/>
      <c r="M838" s="12"/>
      <c r="N838" s="12"/>
      <c r="O838" s="12"/>
      <c r="P838" s="12"/>
      <c r="Q838" s="10"/>
      <c r="R838" s="10"/>
      <c r="S838" s="10"/>
      <c r="T838" s="12"/>
      <c r="U838" s="10"/>
      <c r="V838" s="10"/>
      <c r="W838" s="10"/>
    </row>
    <row r="839" spans="2:23">
      <c r="B839" s="10"/>
      <c r="C839" s="10"/>
      <c r="D839" s="10"/>
      <c r="E839" s="10"/>
      <c r="F839" s="10"/>
      <c r="G839" s="10"/>
      <c r="H839" s="10"/>
      <c r="I839" s="10"/>
      <c r="J839" s="10"/>
      <c r="K839" s="10"/>
      <c r="L839" s="10"/>
      <c r="M839" s="12"/>
      <c r="N839" s="12"/>
      <c r="O839" s="12"/>
      <c r="P839" s="12"/>
      <c r="Q839" s="10"/>
      <c r="R839" s="10"/>
      <c r="S839" s="10"/>
      <c r="T839" s="12"/>
      <c r="U839" s="10"/>
      <c r="V839" s="10"/>
      <c r="W839" s="10"/>
    </row>
    <row r="840" spans="2:23">
      <c r="B840" s="10"/>
      <c r="C840" s="10"/>
      <c r="D840" s="10"/>
      <c r="E840" s="10"/>
      <c r="F840" s="10"/>
      <c r="G840" s="10"/>
      <c r="H840" s="10"/>
      <c r="I840" s="10"/>
      <c r="J840" s="10"/>
      <c r="K840" s="10"/>
      <c r="L840" s="10"/>
      <c r="M840" s="12"/>
      <c r="N840" s="12"/>
      <c r="O840" s="12"/>
      <c r="P840" s="12"/>
      <c r="Q840" s="10"/>
      <c r="R840" s="10"/>
      <c r="S840" s="10"/>
      <c r="T840" s="12"/>
      <c r="U840" s="10"/>
      <c r="V840" s="10"/>
      <c r="W840" s="10"/>
    </row>
    <row r="841" spans="2:23">
      <c r="B841" s="10"/>
      <c r="C841" s="10"/>
      <c r="D841" s="10"/>
      <c r="E841" s="10"/>
      <c r="F841" s="10"/>
      <c r="G841" s="10"/>
      <c r="H841" s="10"/>
      <c r="I841" s="10"/>
      <c r="J841" s="10"/>
      <c r="K841" s="10"/>
      <c r="L841" s="10"/>
      <c r="M841" s="12"/>
      <c r="N841" s="12"/>
      <c r="O841" s="12"/>
      <c r="P841" s="12"/>
      <c r="Q841" s="10"/>
      <c r="R841" s="10"/>
      <c r="S841" s="10"/>
      <c r="T841" s="12"/>
      <c r="U841" s="10"/>
      <c r="V841" s="10"/>
      <c r="W841" s="10"/>
    </row>
    <row r="842" spans="2:23">
      <c r="B842" s="10"/>
      <c r="C842" s="10"/>
      <c r="D842" s="10"/>
      <c r="E842" s="10"/>
      <c r="F842" s="10"/>
      <c r="G842" s="10"/>
      <c r="H842" s="10"/>
      <c r="I842" s="10"/>
      <c r="J842" s="10"/>
      <c r="K842" s="10"/>
      <c r="L842" s="10"/>
      <c r="M842" s="12"/>
      <c r="N842" s="12"/>
      <c r="O842" s="12"/>
      <c r="P842" s="12"/>
      <c r="Q842" s="10"/>
      <c r="R842" s="10"/>
      <c r="S842" s="10"/>
      <c r="T842" s="12"/>
      <c r="U842" s="10"/>
      <c r="V842" s="10"/>
      <c r="W842" s="10"/>
    </row>
    <row r="843" spans="2:23">
      <c r="B843" s="10"/>
      <c r="C843" s="10"/>
      <c r="D843" s="10"/>
      <c r="E843" s="10"/>
      <c r="F843" s="10"/>
      <c r="G843" s="10"/>
      <c r="H843" s="10"/>
      <c r="I843" s="10"/>
      <c r="J843" s="10"/>
      <c r="K843" s="10"/>
      <c r="L843" s="10"/>
      <c r="M843" s="12"/>
      <c r="N843" s="12"/>
      <c r="O843" s="12"/>
      <c r="P843" s="12"/>
      <c r="Q843" s="10"/>
      <c r="R843" s="10"/>
      <c r="S843" s="10"/>
      <c r="T843" s="12"/>
      <c r="U843" s="10"/>
      <c r="V843" s="10"/>
      <c r="W843" s="10"/>
    </row>
    <row r="844" spans="2:23">
      <c r="B844" s="10"/>
      <c r="C844" s="10"/>
      <c r="D844" s="10"/>
      <c r="E844" s="10"/>
      <c r="F844" s="10"/>
      <c r="G844" s="10"/>
      <c r="H844" s="10"/>
      <c r="I844" s="10"/>
      <c r="J844" s="10"/>
      <c r="K844" s="10"/>
      <c r="L844" s="10"/>
      <c r="M844" s="12"/>
      <c r="N844" s="12"/>
      <c r="O844" s="12"/>
      <c r="P844" s="12"/>
      <c r="Q844" s="10"/>
      <c r="R844" s="10"/>
      <c r="S844" s="10"/>
      <c r="T844" s="12"/>
      <c r="U844" s="10"/>
      <c r="V844" s="10"/>
      <c r="W844" s="10"/>
    </row>
    <row r="845" spans="2:23">
      <c r="B845" s="10"/>
      <c r="C845" s="10"/>
      <c r="D845" s="10"/>
      <c r="E845" s="10"/>
      <c r="F845" s="10"/>
      <c r="G845" s="10"/>
      <c r="H845" s="10"/>
      <c r="I845" s="10"/>
      <c r="J845" s="10"/>
      <c r="K845" s="10"/>
      <c r="L845" s="10"/>
      <c r="M845" s="12"/>
      <c r="N845" s="12"/>
      <c r="O845" s="12"/>
      <c r="P845" s="12"/>
      <c r="Q845" s="10"/>
      <c r="R845" s="10"/>
      <c r="S845" s="10"/>
      <c r="T845" s="12"/>
      <c r="U845" s="10"/>
      <c r="V845" s="10"/>
      <c r="W845" s="10"/>
    </row>
    <row r="846" spans="2:23">
      <c r="B846" s="10"/>
      <c r="C846" s="10"/>
      <c r="D846" s="10"/>
      <c r="E846" s="10"/>
      <c r="F846" s="10"/>
      <c r="G846" s="10"/>
      <c r="H846" s="10"/>
      <c r="I846" s="10"/>
      <c r="J846" s="10"/>
      <c r="K846" s="10"/>
      <c r="L846" s="10"/>
      <c r="M846" s="12"/>
      <c r="N846" s="12"/>
      <c r="O846" s="12"/>
      <c r="P846" s="12"/>
      <c r="Q846" s="10"/>
      <c r="R846" s="10"/>
      <c r="S846" s="10"/>
      <c r="T846" s="12"/>
      <c r="U846" s="10"/>
      <c r="V846" s="10"/>
      <c r="W846" s="10"/>
    </row>
    <row r="847" spans="2:23">
      <c r="B847" s="10"/>
      <c r="C847" s="10"/>
      <c r="D847" s="10"/>
      <c r="E847" s="10"/>
      <c r="F847" s="10"/>
      <c r="G847" s="10"/>
      <c r="H847" s="10"/>
      <c r="I847" s="10"/>
      <c r="J847" s="10"/>
      <c r="K847" s="10"/>
      <c r="L847" s="10"/>
      <c r="M847" s="12"/>
      <c r="N847" s="12"/>
      <c r="O847" s="12"/>
      <c r="P847" s="12"/>
      <c r="Q847" s="10"/>
      <c r="R847" s="10"/>
      <c r="S847" s="10"/>
      <c r="T847" s="12"/>
      <c r="U847" s="10"/>
      <c r="V847" s="10"/>
      <c r="W847" s="10"/>
    </row>
    <row r="848" spans="2:23">
      <c r="B848" s="10"/>
      <c r="C848" s="10"/>
      <c r="D848" s="10"/>
      <c r="E848" s="10"/>
      <c r="F848" s="10"/>
      <c r="G848" s="10"/>
      <c r="H848" s="10"/>
      <c r="I848" s="10"/>
      <c r="J848" s="10"/>
      <c r="K848" s="10"/>
      <c r="L848" s="10"/>
      <c r="M848" s="12"/>
      <c r="N848" s="12"/>
      <c r="O848" s="12"/>
      <c r="P848" s="12"/>
      <c r="Q848" s="10"/>
      <c r="R848" s="10"/>
      <c r="S848" s="10"/>
      <c r="T848" s="12"/>
      <c r="U848" s="10"/>
      <c r="V848" s="10"/>
      <c r="W848" s="10"/>
    </row>
    <row r="849" spans="2:23">
      <c r="B849" s="10"/>
      <c r="C849" s="10"/>
      <c r="D849" s="10"/>
      <c r="E849" s="10"/>
      <c r="F849" s="10"/>
      <c r="G849" s="10"/>
      <c r="H849" s="10"/>
      <c r="I849" s="10"/>
      <c r="J849" s="10"/>
      <c r="K849" s="10"/>
      <c r="L849" s="10"/>
      <c r="M849" s="12"/>
      <c r="N849" s="12"/>
      <c r="O849" s="12"/>
      <c r="P849" s="12"/>
      <c r="Q849" s="10"/>
      <c r="R849" s="10"/>
      <c r="S849" s="10"/>
      <c r="T849" s="12"/>
      <c r="U849" s="10"/>
      <c r="V849" s="10"/>
      <c r="W849" s="10"/>
    </row>
    <row r="850" spans="2:23">
      <c r="B850" s="10"/>
      <c r="C850" s="10"/>
      <c r="D850" s="10"/>
      <c r="E850" s="10"/>
      <c r="F850" s="10"/>
      <c r="G850" s="10"/>
      <c r="H850" s="10"/>
      <c r="I850" s="10"/>
      <c r="J850" s="10"/>
      <c r="K850" s="10"/>
      <c r="L850" s="10"/>
      <c r="M850" s="12"/>
      <c r="N850" s="12"/>
      <c r="O850" s="12"/>
      <c r="P850" s="12"/>
      <c r="Q850" s="10"/>
      <c r="R850" s="10"/>
      <c r="S850" s="10"/>
      <c r="T850" s="12"/>
      <c r="U850" s="10"/>
      <c r="V850" s="10"/>
      <c r="W850" s="10"/>
    </row>
    <row r="851" spans="2:23">
      <c r="B851" s="10"/>
      <c r="C851" s="10"/>
      <c r="D851" s="10"/>
      <c r="E851" s="10"/>
      <c r="F851" s="10"/>
      <c r="G851" s="10"/>
      <c r="H851" s="10"/>
      <c r="I851" s="10"/>
      <c r="J851" s="10"/>
      <c r="K851" s="10"/>
      <c r="L851" s="10"/>
      <c r="M851" s="12"/>
      <c r="N851" s="12"/>
      <c r="O851" s="12"/>
      <c r="P851" s="12"/>
      <c r="Q851" s="10"/>
      <c r="R851" s="10"/>
      <c r="S851" s="10"/>
      <c r="T851" s="12"/>
      <c r="U851" s="10"/>
      <c r="V851" s="10"/>
      <c r="W851" s="10"/>
    </row>
    <row r="852" spans="2:23">
      <c r="B852" s="10"/>
      <c r="C852" s="10"/>
      <c r="D852" s="10"/>
      <c r="E852" s="10"/>
      <c r="F852" s="10"/>
      <c r="G852" s="10"/>
      <c r="H852" s="10"/>
      <c r="I852" s="10"/>
      <c r="J852" s="10"/>
      <c r="K852" s="10"/>
      <c r="L852" s="10"/>
      <c r="M852" s="12"/>
      <c r="N852" s="12"/>
      <c r="O852" s="12"/>
      <c r="P852" s="12"/>
      <c r="Q852" s="10"/>
      <c r="R852" s="10"/>
      <c r="S852" s="10"/>
      <c r="T852" s="12"/>
      <c r="U852" s="10"/>
      <c r="V852" s="10"/>
      <c r="W852" s="10"/>
    </row>
    <row r="853" spans="2:23">
      <c r="B853" s="10"/>
      <c r="C853" s="10"/>
      <c r="D853" s="10"/>
      <c r="E853" s="10"/>
      <c r="F853" s="10"/>
      <c r="G853" s="10"/>
      <c r="H853" s="10"/>
      <c r="I853" s="10"/>
      <c r="J853" s="10"/>
      <c r="K853" s="10"/>
      <c r="L853" s="10"/>
      <c r="M853" s="12"/>
      <c r="N853" s="12"/>
      <c r="O853" s="12"/>
      <c r="P853" s="12"/>
      <c r="Q853" s="10"/>
      <c r="R853" s="10"/>
      <c r="S853" s="10"/>
      <c r="T853" s="12"/>
      <c r="U853" s="10"/>
      <c r="V853" s="10"/>
      <c r="W853" s="10"/>
    </row>
    <row r="854" spans="2:23">
      <c r="B854" s="10"/>
      <c r="C854" s="10"/>
      <c r="D854" s="10"/>
      <c r="E854" s="10"/>
      <c r="F854" s="10"/>
      <c r="G854" s="10"/>
      <c r="H854" s="10"/>
      <c r="I854" s="10"/>
      <c r="J854" s="10"/>
      <c r="K854" s="10"/>
      <c r="L854" s="10"/>
      <c r="M854" s="12"/>
      <c r="N854" s="12"/>
      <c r="O854" s="12"/>
      <c r="P854" s="12"/>
      <c r="Q854" s="10"/>
      <c r="R854" s="10"/>
      <c r="S854" s="10"/>
      <c r="T854" s="12"/>
      <c r="U854" s="10"/>
      <c r="V854" s="10"/>
      <c r="W854" s="10"/>
    </row>
    <row r="855" spans="2:23">
      <c r="B855" s="10"/>
      <c r="C855" s="10"/>
      <c r="D855" s="10"/>
      <c r="E855" s="10"/>
      <c r="F855" s="10"/>
      <c r="G855" s="10"/>
      <c r="H855" s="10"/>
      <c r="I855" s="10"/>
      <c r="J855" s="10"/>
      <c r="K855" s="10"/>
      <c r="L855" s="10"/>
      <c r="M855" s="12"/>
      <c r="N855" s="12"/>
      <c r="O855" s="12"/>
      <c r="P855" s="12"/>
      <c r="Q855" s="10"/>
      <c r="R855" s="10"/>
      <c r="S855" s="10"/>
      <c r="T855" s="12"/>
      <c r="U855" s="10"/>
      <c r="V855" s="10"/>
      <c r="W855" s="10"/>
    </row>
    <row r="856" spans="2:23">
      <c r="B856" s="10"/>
      <c r="C856" s="10"/>
      <c r="D856" s="10"/>
      <c r="E856" s="10"/>
      <c r="F856" s="10"/>
      <c r="G856" s="10"/>
      <c r="H856" s="10"/>
      <c r="I856" s="10"/>
      <c r="J856" s="10"/>
      <c r="K856" s="10"/>
      <c r="L856" s="10"/>
      <c r="M856" s="12"/>
      <c r="N856" s="12"/>
      <c r="O856" s="12"/>
      <c r="P856" s="12"/>
      <c r="Q856" s="10"/>
      <c r="R856" s="10"/>
      <c r="S856" s="10"/>
      <c r="T856" s="12"/>
      <c r="U856" s="10"/>
      <c r="V856" s="10"/>
      <c r="W856" s="10"/>
    </row>
    <row r="857" spans="2:23">
      <c r="B857" s="10"/>
      <c r="C857" s="10"/>
      <c r="D857" s="10"/>
      <c r="E857" s="10"/>
      <c r="F857" s="10"/>
      <c r="G857" s="10"/>
      <c r="H857" s="10"/>
      <c r="I857" s="10"/>
      <c r="J857" s="10"/>
      <c r="K857" s="10"/>
      <c r="L857" s="10"/>
      <c r="M857" s="12"/>
      <c r="N857" s="12"/>
      <c r="O857" s="12"/>
      <c r="P857" s="12"/>
      <c r="Q857" s="10"/>
      <c r="R857" s="10"/>
      <c r="S857" s="10"/>
      <c r="T857" s="12"/>
      <c r="U857" s="10"/>
      <c r="V857" s="10"/>
      <c r="W857" s="10"/>
    </row>
    <row r="858" spans="2:23">
      <c r="B858" s="10"/>
      <c r="C858" s="10"/>
      <c r="D858" s="10"/>
      <c r="E858" s="10"/>
      <c r="F858" s="10"/>
      <c r="G858" s="10"/>
      <c r="H858" s="10"/>
      <c r="I858" s="10"/>
      <c r="J858" s="10"/>
      <c r="K858" s="10"/>
      <c r="L858" s="10"/>
      <c r="M858" s="12"/>
      <c r="N858" s="12"/>
      <c r="O858" s="12"/>
      <c r="P858" s="12"/>
      <c r="Q858" s="10"/>
      <c r="R858" s="10"/>
      <c r="S858" s="10"/>
      <c r="T858" s="12"/>
      <c r="U858" s="10"/>
      <c r="V858" s="10"/>
      <c r="W858" s="10"/>
    </row>
    <row r="859" spans="2:23">
      <c r="B859" s="10"/>
      <c r="C859" s="10"/>
      <c r="D859" s="10"/>
      <c r="E859" s="10"/>
      <c r="F859" s="10"/>
      <c r="G859" s="10"/>
      <c r="H859" s="10"/>
      <c r="I859" s="10"/>
      <c r="J859" s="10"/>
      <c r="K859" s="10"/>
      <c r="L859" s="10"/>
      <c r="M859" s="12"/>
      <c r="N859" s="12"/>
      <c r="O859" s="12"/>
      <c r="P859" s="12"/>
      <c r="Q859" s="10"/>
      <c r="R859" s="10"/>
      <c r="S859" s="10"/>
      <c r="T859" s="12"/>
      <c r="U859" s="10"/>
      <c r="V859" s="10"/>
      <c r="W859" s="10"/>
    </row>
    <row r="860" spans="2:23">
      <c r="B860" s="10"/>
      <c r="C860" s="10"/>
      <c r="D860" s="10"/>
      <c r="E860" s="10"/>
      <c r="F860" s="10"/>
      <c r="G860" s="10"/>
      <c r="H860" s="10"/>
      <c r="I860" s="10"/>
      <c r="J860" s="10"/>
      <c r="K860" s="10"/>
      <c r="L860" s="10"/>
      <c r="M860" s="12"/>
      <c r="N860" s="12"/>
      <c r="O860" s="12"/>
      <c r="P860" s="12"/>
      <c r="Q860" s="10"/>
      <c r="R860" s="10"/>
      <c r="S860" s="10"/>
      <c r="T860" s="12"/>
      <c r="U860" s="10"/>
      <c r="V860" s="10"/>
      <c r="W860" s="10"/>
    </row>
    <row r="861" spans="2:23">
      <c r="B861" s="10"/>
      <c r="C861" s="10"/>
      <c r="D861" s="10"/>
      <c r="E861" s="10"/>
      <c r="F861" s="10"/>
      <c r="G861" s="10"/>
      <c r="H861" s="10"/>
      <c r="I861" s="10"/>
      <c r="J861" s="10"/>
      <c r="K861" s="10"/>
      <c r="L861" s="10"/>
      <c r="M861" s="12"/>
      <c r="N861" s="12"/>
      <c r="O861" s="12"/>
      <c r="P861" s="12"/>
      <c r="Q861" s="10"/>
      <c r="R861" s="10"/>
      <c r="S861" s="10"/>
      <c r="T861" s="12"/>
      <c r="U861" s="10"/>
      <c r="V861" s="10"/>
      <c r="W861" s="10"/>
    </row>
    <row r="862" spans="2:23">
      <c r="B862" s="10"/>
      <c r="C862" s="10"/>
      <c r="D862" s="10"/>
      <c r="E862" s="10"/>
      <c r="F862" s="10"/>
      <c r="G862" s="10"/>
      <c r="H862" s="10"/>
      <c r="I862" s="10"/>
      <c r="J862" s="10"/>
      <c r="K862" s="10"/>
      <c r="L862" s="10"/>
      <c r="M862" s="12"/>
      <c r="N862" s="12"/>
      <c r="O862" s="12"/>
      <c r="P862" s="12"/>
      <c r="Q862" s="10"/>
      <c r="R862" s="10"/>
      <c r="S862" s="10"/>
      <c r="T862" s="12"/>
      <c r="U862" s="10"/>
      <c r="V862" s="10"/>
      <c r="W862" s="10"/>
    </row>
    <row r="863" spans="2:23">
      <c r="B863" s="10"/>
      <c r="C863" s="10"/>
      <c r="D863" s="10"/>
      <c r="E863" s="10"/>
      <c r="F863" s="10"/>
      <c r="G863" s="10"/>
      <c r="H863" s="10"/>
      <c r="I863" s="10"/>
      <c r="J863" s="10"/>
      <c r="K863" s="10"/>
      <c r="L863" s="10"/>
      <c r="M863" s="12"/>
      <c r="N863" s="12"/>
      <c r="O863" s="12"/>
      <c r="P863" s="12"/>
      <c r="Q863" s="10"/>
      <c r="R863" s="10"/>
      <c r="S863" s="10"/>
      <c r="T863" s="12"/>
      <c r="U863" s="10"/>
      <c r="V863" s="10"/>
      <c r="W863" s="10"/>
    </row>
    <row r="864" spans="2:23">
      <c r="B864" s="10"/>
      <c r="C864" s="10"/>
      <c r="D864" s="10"/>
      <c r="E864" s="10"/>
      <c r="F864" s="10"/>
      <c r="G864" s="10"/>
      <c r="H864" s="10"/>
      <c r="I864" s="10"/>
      <c r="J864" s="10"/>
      <c r="K864" s="10"/>
      <c r="L864" s="10"/>
      <c r="M864" s="12"/>
      <c r="N864" s="12"/>
      <c r="O864" s="12"/>
      <c r="P864" s="12"/>
      <c r="Q864" s="10"/>
      <c r="R864" s="10"/>
      <c r="S864" s="10"/>
      <c r="T864" s="12"/>
      <c r="U864" s="10"/>
      <c r="V864" s="10"/>
      <c r="W864" s="10"/>
    </row>
    <row r="865" spans="2:23">
      <c r="B865" s="10"/>
      <c r="C865" s="10"/>
      <c r="D865" s="10"/>
      <c r="E865" s="10"/>
      <c r="F865" s="10"/>
      <c r="G865" s="10"/>
      <c r="H865" s="10"/>
      <c r="I865" s="10"/>
      <c r="J865" s="10"/>
      <c r="K865" s="10"/>
      <c r="L865" s="10"/>
      <c r="M865" s="12"/>
      <c r="N865" s="12"/>
      <c r="O865" s="12"/>
      <c r="P865" s="12"/>
      <c r="Q865" s="10"/>
      <c r="R865" s="10"/>
      <c r="S865" s="10"/>
      <c r="T865" s="12"/>
      <c r="U865" s="10"/>
      <c r="V865" s="10"/>
      <c r="W865" s="10"/>
    </row>
    <row r="866" spans="2:23">
      <c r="B866" s="10"/>
      <c r="C866" s="10"/>
      <c r="D866" s="10"/>
      <c r="E866" s="10"/>
      <c r="F866" s="10"/>
      <c r="G866" s="10"/>
      <c r="H866" s="10"/>
      <c r="I866" s="10"/>
      <c r="J866" s="10"/>
      <c r="K866" s="10"/>
      <c r="L866" s="10"/>
      <c r="M866" s="12"/>
      <c r="N866" s="12"/>
      <c r="O866" s="12"/>
      <c r="P866" s="12"/>
      <c r="Q866" s="10"/>
      <c r="R866" s="10"/>
      <c r="S866" s="10"/>
      <c r="T866" s="12"/>
      <c r="U866" s="10"/>
      <c r="V866" s="10"/>
      <c r="W866" s="10"/>
    </row>
    <row r="867" spans="2:23">
      <c r="B867" s="10"/>
      <c r="C867" s="10"/>
      <c r="D867" s="10"/>
      <c r="E867" s="10"/>
      <c r="F867" s="10"/>
      <c r="G867" s="10"/>
      <c r="H867" s="10"/>
      <c r="I867" s="10"/>
      <c r="J867" s="10"/>
      <c r="K867" s="10"/>
      <c r="L867" s="10"/>
      <c r="M867" s="12"/>
      <c r="N867" s="12"/>
      <c r="O867" s="12"/>
      <c r="P867" s="12"/>
      <c r="Q867" s="10"/>
      <c r="R867" s="10"/>
      <c r="S867" s="10"/>
      <c r="T867" s="12"/>
      <c r="U867" s="10"/>
      <c r="V867" s="10"/>
      <c r="W867" s="10"/>
    </row>
    <row r="868" spans="2:23">
      <c r="B868" s="10"/>
      <c r="C868" s="10"/>
      <c r="D868" s="10"/>
      <c r="E868" s="10"/>
      <c r="F868" s="10"/>
      <c r="G868" s="10"/>
      <c r="H868" s="10"/>
      <c r="I868" s="10"/>
      <c r="J868" s="10"/>
      <c r="K868" s="10"/>
      <c r="L868" s="10"/>
      <c r="M868" s="12"/>
      <c r="N868" s="12"/>
      <c r="O868" s="12"/>
      <c r="P868" s="12"/>
      <c r="Q868" s="10"/>
      <c r="R868" s="10"/>
      <c r="S868" s="10"/>
      <c r="T868" s="12"/>
      <c r="U868" s="10"/>
      <c r="V868" s="10"/>
      <c r="W868" s="10"/>
    </row>
    <row r="869" spans="2:23">
      <c r="B869" s="10"/>
      <c r="C869" s="10"/>
      <c r="D869" s="10"/>
      <c r="E869" s="10"/>
      <c r="F869" s="10"/>
      <c r="G869" s="10"/>
      <c r="H869" s="10"/>
      <c r="I869" s="10"/>
      <c r="J869" s="10"/>
      <c r="K869" s="10"/>
      <c r="L869" s="10"/>
      <c r="M869" s="12"/>
      <c r="N869" s="12"/>
      <c r="O869" s="12"/>
      <c r="P869" s="12"/>
      <c r="Q869" s="10"/>
      <c r="R869" s="10"/>
      <c r="S869" s="10"/>
      <c r="T869" s="12"/>
      <c r="U869" s="10"/>
      <c r="V869" s="10"/>
      <c r="W869" s="10"/>
    </row>
    <row r="870" spans="2:23">
      <c r="B870" s="10"/>
      <c r="C870" s="10"/>
      <c r="D870" s="10"/>
      <c r="E870" s="10"/>
      <c r="F870" s="10"/>
      <c r="G870" s="10"/>
      <c r="H870" s="10"/>
      <c r="I870" s="10"/>
      <c r="J870" s="10"/>
      <c r="K870" s="10"/>
      <c r="L870" s="10"/>
      <c r="M870" s="12"/>
      <c r="N870" s="12"/>
      <c r="O870" s="12"/>
      <c r="P870" s="12"/>
      <c r="Q870" s="10"/>
      <c r="R870" s="10"/>
      <c r="S870" s="10"/>
      <c r="T870" s="12"/>
      <c r="U870" s="10"/>
      <c r="V870" s="10"/>
      <c r="W870" s="10"/>
    </row>
    <row r="871" spans="2:23">
      <c r="B871" s="10"/>
      <c r="C871" s="10"/>
      <c r="D871" s="10"/>
      <c r="E871" s="10"/>
      <c r="F871" s="10"/>
      <c r="G871" s="10"/>
      <c r="H871" s="10"/>
      <c r="I871" s="10"/>
      <c r="J871" s="10"/>
      <c r="K871" s="10"/>
      <c r="L871" s="10"/>
      <c r="M871" s="12"/>
      <c r="N871" s="12"/>
      <c r="O871" s="12"/>
      <c r="P871" s="12"/>
      <c r="Q871" s="10"/>
      <c r="R871" s="10"/>
      <c r="S871" s="10"/>
      <c r="T871" s="12"/>
      <c r="U871" s="10"/>
      <c r="V871" s="10"/>
      <c r="W871" s="10"/>
    </row>
    <row r="872" spans="2:23">
      <c r="B872" s="10"/>
      <c r="C872" s="10"/>
      <c r="D872" s="10"/>
      <c r="E872" s="10"/>
      <c r="F872" s="10"/>
      <c r="G872" s="10"/>
      <c r="H872" s="10"/>
      <c r="I872" s="10"/>
      <c r="J872" s="10"/>
      <c r="K872" s="10"/>
      <c r="L872" s="10"/>
      <c r="M872" s="12"/>
      <c r="N872" s="12"/>
      <c r="O872" s="12"/>
      <c r="P872" s="12"/>
      <c r="Q872" s="10"/>
      <c r="R872" s="10"/>
      <c r="S872" s="10"/>
      <c r="T872" s="12"/>
      <c r="U872" s="10"/>
      <c r="V872" s="10"/>
      <c r="W872" s="10"/>
    </row>
    <row r="873" spans="2:23">
      <c r="B873" s="10"/>
      <c r="C873" s="10"/>
      <c r="D873" s="10"/>
      <c r="E873" s="10"/>
      <c r="F873" s="10"/>
      <c r="G873" s="10"/>
      <c r="H873" s="10"/>
      <c r="I873" s="10"/>
      <c r="J873" s="10"/>
      <c r="K873" s="10"/>
      <c r="L873" s="10"/>
      <c r="M873" s="12"/>
      <c r="N873" s="12"/>
      <c r="O873" s="12"/>
      <c r="P873" s="12"/>
      <c r="Q873" s="10"/>
      <c r="R873" s="10"/>
      <c r="S873" s="10"/>
      <c r="T873" s="12"/>
      <c r="U873" s="10"/>
      <c r="V873" s="10"/>
      <c r="W873" s="10"/>
    </row>
    <row r="874" spans="2:23">
      <c r="B874" s="10"/>
      <c r="C874" s="10"/>
      <c r="D874" s="10"/>
      <c r="E874" s="10"/>
      <c r="F874" s="10"/>
      <c r="G874" s="10"/>
      <c r="H874" s="10"/>
      <c r="I874" s="10"/>
      <c r="J874" s="10"/>
      <c r="K874" s="10"/>
      <c r="L874" s="10"/>
      <c r="M874" s="12"/>
      <c r="N874" s="12"/>
      <c r="O874" s="12"/>
      <c r="P874" s="12"/>
      <c r="Q874" s="10"/>
      <c r="R874" s="10"/>
      <c r="S874" s="10"/>
      <c r="T874" s="12"/>
      <c r="U874" s="10"/>
      <c r="V874" s="10"/>
      <c r="W874" s="10"/>
    </row>
    <row r="875" spans="2:23">
      <c r="B875" s="10"/>
      <c r="C875" s="10"/>
      <c r="D875" s="10"/>
      <c r="E875" s="10"/>
      <c r="F875" s="10"/>
      <c r="G875" s="10"/>
      <c r="H875" s="10"/>
      <c r="I875" s="10"/>
      <c r="J875" s="10"/>
      <c r="K875" s="10"/>
      <c r="L875" s="10"/>
      <c r="M875" s="12"/>
      <c r="N875" s="12"/>
      <c r="O875" s="12"/>
      <c r="P875" s="12"/>
      <c r="Q875" s="10"/>
      <c r="R875" s="10"/>
      <c r="S875" s="10"/>
      <c r="T875" s="12"/>
      <c r="U875" s="10"/>
      <c r="V875" s="10"/>
      <c r="W875" s="10"/>
    </row>
    <row r="876" spans="2:23">
      <c r="B876" s="10"/>
      <c r="C876" s="10"/>
      <c r="D876" s="10"/>
      <c r="E876" s="10"/>
      <c r="F876" s="10"/>
      <c r="G876" s="10"/>
      <c r="H876" s="10"/>
      <c r="I876" s="10"/>
      <c r="J876" s="10"/>
      <c r="K876" s="10"/>
      <c r="L876" s="10"/>
      <c r="M876" s="12"/>
      <c r="N876" s="12"/>
      <c r="O876" s="12"/>
      <c r="P876" s="12"/>
      <c r="Q876" s="10"/>
      <c r="R876" s="10"/>
      <c r="S876" s="10"/>
      <c r="T876" s="12"/>
      <c r="U876" s="10"/>
      <c r="V876" s="10"/>
      <c r="W876" s="10"/>
    </row>
    <row r="877" spans="2:23">
      <c r="B877" s="10"/>
      <c r="C877" s="10"/>
      <c r="D877" s="10"/>
      <c r="E877" s="10"/>
      <c r="F877" s="10"/>
      <c r="G877" s="10"/>
      <c r="H877" s="10"/>
      <c r="I877" s="10"/>
      <c r="J877" s="10"/>
      <c r="K877" s="10"/>
      <c r="L877" s="10"/>
      <c r="M877" s="12"/>
      <c r="N877" s="12"/>
      <c r="O877" s="12"/>
      <c r="P877" s="12"/>
      <c r="Q877" s="10"/>
      <c r="R877" s="10"/>
      <c r="S877" s="10"/>
      <c r="T877" s="12"/>
      <c r="U877" s="10"/>
      <c r="V877" s="10"/>
      <c r="W877" s="10"/>
    </row>
    <row r="878" spans="2:23">
      <c r="B878" s="10"/>
      <c r="C878" s="10"/>
      <c r="D878" s="10"/>
      <c r="E878" s="10"/>
      <c r="F878" s="10"/>
      <c r="G878" s="10"/>
      <c r="H878" s="10"/>
      <c r="I878" s="10"/>
      <c r="J878" s="10"/>
      <c r="K878" s="10"/>
      <c r="L878" s="10"/>
      <c r="M878" s="12"/>
      <c r="N878" s="12"/>
      <c r="O878" s="12"/>
      <c r="P878" s="12"/>
      <c r="Q878" s="10"/>
      <c r="R878" s="10"/>
      <c r="S878" s="10"/>
      <c r="T878" s="12"/>
      <c r="U878" s="10"/>
      <c r="V878" s="10"/>
      <c r="W878" s="10"/>
    </row>
    <row r="879" spans="2:23">
      <c r="B879" s="10"/>
      <c r="C879" s="10"/>
      <c r="D879" s="10"/>
      <c r="E879" s="10"/>
      <c r="F879" s="10"/>
      <c r="G879" s="10"/>
      <c r="H879" s="10"/>
      <c r="I879" s="10"/>
      <c r="J879" s="10"/>
      <c r="K879" s="10"/>
      <c r="L879" s="10"/>
      <c r="M879" s="12"/>
      <c r="N879" s="12"/>
      <c r="O879" s="12"/>
      <c r="P879" s="12"/>
      <c r="Q879" s="10"/>
      <c r="R879" s="10"/>
      <c r="S879" s="10"/>
      <c r="T879" s="12"/>
      <c r="U879" s="10"/>
      <c r="V879" s="10"/>
      <c r="W879" s="10"/>
    </row>
    <row r="880" spans="2:23">
      <c r="B880" s="10"/>
      <c r="C880" s="10"/>
      <c r="D880" s="10"/>
      <c r="E880" s="10"/>
      <c r="F880" s="10"/>
      <c r="G880" s="10"/>
      <c r="H880" s="10"/>
      <c r="I880" s="10"/>
      <c r="J880" s="10"/>
      <c r="K880" s="10"/>
      <c r="L880" s="10"/>
      <c r="M880" s="12"/>
      <c r="N880" s="12"/>
      <c r="O880" s="12"/>
      <c r="P880" s="12"/>
      <c r="Q880" s="10"/>
      <c r="R880" s="10"/>
      <c r="S880" s="10"/>
      <c r="T880" s="12"/>
      <c r="U880" s="10"/>
      <c r="V880" s="10"/>
      <c r="W880" s="10"/>
    </row>
    <row r="881" spans="2:23">
      <c r="B881" s="10"/>
      <c r="C881" s="10"/>
      <c r="D881" s="10"/>
      <c r="E881" s="10"/>
      <c r="F881" s="10"/>
      <c r="G881" s="10"/>
      <c r="H881" s="10"/>
      <c r="I881" s="10"/>
      <c r="J881" s="10"/>
      <c r="K881" s="10"/>
      <c r="L881" s="10"/>
      <c r="M881" s="12"/>
      <c r="N881" s="12"/>
      <c r="O881" s="12"/>
      <c r="P881" s="12"/>
      <c r="Q881" s="10"/>
      <c r="R881" s="10"/>
      <c r="S881" s="10"/>
      <c r="T881" s="12"/>
      <c r="U881" s="10"/>
      <c r="V881" s="10"/>
      <c r="W881" s="10"/>
    </row>
    <row r="882" spans="2:23">
      <c r="B882" s="10"/>
      <c r="C882" s="10"/>
      <c r="D882" s="10"/>
      <c r="E882" s="10"/>
      <c r="F882" s="10"/>
      <c r="G882" s="10"/>
      <c r="H882" s="10"/>
      <c r="I882" s="10"/>
      <c r="J882" s="10"/>
      <c r="K882" s="10"/>
      <c r="L882" s="10"/>
      <c r="M882" s="12"/>
      <c r="N882" s="12"/>
      <c r="O882" s="12"/>
      <c r="P882" s="12"/>
      <c r="Q882" s="10"/>
      <c r="R882" s="10"/>
      <c r="S882" s="10"/>
      <c r="T882" s="12"/>
      <c r="U882" s="10"/>
      <c r="V882" s="10"/>
      <c r="W882" s="10"/>
    </row>
    <row r="883" spans="2:23">
      <c r="B883" s="10"/>
      <c r="C883" s="10"/>
      <c r="D883" s="10"/>
      <c r="E883" s="10"/>
      <c r="F883" s="10"/>
      <c r="G883" s="10"/>
      <c r="H883" s="10"/>
      <c r="I883" s="10"/>
      <c r="J883" s="10"/>
      <c r="K883" s="10"/>
      <c r="L883" s="10"/>
      <c r="M883" s="12"/>
      <c r="N883" s="12"/>
      <c r="O883" s="12"/>
      <c r="P883" s="12"/>
      <c r="Q883" s="10"/>
      <c r="R883" s="10"/>
      <c r="S883" s="10"/>
      <c r="T883" s="12"/>
      <c r="U883" s="10"/>
      <c r="V883" s="10"/>
      <c r="W883" s="10"/>
    </row>
    <row r="884" spans="2:23">
      <c r="B884" s="10"/>
      <c r="C884" s="10"/>
      <c r="D884" s="10"/>
      <c r="E884" s="10"/>
      <c r="F884" s="10"/>
      <c r="G884" s="10"/>
      <c r="H884" s="10"/>
      <c r="I884" s="10"/>
      <c r="J884" s="10"/>
      <c r="K884" s="10"/>
      <c r="L884" s="10"/>
      <c r="M884" s="12"/>
      <c r="N884" s="12"/>
      <c r="O884" s="12"/>
      <c r="P884" s="12"/>
      <c r="Q884" s="10"/>
      <c r="R884" s="10"/>
      <c r="S884" s="10"/>
      <c r="T884" s="12"/>
      <c r="U884" s="10"/>
      <c r="V884" s="10"/>
      <c r="W884" s="10"/>
    </row>
    <row r="885" spans="2:23">
      <c r="B885" s="10"/>
      <c r="C885" s="10"/>
      <c r="D885" s="10"/>
      <c r="E885" s="10"/>
      <c r="F885" s="10"/>
      <c r="G885" s="10"/>
      <c r="H885" s="10"/>
      <c r="I885" s="10"/>
      <c r="J885" s="10"/>
      <c r="K885" s="10"/>
      <c r="L885" s="10"/>
      <c r="M885" s="12"/>
      <c r="N885" s="12"/>
      <c r="O885" s="12"/>
      <c r="P885" s="12"/>
      <c r="Q885" s="10"/>
      <c r="R885" s="10"/>
      <c r="S885" s="10"/>
      <c r="T885" s="12"/>
      <c r="U885" s="10"/>
      <c r="V885" s="10"/>
      <c r="W885" s="10"/>
    </row>
    <row r="886" spans="2:23">
      <c r="B886" s="10"/>
      <c r="C886" s="10"/>
      <c r="D886" s="10"/>
      <c r="E886" s="10"/>
      <c r="F886" s="10"/>
      <c r="G886" s="10"/>
      <c r="H886" s="10"/>
      <c r="I886" s="10"/>
      <c r="J886" s="10"/>
      <c r="K886" s="10"/>
      <c r="L886" s="10"/>
      <c r="M886" s="12"/>
      <c r="N886" s="12"/>
      <c r="O886" s="12"/>
      <c r="P886" s="12"/>
      <c r="Q886" s="10"/>
      <c r="R886" s="10"/>
      <c r="S886" s="10"/>
      <c r="T886" s="12"/>
      <c r="U886" s="10"/>
      <c r="V886" s="10"/>
      <c r="W886" s="10"/>
    </row>
    <row r="887" spans="2:23">
      <c r="B887" s="10"/>
      <c r="C887" s="10"/>
      <c r="D887" s="10"/>
      <c r="E887" s="10"/>
      <c r="F887" s="10"/>
      <c r="G887" s="10"/>
      <c r="H887" s="10"/>
      <c r="I887" s="10"/>
      <c r="J887" s="10"/>
      <c r="K887" s="10"/>
      <c r="L887" s="10"/>
      <c r="M887" s="12"/>
      <c r="N887" s="12"/>
      <c r="O887" s="12"/>
      <c r="P887" s="12"/>
      <c r="Q887" s="10"/>
      <c r="R887" s="10"/>
      <c r="S887" s="10"/>
      <c r="T887" s="12"/>
      <c r="U887" s="10"/>
      <c r="V887" s="10"/>
      <c r="W887" s="10"/>
    </row>
    <row r="888" spans="2:23">
      <c r="B888" s="10"/>
      <c r="C888" s="10"/>
      <c r="D888" s="10"/>
      <c r="E888" s="10"/>
      <c r="F888" s="10"/>
      <c r="G888" s="10"/>
      <c r="H888" s="10"/>
      <c r="I888" s="10"/>
      <c r="J888" s="10"/>
      <c r="K888" s="10"/>
      <c r="L888" s="10"/>
      <c r="M888" s="12"/>
      <c r="N888" s="12"/>
      <c r="O888" s="12"/>
      <c r="P888" s="12"/>
      <c r="Q888" s="10"/>
      <c r="R888" s="10"/>
      <c r="S888" s="10"/>
      <c r="T888" s="12"/>
      <c r="U888" s="10"/>
      <c r="V888" s="10"/>
      <c r="W888" s="10"/>
    </row>
    <row r="889" spans="2:23">
      <c r="B889" s="10"/>
      <c r="C889" s="10"/>
      <c r="D889" s="10"/>
      <c r="E889" s="10"/>
      <c r="F889" s="10"/>
      <c r="G889" s="10"/>
      <c r="H889" s="10"/>
      <c r="I889" s="10"/>
      <c r="J889" s="10"/>
      <c r="K889" s="10"/>
      <c r="L889" s="10"/>
      <c r="M889" s="12"/>
      <c r="N889" s="12"/>
      <c r="O889" s="12"/>
      <c r="P889" s="12"/>
      <c r="Q889" s="10"/>
      <c r="R889" s="10"/>
      <c r="S889" s="10"/>
      <c r="T889" s="12"/>
      <c r="U889" s="10"/>
      <c r="V889" s="10"/>
      <c r="W889" s="10"/>
    </row>
    <row r="890" spans="2:23">
      <c r="B890" s="10"/>
      <c r="C890" s="10"/>
      <c r="D890" s="10"/>
      <c r="E890" s="10"/>
      <c r="F890" s="10"/>
      <c r="G890" s="10"/>
      <c r="H890" s="10"/>
      <c r="I890" s="10"/>
      <c r="J890" s="10"/>
      <c r="K890" s="10"/>
      <c r="L890" s="10"/>
      <c r="M890" s="12"/>
      <c r="N890" s="12"/>
      <c r="O890" s="12"/>
      <c r="P890" s="12"/>
      <c r="Q890" s="10"/>
      <c r="R890" s="10"/>
      <c r="S890" s="10"/>
      <c r="T890" s="12"/>
      <c r="U890" s="10"/>
      <c r="V890" s="10"/>
      <c r="W890" s="10"/>
    </row>
    <row r="891" spans="2:23">
      <c r="B891" s="10"/>
      <c r="C891" s="10"/>
      <c r="D891" s="10"/>
      <c r="E891" s="10"/>
      <c r="F891" s="10"/>
      <c r="G891" s="10"/>
      <c r="H891" s="10"/>
      <c r="I891" s="10"/>
      <c r="J891" s="10"/>
      <c r="K891" s="10"/>
      <c r="L891" s="10"/>
      <c r="M891" s="12"/>
      <c r="N891" s="12"/>
      <c r="O891" s="12"/>
      <c r="P891" s="12"/>
      <c r="Q891" s="10"/>
      <c r="R891" s="10"/>
      <c r="S891" s="10"/>
      <c r="T891" s="12"/>
      <c r="U891" s="10"/>
      <c r="V891" s="10"/>
      <c r="W891" s="10"/>
    </row>
    <row r="892" spans="2:23">
      <c r="B892" s="10"/>
      <c r="C892" s="10"/>
      <c r="D892" s="10"/>
      <c r="E892" s="10"/>
      <c r="F892" s="10"/>
      <c r="G892" s="10"/>
      <c r="H892" s="10"/>
      <c r="I892" s="10"/>
      <c r="J892" s="10"/>
      <c r="K892" s="10"/>
      <c r="L892" s="10"/>
      <c r="M892" s="12"/>
      <c r="N892" s="12"/>
      <c r="O892" s="12"/>
      <c r="P892" s="12"/>
      <c r="Q892" s="10"/>
      <c r="R892" s="10"/>
      <c r="S892" s="10"/>
      <c r="T892" s="12"/>
      <c r="U892" s="10"/>
      <c r="V892" s="10"/>
      <c r="W892" s="10"/>
    </row>
    <row r="893" spans="2:23">
      <c r="B893" s="10"/>
      <c r="C893" s="10"/>
      <c r="D893" s="10"/>
      <c r="E893" s="10"/>
      <c r="F893" s="10"/>
      <c r="G893" s="10"/>
      <c r="H893" s="10"/>
      <c r="I893" s="10"/>
      <c r="J893" s="10"/>
      <c r="K893" s="10"/>
      <c r="L893" s="10"/>
      <c r="M893" s="12"/>
      <c r="N893" s="12"/>
      <c r="O893" s="12"/>
      <c r="P893" s="12"/>
      <c r="Q893" s="10"/>
      <c r="R893" s="10"/>
      <c r="S893" s="10"/>
      <c r="T893" s="12"/>
      <c r="U893" s="10"/>
      <c r="V893" s="10"/>
      <c r="W893" s="10"/>
    </row>
    <row r="894" spans="2:23">
      <c r="B894" s="10"/>
      <c r="C894" s="10"/>
      <c r="D894" s="10"/>
      <c r="E894" s="10"/>
      <c r="F894" s="10"/>
      <c r="G894" s="10"/>
      <c r="H894" s="10"/>
      <c r="I894" s="10"/>
      <c r="J894" s="10"/>
      <c r="K894" s="10"/>
      <c r="L894" s="10"/>
      <c r="M894" s="12"/>
      <c r="N894" s="12"/>
      <c r="O894" s="12"/>
      <c r="P894" s="12"/>
      <c r="Q894" s="10"/>
      <c r="R894" s="10"/>
      <c r="S894" s="10"/>
      <c r="T894" s="12"/>
      <c r="U894" s="10"/>
      <c r="V894" s="10"/>
      <c r="W894" s="10"/>
    </row>
    <row r="895" spans="2:23">
      <c r="B895" s="10"/>
      <c r="C895" s="10"/>
      <c r="D895" s="10"/>
      <c r="E895" s="10"/>
      <c r="F895" s="10"/>
      <c r="G895" s="10"/>
      <c r="H895" s="10"/>
      <c r="I895" s="10"/>
      <c r="J895" s="10"/>
      <c r="K895" s="10"/>
      <c r="L895" s="10"/>
      <c r="M895" s="12"/>
      <c r="N895" s="12"/>
      <c r="O895" s="12"/>
      <c r="P895" s="12"/>
      <c r="Q895" s="10"/>
      <c r="R895" s="10"/>
      <c r="S895" s="10"/>
      <c r="T895" s="12"/>
      <c r="U895" s="10"/>
      <c r="V895" s="10"/>
      <c r="W895" s="10"/>
    </row>
    <row r="896" spans="2:23">
      <c r="B896" s="10"/>
      <c r="C896" s="10"/>
      <c r="D896" s="10"/>
      <c r="E896" s="10"/>
      <c r="F896" s="10"/>
      <c r="G896" s="10"/>
      <c r="H896" s="10"/>
      <c r="I896" s="10"/>
      <c r="J896" s="10"/>
      <c r="K896" s="10"/>
      <c r="L896" s="10"/>
      <c r="M896" s="12"/>
      <c r="N896" s="12"/>
      <c r="O896" s="12"/>
      <c r="P896" s="12"/>
      <c r="Q896" s="10"/>
      <c r="R896" s="10"/>
      <c r="S896" s="10"/>
      <c r="T896" s="12"/>
      <c r="U896" s="10"/>
      <c r="V896" s="10"/>
      <c r="W896" s="10"/>
    </row>
    <row r="897" spans="2:23">
      <c r="B897" s="10"/>
      <c r="C897" s="10"/>
      <c r="D897" s="10"/>
      <c r="E897" s="10"/>
      <c r="F897" s="10"/>
      <c r="G897" s="10"/>
      <c r="H897" s="10"/>
      <c r="I897" s="10"/>
      <c r="J897" s="10"/>
      <c r="K897" s="10"/>
      <c r="L897" s="10"/>
      <c r="M897" s="12"/>
      <c r="N897" s="12"/>
      <c r="O897" s="12"/>
      <c r="P897" s="12"/>
      <c r="Q897" s="10"/>
      <c r="R897" s="10"/>
      <c r="S897" s="10"/>
      <c r="T897" s="12"/>
      <c r="U897" s="10"/>
      <c r="V897" s="10"/>
      <c r="W897" s="10"/>
    </row>
    <row r="898" spans="2:23">
      <c r="B898" s="10"/>
      <c r="C898" s="10"/>
      <c r="D898" s="10"/>
      <c r="E898" s="10"/>
      <c r="F898" s="10"/>
      <c r="G898" s="10"/>
      <c r="H898" s="10"/>
      <c r="I898" s="10"/>
      <c r="J898" s="10"/>
      <c r="K898" s="10"/>
      <c r="L898" s="10"/>
      <c r="M898" s="12"/>
      <c r="N898" s="12"/>
      <c r="O898" s="12"/>
      <c r="P898" s="12"/>
      <c r="Q898" s="10"/>
      <c r="R898" s="10"/>
      <c r="S898" s="10"/>
      <c r="T898" s="12"/>
      <c r="U898" s="10"/>
      <c r="V898" s="10"/>
      <c r="W898" s="10"/>
    </row>
    <row r="899" spans="2:23">
      <c r="B899" s="10"/>
      <c r="C899" s="10"/>
      <c r="D899" s="10"/>
      <c r="E899" s="10"/>
      <c r="F899" s="10"/>
      <c r="G899" s="10"/>
      <c r="H899" s="10"/>
      <c r="I899" s="10"/>
      <c r="J899" s="10"/>
      <c r="K899" s="10"/>
      <c r="L899" s="10"/>
      <c r="M899" s="12"/>
      <c r="N899" s="12"/>
      <c r="O899" s="12"/>
      <c r="P899" s="12"/>
      <c r="Q899" s="10"/>
      <c r="R899" s="10"/>
      <c r="S899" s="10"/>
      <c r="T899" s="12"/>
      <c r="U899" s="10"/>
      <c r="V899" s="10"/>
      <c r="W899" s="10"/>
    </row>
    <row r="900" spans="2:23">
      <c r="B900" s="10"/>
      <c r="C900" s="10"/>
      <c r="D900" s="10"/>
      <c r="E900" s="10"/>
      <c r="F900" s="10"/>
      <c r="G900" s="10"/>
      <c r="H900" s="10"/>
      <c r="I900" s="10"/>
      <c r="J900" s="10"/>
      <c r="K900" s="10"/>
      <c r="L900" s="10"/>
      <c r="M900" s="12"/>
      <c r="N900" s="12"/>
      <c r="O900" s="12"/>
      <c r="P900" s="12"/>
      <c r="Q900" s="10"/>
      <c r="R900" s="10"/>
      <c r="S900" s="10"/>
      <c r="T900" s="12"/>
      <c r="U900" s="10"/>
      <c r="V900" s="10"/>
      <c r="W900" s="10"/>
    </row>
    <row r="901" spans="2:23">
      <c r="B901" s="10"/>
      <c r="C901" s="10"/>
      <c r="D901" s="10"/>
      <c r="E901" s="10"/>
      <c r="F901" s="10"/>
      <c r="G901" s="10"/>
      <c r="H901" s="10"/>
      <c r="I901" s="10"/>
      <c r="J901" s="10"/>
      <c r="K901" s="10"/>
      <c r="L901" s="10"/>
      <c r="M901" s="12"/>
      <c r="N901" s="12"/>
      <c r="O901" s="12"/>
      <c r="P901" s="12"/>
      <c r="Q901" s="10"/>
      <c r="R901" s="10"/>
      <c r="S901" s="10"/>
      <c r="T901" s="12"/>
      <c r="U901" s="10"/>
      <c r="V901" s="10"/>
      <c r="W901" s="10"/>
    </row>
    <row r="902" spans="2:23">
      <c r="B902" s="10"/>
      <c r="C902" s="10"/>
      <c r="D902" s="10"/>
      <c r="E902" s="10"/>
      <c r="F902" s="10"/>
      <c r="G902" s="10"/>
      <c r="H902" s="10"/>
      <c r="I902" s="10"/>
      <c r="J902" s="10"/>
      <c r="K902" s="10"/>
      <c r="L902" s="10"/>
      <c r="M902" s="12"/>
      <c r="N902" s="12"/>
      <c r="O902" s="12"/>
      <c r="P902" s="12"/>
      <c r="Q902" s="10"/>
      <c r="R902" s="10"/>
      <c r="S902" s="10"/>
      <c r="T902" s="12"/>
      <c r="U902" s="10"/>
      <c r="V902" s="10"/>
      <c r="W902" s="10"/>
    </row>
    <row r="903" spans="2:23">
      <c r="B903" s="10"/>
      <c r="C903" s="10"/>
      <c r="D903" s="10"/>
      <c r="E903" s="10"/>
      <c r="F903" s="10"/>
      <c r="G903" s="10"/>
      <c r="H903" s="10"/>
      <c r="I903" s="10"/>
      <c r="J903" s="10"/>
      <c r="K903" s="10"/>
      <c r="L903" s="10"/>
      <c r="M903" s="12"/>
      <c r="N903" s="12"/>
      <c r="O903" s="12"/>
      <c r="P903" s="12"/>
      <c r="Q903" s="10"/>
      <c r="R903" s="10"/>
      <c r="S903" s="10"/>
      <c r="T903" s="12"/>
      <c r="U903" s="10"/>
      <c r="V903" s="10"/>
      <c r="W903" s="10"/>
    </row>
    <row r="904" spans="2:23">
      <c r="B904" s="10"/>
      <c r="C904" s="10"/>
      <c r="D904" s="10"/>
      <c r="E904" s="10"/>
      <c r="F904" s="10"/>
      <c r="G904" s="10"/>
      <c r="H904" s="10"/>
      <c r="I904" s="10"/>
      <c r="J904" s="10"/>
      <c r="K904" s="10"/>
      <c r="L904" s="10"/>
      <c r="M904" s="12"/>
      <c r="N904" s="12"/>
      <c r="O904" s="12"/>
      <c r="P904" s="12"/>
      <c r="Q904" s="10"/>
      <c r="R904" s="10"/>
      <c r="S904" s="10"/>
      <c r="T904" s="12"/>
      <c r="U904" s="10"/>
      <c r="V904" s="10"/>
      <c r="W904" s="10"/>
    </row>
    <row r="905" spans="2:23">
      <c r="B905" s="10"/>
      <c r="C905" s="10"/>
      <c r="D905" s="10"/>
      <c r="E905" s="10"/>
      <c r="F905" s="10"/>
      <c r="G905" s="10"/>
      <c r="H905" s="10"/>
      <c r="I905" s="10"/>
      <c r="J905" s="10"/>
      <c r="K905" s="10"/>
      <c r="L905" s="10"/>
      <c r="M905" s="12"/>
      <c r="N905" s="12"/>
      <c r="O905" s="12"/>
      <c r="P905" s="12"/>
      <c r="Q905" s="10"/>
      <c r="R905" s="10"/>
      <c r="S905" s="10"/>
      <c r="T905" s="12"/>
      <c r="U905" s="10"/>
      <c r="V905" s="10"/>
      <c r="W905" s="10"/>
    </row>
    <row r="906" spans="2:23">
      <c r="B906" s="10"/>
      <c r="C906" s="10"/>
      <c r="D906" s="10"/>
      <c r="E906" s="10"/>
      <c r="F906" s="10"/>
      <c r="G906" s="10"/>
      <c r="H906" s="10"/>
      <c r="I906" s="10"/>
      <c r="J906" s="10"/>
      <c r="K906" s="10"/>
      <c r="L906" s="10"/>
      <c r="M906" s="12"/>
      <c r="N906" s="12"/>
      <c r="O906" s="12"/>
      <c r="P906" s="12"/>
      <c r="Q906" s="10"/>
      <c r="R906" s="10"/>
      <c r="S906" s="10"/>
      <c r="T906" s="12"/>
      <c r="U906" s="10"/>
      <c r="V906" s="10"/>
      <c r="W906" s="10"/>
    </row>
    <row r="907" spans="2:23">
      <c r="B907" s="10"/>
      <c r="C907" s="10"/>
      <c r="D907" s="10"/>
      <c r="E907" s="10"/>
      <c r="F907" s="10"/>
      <c r="G907" s="10"/>
      <c r="H907" s="10"/>
      <c r="I907" s="10"/>
      <c r="J907" s="10"/>
      <c r="K907" s="10"/>
      <c r="L907" s="10"/>
      <c r="M907" s="12"/>
      <c r="N907" s="12"/>
      <c r="O907" s="12"/>
      <c r="P907" s="12"/>
      <c r="Q907" s="10"/>
      <c r="R907" s="10"/>
      <c r="S907" s="10"/>
      <c r="T907" s="12"/>
      <c r="U907" s="10"/>
      <c r="V907" s="10"/>
      <c r="W907" s="10"/>
    </row>
    <row r="908" spans="2:23">
      <c r="B908" s="10"/>
      <c r="C908" s="10"/>
      <c r="D908" s="10"/>
      <c r="E908" s="10"/>
      <c r="F908" s="10"/>
      <c r="G908" s="10"/>
      <c r="H908" s="10"/>
      <c r="I908" s="10"/>
      <c r="J908" s="10"/>
      <c r="K908" s="10"/>
      <c r="L908" s="10"/>
      <c r="M908" s="12"/>
      <c r="N908" s="12"/>
      <c r="O908" s="12"/>
      <c r="P908" s="12"/>
      <c r="Q908" s="10"/>
      <c r="R908" s="10"/>
      <c r="S908" s="10"/>
      <c r="T908" s="12"/>
      <c r="U908" s="10"/>
      <c r="V908" s="10"/>
      <c r="W908" s="10"/>
    </row>
    <row r="909" spans="2:23">
      <c r="B909" s="10"/>
      <c r="C909" s="10"/>
      <c r="D909" s="10"/>
      <c r="E909" s="10"/>
      <c r="F909" s="10"/>
      <c r="G909" s="10"/>
      <c r="H909" s="10"/>
      <c r="I909" s="10"/>
      <c r="J909" s="10"/>
      <c r="K909" s="10"/>
      <c r="L909" s="10"/>
      <c r="M909" s="12"/>
      <c r="N909" s="12"/>
      <c r="O909" s="12"/>
      <c r="P909" s="12"/>
      <c r="Q909" s="10"/>
      <c r="R909" s="10"/>
      <c r="S909" s="10"/>
      <c r="T909" s="12"/>
      <c r="U909" s="10"/>
      <c r="V909" s="10"/>
      <c r="W909" s="10"/>
    </row>
    <row r="910" spans="2:23">
      <c r="B910" s="10"/>
      <c r="C910" s="10"/>
      <c r="D910" s="10"/>
      <c r="E910" s="10"/>
      <c r="F910" s="10"/>
      <c r="G910" s="10"/>
      <c r="H910" s="10"/>
      <c r="I910" s="10"/>
      <c r="J910" s="10"/>
      <c r="K910" s="10"/>
      <c r="L910" s="10"/>
      <c r="M910" s="12"/>
      <c r="N910" s="12"/>
      <c r="O910" s="12"/>
      <c r="P910" s="12"/>
      <c r="Q910" s="10"/>
      <c r="R910" s="10"/>
      <c r="S910" s="10"/>
      <c r="T910" s="12"/>
      <c r="U910" s="10"/>
      <c r="V910" s="10"/>
      <c r="W910" s="10"/>
    </row>
    <row r="911" spans="2:23">
      <c r="B911" s="10"/>
      <c r="C911" s="10"/>
      <c r="D911" s="10"/>
      <c r="E911" s="10"/>
      <c r="F911" s="10"/>
      <c r="G911" s="10"/>
      <c r="H911" s="10"/>
      <c r="I911" s="10"/>
      <c r="J911" s="10"/>
      <c r="K911" s="10"/>
      <c r="L911" s="10"/>
      <c r="M911" s="12"/>
      <c r="N911" s="12"/>
      <c r="O911" s="12"/>
      <c r="P911" s="12"/>
      <c r="Q911" s="10"/>
      <c r="R911" s="10"/>
      <c r="S911" s="10"/>
      <c r="T911" s="12"/>
      <c r="U911" s="10"/>
      <c r="V911" s="10"/>
      <c r="W911" s="10"/>
    </row>
    <row r="912" spans="2:23">
      <c r="B912" s="10"/>
      <c r="C912" s="10"/>
      <c r="D912" s="10"/>
      <c r="E912" s="10"/>
      <c r="F912" s="10"/>
      <c r="G912" s="10"/>
      <c r="H912" s="10"/>
      <c r="I912" s="10"/>
      <c r="J912" s="10"/>
      <c r="K912" s="10"/>
      <c r="L912" s="10"/>
      <c r="M912" s="12"/>
      <c r="N912" s="12"/>
      <c r="O912" s="12"/>
      <c r="P912" s="12"/>
      <c r="Q912" s="10"/>
      <c r="R912" s="10"/>
      <c r="S912" s="10"/>
      <c r="T912" s="12"/>
      <c r="U912" s="10"/>
      <c r="V912" s="10"/>
      <c r="W912" s="10"/>
    </row>
    <row r="913" spans="2:23">
      <c r="B913" s="10"/>
      <c r="C913" s="10"/>
      <c r="D913" s="10"/>
      <c r="E913" s="10"/>
      <c r="F913" s="10"/>
      <c r="G913" s="10"/>
      <c r="H913" s="10"/>
      <c r="I913" s="10"/>
      <c r="J913" s="10"/>
      <c r="K913" s="10"/>
      <c r="L913" s="10"/>
      <c r="M913" s="12"/>
      <c r="N913" s="12"/>
      <c r="O913" s="12"/>
      <c r="P913" s="12"/>
      <c r="Q913" s="10"/>
      <c r="R913" s="10"/>
      <c r="S913" s="10"/>
      <c r="T913" s="12"/>
      <c r="U913" s="10"/>
      <c r="V913" s="10"/>
      <c r="W913" s="10"/>
    </row>
    <row r="914" spans="2:23">
      <c r="B914" s="10"/>
      <c r="C914" s="10"/>
      <c r="D914" s="10"/>
      <c r="E914" s="10"/>
      <c r="F914" s="10"/>
      <c r="G914" s="10"/>
      <c r="H914" s="10"/>
      <c r="I914" s="10"/>
      <c r="J914" s="10"/>
      <c r="K914" s="10"/>
      <c r="L914" s="10"/>
      <c r="M914" s="12"/>
      <c r="N914" s="12"/>
      <c r="O914" s="12"/>
      <c r="P914" s="12"/>
      <c r="Q914" s="10"/>
      <c r="R914" s="10"/>
      <c r="S914" s="10"/>
      <c r="T914" s="12"/>
      <c r="U914" s="10"/>
      <c r="V914" s="10"/>
      <c r="W914" s="10"/>
    </row>
    <row r="915" spans="2:23">
      <c r="B915" s="10"/>
      <c r="C915" s="10"/>
      <c r="D915" s="10"/>
      <c r="E915" s="10"/>
      <c r="F915" s="10"/>
      <c r="G915" s="10"/>
      <c r="H915" s="10"/>
      <c r="I915" s="10"/>
      <c r="J915" s="10"/>
      <c r="K915" s="10"/>
      <c r="L915" s="10"/>
      <c r="M915" s="12"/>
      <c r="N915" s="12"/>
      <c r="O915" s="12"/>
      <c r="P915" s="12"/>
      <c r="Q915" s="10"/>
      <c r="R915" s="10"/>
      <c r="S915" s="10"/>
      <c r="T915" s="12"/>
      <c r="U915" s="10"/>
      <c r="V915" s="10"/>
      <c r="W915" s="10"/>
    </row>
    <row r="916" spans="2:23">
      <c r="B916" s="10"/>
      <c r="C916" s="10"/>
      <c r="D916" s="10"/>
      <c r="E916" s="10"/>
      <c r="F916" s="10"/>
      <c r="G916" s="10"/>
      <c r="H916" s="10"/>
      <c r="I916" s="10"/>
      <c r="J916" s="10"/>
      <c r="K916" s="10"/>
      <c r="L916" s="10"/>
      <c r="M916" s="12"/>
      <c r="N916" s="12"/>
      <c r="O916" s="12"/>
      <c r="P916" s="12"/>
      <c r="Q916" s="10"/>
      <c r="R916" s="10"/>
      <c r="S916" s="10"/>
      <c r="T916" s="12"/>
      <c r="U916" s="10"/>
      <c r="V916" s="10"/>
      <c r="W916" s="10"/>
    </row>
    <row r="917" spans="2:23">
      <c r="B917" s="10"/>
      <c r="C917" s="10"/>
      <c r="D917" s="10"/>
      <c r="E917" s="10"/>
      <c r="F917" s="10"/>
      <c r="G917" s="10"/>
      <c r="H917" s="10"/>
      <c r="I917" s="10"/>
      <c r="J917" s="10"/>
      <c r="K917" s="10"/>
      <c r="L917" s="10"/>
      <c r="M917" s="12"/>
      <c r="N917" s="12"/>
      <c r="O917" s="12"/>
      <c r="P917" s="12"/>
      <c r="Q917" s="10"/>
      <c r="R917" s="10"/>
      <c r="S917" s="10"/>
      <c r="T917" s="12"/>
      <c r="U917" s="10"/>
      <c r="V917" s="10"/>
      <c r="W917" s="10"/>
    </row>
    <row r="918" spans="2:23">
      <c r="B918" s="10"/>
      <c r="C918" s="10"/>
      <c r="D918" s="10"/>
      <c r="E918" s="10"/>
      <c r="F918" s="10"/>
      <c r="G918" s="10"/>
      <c r="H918" s="10"/>
      <c r="I918" s="10"/>
      <c r="J918" s="10"/>
      <c r="K918" s="10"/>
      <c r="L918" s="10"/>
      <c r="M918" s="12"/>
      <c r="N918" s="12"/>
      <c r="O918" s="12"/>
      <c r="P918" s="12"/>
      <c r="Q918" s="10"/>
      <c r="R918" s="10"/>
      <c r="S918" s="10"/>
      <c r="T918" s="12"/>
      <c r="U918" s="10"/>
      <c r="V918" s="10"/>
      <c r="W918" s="10"/>
    </row>
    <row r="919" spans="2:23">
      <c r="B919" s="10"/>
      <c r="C919" s="10"/>
      <c r="D919" s="10"/>
      <c r="E919" s="10"/>
      <c r="F919" s="10"/>
      <c r="G919" s="10"/>
      <c r="H919" s="10"/>
      <c r="I919" s="10"/>
      <c r="J919" s="10"/>
      <c r="K919" s="10"/>
      <c r="L919" s="10"/>
      <c r="M919" s="12"/>
      <c r="N919" s="12"/>
      <c r="O919" s="12"/>
      <c r="P919" s="12"/>
      <c r="Q919" s="10"/>
      <c r="R919" s="10"/>
      <c r="S919" s="10"/>
      <c r="T919" s="12"/>
      <c r="U919" s="10"/>
      <c r="V919" s="10"/>
      <c r="W919" s="10"/>
    </row>
    <row r="920" spans="2:23">
      <c r="B920" s="10"/>
      <c r="C920" s="10"/>
      <c r="D920" s="10"/>
      <c r="E920" s="10"/>
      <c r="F920" s="10"/>
      <c r="G920" s="10"/>
      <c r="H920" s="10"/>
      <c r="I920" s="10"/>
      <c r="J920" s="10"/>
      <c r="K920" s="10"/>
      <c r="L920" s="10"/>
      <c r="M920" s="12"/>
      <c r="N920" s="12"/>
      <c r="O920" s="12"/>
      <c r="P920" s="12"/>
      <c r="Q920" s="10"/>
      <c r="R920" s="10"/>
      <c r="S920" s="10"/>
      <c r="T920" s="12"/>
      <c r="U920" s="10"/>
      <c r="V920" s="10"/>
      <c r="W920" s="10"/>
    </row>
    <row r="921" spans="2:23">
      <c r="B921" s="10"/>
      <c r="C921" s="10"/>
      <c r="D921" s="10"/>
      <c r="E921" s="10"/>
      <c r="F921" s="10"/>
      <c r="G921" s="10"/>
      <c r="H921" s="10"/>
      <c r="I921" s="10"/>
      <c r="J921" s="10"/>
      <c r="K921" s="10"/>
      <c r="L921" s="10"/>
      <c r="M921" s="12"/>
      <c r="N921" s="12"/>
      <c r="O921" s="12"/>
      <c r="P921" s="12"/>
      <c r="Q921" s="10"/>
      <c r="R921" s="10"/>
      <c r="S921" s="10"/>
      <c r="T921" s="12"/>
      <c r="U921" s="10"/>
      <c r="V921" s="10"/>
      <c r="W921" s="10"/>
    </row>
    <row r="922" spans="2:23">
      <c r="B922" s="10"/>
      <c r="C922" s="10"/>
      <c r="D922" s="10"/>
      <c r="E922" s="10"/>
      <c r="F922" s="10"/>
      <c r="G922" s="10"/>
      <c r="H922" s="10"/>
      <c r="I922" s="10"/>
      <c r="J922" s="10"/>
      <c r="K922" s="10"/>
      <c r="L922" s="10"/>
      <c r="M922" s="12"/>
      <c r="N922" s="12"/>
      <c r="O922" s="12"/>
      <c r="P922" s="12"/>
      <c r="Q922" s="10"/>
      <c r="R922" s="10"/>
      <c r="S922" s="10"/>
      <c r="T922" s="12"/>
      <c r="U922" s="10"/>
      <c r="V922" s="10"/>
      <c r="W922" s="10"/>
    </row>
    <row r="923" spans="2:23">
      <c r="B923" s="10"/>
      <c r="C923" s="10"/>
      <c r="D923" s="10"/>
      <c r="E923" s="10"/>
      <c r="F923" s="10"/>
      <c r="G923" s="10"/>
      <c r="H923" s="10"/>
      <c r="I923" s="10"/>
      <c r="J923" s="10"/>
      <c r="K923" s="10"/>
      <c r="L923" s="10"/>
      <c r="M923" s="12"/>
      <c r="N923" s="12"/>
      <c r="O923" s="12"/>
      <c r="P923" s="12"/>
      <c r="Q923" s="10"/>
      <c r="R923" s="10"/>
      <c r="S923" s="10"/>
      <c r="T923" s="12"/>
      <c r="U923" s="10"/>
      <c r="V923" s="10"/>
      <c r="W923" s="10"/>
    </row>
    <row r="924" spans="2:23">
      <c r="B924" s="10"/>
      <c r="C924" s="10"/>
      <c r="D924" s="10"/>
      <c r="E924" s="10"/>
      <c r="F924" s="10"/>
      <c r="G924" s="10"/>
      <c r="H924" s="10"/>
      <c r="I924" s="10"/>
      <c r="J924" s="10"/>
      <c r="K924" s="10"/>
      <c r="L924" s="10"/>
      <c r="M924" s="12"/>
      <c r="N924" s="12"/>
      <c r="O924" s="12"/>
      <c r="P924" s="12"/>
      <c r="Q924" s="10"/>
      <c r="R924" s="10"/>
      <c r="S924" s="10"/>
      <c r="T924" s="12"/>
      <c r="U924" s="10"/>
      <c r="V924" s="10"/>
      <c r="W924" s="10"/>
    </row>
    <row r="925" spans="2:23">
      <c r="B925" s="10"/>
      <c r="C925" s="10"/>
      <c r="D925" s="10"/>
      <c r="E925" s="10"/>
      <c r="F925" s="10"/>
      <c r="G925" s="10"/>
      <c r="H925" s="10"/>
      <c r="I925" s="10"/>
      <c r="J925" s="10"/>
      <c r="K925" s="10"/>
      <c r="L925" s="10"/>
      <c r="M925" s="12"/>
      <c r="N925" s="12"/>
      <c r="O925" s="12"/>
      <c r="P925" s="12"/>
      <c r="Q925" s="10"/>
      <c r="R925" s="10"/>
      <c r="S925" s="10"/>
      <c r="T925" s="12"/>
      <c r="U925" s="10"/>
      <c r="V925" s="10"/>
      <c r="W925" s="10"/>
    </row>
    <row r="926" spans="2:23">
      <c r="B926" s="10"/>
      <c r="C926" s="10"/>
      <c r="D926" s="10"/>
      <c r="E926" s="10"/>
      <c r="F926" s="10"/>
      <c r="G926" s="10"/>
      <c r="H926" s="10"/>
      <c r="I926" s="10"/>
      <c r="J926" s="10"/>
      <c r="K926" s="10"/>
      <c r="L926" s="10"/>
      <c r="M926" s="12"/>
      <c r="N926" s="12"/>
      <c r="O926" s="12"/>
      <c r="P926" s="12"/>
      <c r="Q926" s="10"/>
      <c r="R926" s="10"/>
      <c r="S926" s="10"/>
      <c r="T926" s="12"/>
      <c r="U926" s="10"/>
      <c r="V926" s="10"/>
      <c r="W926" s="10"/>
    </row>
    <row r="927" spans="2:23">
      <c r="B927" s="10"/>
      <c r="C927" s="10"/>
      <c r="D927" s="10"/>
      <c r="E927" s="10"/>
      <c r="F927" s="10"/>
      <c r="G927" s="10"/>
      <c r="H927" s="10"/>
      <c r="I927" s="10"/>
      <c r="J927" s="10"/>
      <c r="K927" s="10"/>
      <c r="L927" s="10"/>
      <c r="M927" s="12"/>
      <c r="N927" s="12"/>
      <c r="O927" s="12"/>
      <c r="P927" s="12"/>
      <c r="Q927" s="10"/>
      <c r="R927" s="10"/>
      <c r="S927" s="10"/>
      <c r="T927" s="12"/>
      <c r="U927" s="10"/>
      <c r="V927" s="10"/>
      <c r="W927" s="10"/>
    </row>
    <row r="928" spans="2:23">
      <c r="B928" s="10"/>
      <c r="C928" s="10"/>
      <c r="D928" s="10"/>
      <c r="E928" s="10"/>
      <c r="F928" s="10"/>
      <c r="G928" s="10"/>
      <c r="H928" s="10"/>
      <c r="I928" s="10"/>
      <c r="J928" s="10"/>
      <c r="K928" s="10"/>
      <c r="L928" s="10"/>
      <c r="M928" s="12"/>
      <c r="N928" s="12"/>
      <c r="O928" s="12"/>
      <c r="P928" s="12"/>
      <c r="Q928" s="10"/>
      <c r="R928" s="10"/>
      <c r="S928" s="10"/>
      <c r="T928" s="12"/>
      <c r="U928" s="10"/>
      <c r="V928" s="10"/>
      <c r="W928" s="10"/>
    </row>
    <row r="929" spans="2:23">
      <c r="B929" s="10"/>
      <c r="C929" s="10"/>
      <c r="D929" s="10"/>
      <c r="E929" s="10"/>
      <c r="F929" s="10"/>
      <c r="G929" s="10"/>
      <c r="H929" s="10"/>
      <c r="I929" s="10"/>
      <c r="J929" s="10"/>
      <c r="K929" s="10"/>
      <c r="L929" s="10"/>
      <c r="M929" s="12"/>
      <c r="N929" s="12"/>
      <c r="O929" s="12"/>
      <c r="P929" s="12"/>
      <c r="Q929" s="10"/>
      <c r="R929" s="10"/>
      <c r="S929" s="10"/>
      <c r="T929" s="12"/>
      <c r="U929" s="10"/>
      <c r="V929" s="10"/>
      <c r="W929" s="10"/>
    </row>
    <row r="930" spans="2:23">
      <c r="B930" s="10"/>
      <c r="C930" s="10"/>
      <c r="D930" s="10"/>
      <c r="E930" s="10"/>
      <c r="F930" s="10"/>
      <c r="G930" s="10"/>
      <c r="H930" s="10"/>
      <c r="I930" s="10"/>
      <c r="J930" s="10"/>
      <c r="K930" s="10"/>
      <c r="L930" s="10"/>
      <c r="M930" s="12"/>
      <c r="N930" s="12"/>
      <c r="O930" s="12"/>
      <c r="P930" s="12"/>
      <c r="Q930" s="10"/>
      <c r="R930" s="10"/>
      <c r="S930" s="10"/>
      <c r="T930" s="12"/>
      <c r="U930" s="10"/>
      <c r="V930" s="10"/>
      <c r="W930" s="10"/>
    </row>
    <row r="931" spans="2:23">
      <c r="B931" s="10"/>
      <c r="C931" s="10"/>
      <c r="D931" s="10"/>
      <c r="E931" s="10"/>
      <c r="F931" s="10"/>
      <c r="G931" s="10"/>
      <c r="H931" s="10"/>
      <c r="I931" s="10"/>
      <c r="J931" s="10"/>
      <c r="K931" s="10"/>
      <c r="L931" s="10"/>
      <c r="M931" s="12"/>
      <c r="N931" s="12"/>
      <c r="O931" s="12"/>
      <c r="P931" s="12"/>
      <c r="Q931" s="10"/>
      <c r="R931" s="10"/>
      <c r="S931" s="10"/>
      <c r="T931" s="12"/>
      <c r="U931" s="10"/>
      <c r="V931" s="10"/>
      <c r="W931" s="10"/>
    </row>
    <row r="932" spans="2:23">
      <c r="B932" s="10"/>
      <c r="C932" s="10"/>
      <c r="D932" s="10"/>
      <c r="E932" s="10"/>
      <c r="F932" s="10"/>
      <c r="G932" s="10"/>
      <c r="H932" s="10"/>
      <c r="I932" s="10"/>
      <c r="J932" s="10"/>
      <c r="K932" s="10"/>
      <c r="L932" s="10"/>
      <c r="M932" s="12"/>
      <c r="N932" s="12"/>
      <c r="O932" s="12"/>
      <c r="P932" s="12"/>
      <c r="Q932" s="10"/>
      <c r="R932" s="10"/>
      <c r="S932" s="10"/>
      <c r="T932" s="12"/>
      <c r="U932" s="10"/>
      <c r="V932" s="10"/>
      <c r="W932" s="10"/>
    </row>
    <row r="933" spans="2:23">
      <c r="B933" s="10"/>
      <c r="C933" s="10"/>
      <c r="D933" s="10"/>
      <c r="E933" s="10"/>
      <c r="F933" s="10"/>
      <c r="G933" s="10"/>
      <c r="H933" s="10"/>
      <c r="I933" s="10"/>
      <c r="J933" s="10"/>
      <c r="K933" s="10"/>
      <c r="L933" s="10"/>
      <c r="M933" s="12"/>
      <c r="N933" s="12"/>
      <c r="O933" s="12"/>
      <c r="P933" s="12"/>
      <c r="Q933" s="10"/>
      <c r="R933" s="10"/>
      <c r="S933" s="10"/>
      <c r="T933" s="12"/>
      <c r="U933" s="10"/>
      <c r="V933" s="10"/>
      <c r="W933" s="10"/>
    </row>
    <row r="934" spans="2:23">
      <c r="B934" s="10"/>
      <c r="C934" s="10"/>
      <c r="D934" s="10"/>
      <c r="E934" s="10"/>
      <c r="F934" s="10"/>
      <c r="G934" s="10"/>
      <c r="H934" s="10"/>
      <c r="I934" s="10"/>
      <c r="J934" s="10"/>
      <c r="K934" s="10"/>
      <c r="L934" s="10"/>
      <c r="M934" s="12"/>
      <c r="N934" s="12"/>
      <c r="O934" s="12"/>
      <c r="P934" s="12"/>
      <c r="Q934" s="10"/>
      <c r="R934" s="10"/>
      <c r="S934" s="10"/>
      <c r="T934" s="12"/>
      <c r="U934" s="10"/>
      <c r="V934" s="10"/>
      <c r="W934" s="10"/>
    </row>
    <row r="935" spans="2:23">
      <c r="B935" s="10"/>
      <c r="C935" s="10"/>
      <c r="D935" s="10"/>
      <c r="E935" s="10"/>
      <c r="F935" s="10"/>
      <c r="G935" s="10"/>
      <c r="H935" s="10"/>
      <c r="I935" s="10"/>
      <c r="J935" s="10"/>
      <c r="K935" s="10"/>
      <c r="L935" s="10"/>
      <c r="M935" s="12"/>
      <c r="N935" s="12"/>
      <c r="O935" s="12"/>
      <c r="P935" s="12"/>
      <c r="Q935" s="10"/>
      <c r="R935" s="10"/>
      <c r="S935" s="10"/>
      <c r="T935" s="12"/>
      <c r="U935" s="10"/>
      <c r="V935" s="10"/>
      <c r="W935" s="10"/>
    </row>
    <row r="936" spans="2:23">
      <c r="B936" s="10"/>
      <c r="C936" s="10"/>
      <c r="D936" s="10"/>
      <c r="E936" s="10"/>
      <c r="F936" s="10"/>
      <c r="G936" s="10"/>
      <c r="H936" s="10"/>
      <c r="I936" s="10"/>
      <c r="J936" s="10"/>
      <c r="K936" s="10"/>
      <c r="L936" s="10"/>
      <c r="M936" s="12"/>
      <c r="N936" s="12"/>
      <c r="O936" s="12"/>
      <c r="P936" s="12"/>
      <c r="Q936" s="10"/>
      <c r="R936" s="10"/>
      <c r="S936" s="10"/>
      <c r="T936" s="12"/>
      <c r="U936" s="10"/>
      <c r="V936" s="10"/>
      <c r="W936" s="10"/>
    </row>
    <row r="937" spans="2:23">
      <c r="B937" s="10"/>
      <c r="C937" s="10"/>
      <c r="D937" s="10"/>
      <c r="E937" s="10"/>
      <c r="F937" s="10"/>
      <c r="G937" s="10"/>
      <c r="H937" s="10"/>
      <c r="I937" s="10"/>
      <c r="J937" s="10"/>
      <c r="K937" s="10"/>
      <c r="L937" s="10"/>
      <c r="M937" s="12"/>
      <c r="N937" s="12"/>
      <c r="O937" s="12"/>
      <c r="P937" s="12"/>
      <c r="Q937" s="10"/>
      <c r="R937" s="10"/>
      <c r="S937" s="10"/>
      <c r="T937" s="12"/>
      <c r="U937" s="10"/>
      <c r="V937" s="10"/>
      <c r="W937" s="10"/>
    </row>
    <row r="938" spans="2:23">
      <c r="B938" s="10"/>
      <c r="C938" s="10"/>
      <c r="D938" s="10"/>
      <c r="E938" s="10"/>
      <c r="F938" s="10"/>
      <c r="G938" s="10"/>
      <c r="H938" s="10"/>
      <c r="I938" s="10"/>
      <c r="J938" s="10"/>
      <c r="K938" s="10"/>
      <c r="L938" s="10"/>
      <c r="M938" s="12"/>
      <c r="N938" s="12"/>
      <c r="O938" s="12"/>
      <c r="P938" s="12"/>
      <c r="Q938" s="10"/>
      <c r="R938" s="10"/>
      <c r="S938" s="10"/>
      <c r="T938" s="12"/>
      <c r="U938" s="10"/>
      <c r="V938" s="10"/>
      <c r="W938" s="10"/>
    </row>
    <row r="939" spans="2:23">
      <c r="B939" s="10"/>
      <c r="C939" s="10"/>
      <c r="D939" s="10"/>
      <c r="E939" s="10"/>
      <c r="F939" s="10"/>
      <c r="G939" s="10"/>
      <c r="H939" s="10"/>
      <c r="I939" s="10"/>
      <c r="J939" s="10"/>
      <c r="K939" s="10"/>
      <c r="L939" s="10"/>
      <c r="M939" s="12"/>
      <c r="N939" s="12"/>
      <c r="O939" s="12"/>
      <c r="P939" s="12"/>
      <c r="Q939" s="10"/>
      <c r="R939" s="10"/>
      <c r="S939" s="10"/>
      <c r="T939" s="12"/>
      <c r="U939" s="10"/>
      <c r="V939" s="10"/>
      <c r="W939" s="10"/>
    </row>
    <row r="940" spans="2:23">
      <c r="B940" s="10"/>
      <c r="C940" s="10"/>
      <c r="D940" s="10"/>
      <c r="E940" s="10"/>
      <c r="F940" s="10"/>
      <c r="G940" s="10"/>
      <c r="H940" s="10"/>
      <c r="I940" s="10"/>
      <c r="J940" s="10"/>
      <c r="K940" s="10"/>
      <c r="L940" s="10"/>
      <c r="M940" s="12"/>
      <c r="N940" s="12"/>
      <c r="O940" s="12"/>
      <c r="P940" s="12"/>
      <c r="Q940" s="10"/>
      <c r="R940" s="10"/>
      <c r="S940" s="10"/>
      <c r="T940" s="12"/>
      <c r="U940" s="10"/>
      <c r="V940" s="10"/>
      <c r="W940" s="10"/>
    </row>
    <row r="941" spans="2:23">
      <c r="B941" s="10"/>
      <c r="C941" s="10"/>
      <c r="D941" s="10"/>
      <c r="E941" s="10"/>
      <c r="F941" s="10"/>
      <c r="G941" s="10"/>
      <c r="H941" s="10"/>
      <c r="I941" s="10"/>
      <c r="J941" s="10"/>
      <c r="K941" s="10"/>
      <c r="L941" s="10"/>
      <c r="M941" s="12"/>
      <c r="N941" s="12"/>
      <c r="O941" s="12"/>
      <c r="P941" s="12"/>
      <c r="Q941" s="10"/>
      <c r="R941" s="10"/>
      <c r="S941" s="10"/>
      <c r="T941" s="12"/>
      <c r="U941" s="10"/>
      <c r="V941" s="10"/>
      <c r="W941" s="10"/>
    </row>
    <row r="942" spans="2:23">
      <c r="B942" s="10"/>
      <c r="C942" s="10"/>
      <c r="D942" s="10"/>
      <c r="E942" s="10"/>
      <c r="F942" s="10"/>
      <c r="G942" s="10"/>
      <c r="H942" s="10"/>
      <c r="I942" s="10"/>
      <c r="J942" s="10"/>
      <c r="K942" s="10"/>
      <c r="L942" s="10"/>
      <c r="M942" s="12"/>
      <c r="N942" s="12"/>
      <c r="O942" s="12"/>
      <c r="P942" s="12"/>
      <c r="Q942" s="10"/>
      <c r="R942" s="10"/>
      <c r="S942" s="10"/>
      <c r="T942" s="12"/>
      <c r="U942" s="10"/>
      <c r="V942" s="10"/>
      <c r="W942" s="10"/>
    </row>
    <row r="943" spans="2:23">
      <c r="B943" s="10"/>
      <c r="C943" s="10"/>
      <c r="D943" s="10"/>
      <c r="E943" s="10"/>
      <c r="F943" s="10"/>
      <c r="G943" s="10"/>
      <c r="H943" s="10"/>
      <c r="I943" s="10"/>
      <c r="J943" s="10"/>
      <c r="K943" s="10"/>
      <c r="L943" s="10"/>
      <c r="M943" s="12"/>
      <c r="N943" s="12"/>
      <c r="O943" s="12"/>
      <c r="P943" s="12"/>
      <c r="Q943" s="10"/>
      <c r="R943" s="10"/>
      <c r="S943" s="10"/>
      <c r="T943" s="12"/>
      <c r="U943" s="10"/>
      <c r="V943" s="10"/>
      <c r="W943" s="10"/>
    </row>
    <row r="944" spans="2:23">
      <c r="B944" s="10"/>
      <c r="C944" s="10"/>
      <c r="D944" s="10"/>
      <c r="E944" s="10"/>
      <c r="F944" s="10"/>
      <c r="G944" s="10"/>
      <c r="H944" s="10"/>
      <c r="I944" s="10"/>
      <c r="J944" s="10"/>
      <c r="K944" s="10"/>
      <c r="L944" s="10"/>
      <c r="M944" s="12"/>
      <c r="N944" s="12"/>
      <c r="O944" s="12"/>
      <c r="P944" s="12"/>
      <c r="Q944" s="10"/>
      <c r="R944" s="10"/>
      <c r="S944" s="10"/>
      <c r="T944" s="12"/>
      <c r="U944" s="10"/>
      <c r="V944" s="10"/>
      <c r="W944" s="10"/>
    </row>
    <row r="945" spans="2:23">
      <c r="B945" s="10"/>
      <c r="C945" s="10"/>
      <c r="D945" s="10"/>
      <c r="E945" s="10"/>
      <c r="F945" s="10"/>
      <c r="G945" s="10"/>
      <c r="H945" s="10"/>
      <c r="I945" s="10"/>
      <c r="J945" s="10"/>
      <c r="K945" s="10"/>
      <c r="L945" s="10"/>
      <c r="M945" s="12"/>
      <c r="N945" s="12"/>
      <c r="O945" s="12"/>
      <c r="P945" s="12"/>
      <c r="Q945" s="10"/>
      <c r="R945" s="10"/>
      <c r="S945" s="10"/>
      <c r="T945" s="12"/>
      <c r="U945" s="10"/>
      <c r="V945" s="10"/>
      <c r="W945" s="10"/>
    </row>
    <row r="946" spans="2:23">
      <c r="B946" s="10"/>
      <c r="C946" s="10"/>
      <c r="D946" s="10"/>
      <c r="E946" s="10"/>
      <c r="F946" s="10"/>
      <c r="G946" s="10"/>
      <c r="H946" s="10"/>
      <c r="I946" s="10"/>
      <c r="J946" s="10"/>
      <c r="K946" s="10"/>
      <c r="L946" s="10"/>
      <c r="M946" s="12"/>
      <c r="N946" s="12"/>
      <c r="O946" s="12"/>
      <c r="P946" s="12"/>
      <c r="Q946" s="10"/>
      <c r="R946" s="10"/>
      <c r="S946" s="10"/>
      <c r="T946" s="12"/>
      <c r="U946" s="10"/>
      <c r="V946" s="10"/>
      <c r="W946" s="10"/>
    </row>
    <row r="947" spans="2:23">
      <c r="B947" s="10"/>
      <c r="C947" s="10"/>
      <c r="D947" s="10"/>
      <c r="E947" s="10"/>
      <c r="F947" s="10"/>
      <c r="G947" s="10"/>
      <c r="H947" s="10"/>
      <c r="I947" s="10"/>
      <c r="J947" s="10"/>
      <c r="K947" s="10"/>
      <c r="L947" s="10"/>
      <c r="M947" s="12"/>
      <c r="N947" s="12"/>
      <c r="O947" s="12"/>
      <c r="P947" s="12"/>
      <c r="Q947" s="10"/>
      <c r="R947" s="10"/>
      <c r="S947" s="10"/>
      <c r="T947" s="12"/>
      <c r="U947" s="10"/>
      <c r="V947" s="10"/>
      <c r="W947" s="10"/>
    </row>
    <row r="948" spans="2:23">
      <c r="B948" s="10"/>
      <c r="C948" s="10"/>
      <c r="D948" s="10"/>
      <c r="E948" s="10"/>
      <c r="F948" s="10"/>
      <c r="G948" s="10"/>
      <c r="H948" s="10"/>
      <c r="I948" s="10"/>
      <c r="J948" s="10"/>
      <c r="K948" s="10"/>
      <c r="L948" s="10"/>
      <c r="M948" s="12"/>
      <c r="N948" s="12"/>
      <c r="O948" s="12"/>
      <c r="P948" s="12"/>
      <c r="Q948" s="10"/>
      <c r="R948" s="10"/>
      <c r="S948" s="10"/>
      <c r="T948" s="12"/>
      <c r="U948" s="10"/>
      <c r="V948" s="10"/>
      <c r="W948" s="10"/>
    </row>
    <row r="949" spans="2:23">
      <c r="B949" s="10"/>
      <c r="C949" s="10"/>
      <c r="D949" s="10"/>
      <c r="E949" s="10"/>
      <c r="F949" s="10"/>
      <c r="G949" s="10"/>
      <c r="H949" s="10"/>
      <c r="I949" s="10"/>
      <c r="J949" s="10"/>
      <c r="K949" s="10"/>
      <c r="L949" s="10"/>
      <c r="M949" s="12"/>
      <c r="N949" s="12"/>
      <c r="O949" s="12"/>
      <c r="P949" s="12"/>
      <c r="Q949" s="10"/>
      <c r="R949" s="10"/>
      <c r="S949" s="10"/>
      <c r="T949" s="12"/>
      <c r="U949" s="10"/>
      <c r="V949" s="10"/>
      <c r="W949" s="10"/>
    </row>
    <row r="950" spans="2:23">
      <c r="B950" s="10"/>
      <c r="C950" s="10"/>
      <c r="D950" s="10"/>
      <c r="E950" s="10"/>
      <c r="F950" s="10"/>
      <c r="G950" s="10"/>
      <c r="H950" s="10"/>
      <c r="I950" s="10"/>
      <c r="J950" s="10"/>
      <c r="K950" s="10"/>
      <c r="L950" s="10"/>
      <c r="M950" s="12"/>
      <c r="N950" s="12"/>
      <c r="O950" s="12"/>
      <c r="P950" s="12"/>
      <c r="Q950" s="10"/>
      <c r="R950" s="10"/>
      <c r="S950" s="10"/>
      <c r="T950" s="12"/>
      <c r="U950" s="10"/>
      <c r="V950" s="10"/>
      <c r="W950" s="10"/>
    </row>
    <row r="951" spans="2:23">
      <c r="B951" s="10"/>
      <c r="C951" s="10"/>
      <c r="D951" s="10"/>
      <c r="E951" s="10"/>
      <c r="F951" s="10"/>
      <c r="G951" s="10"/>
      <c r="H951" s="10"/>
      <c r="I951" s="10"/>
      <c r="J951" s="10"/>
      <c r="K951" s="10"/>
      <c r="L951" s="10"/>
      <c r="M951" s="12"/>
      <c r="N951" s="12"/>
      <c r="O951" s="12"/>
      <c r="P951" s="12"/>
      <c r="Q951" s="10"/>
      <c r="R951" s="10"/>
      <c r="S951" s="10"/>
      <c r="T951" s="12"/>
      <c r="U951" s="10"/>
      <c r="V951" s="10"/>
      <c r="W951" s="10"/>
    </row>
    <row r="952" spans="2:23">
      <c r="B952" s="10"/>
      <c r="C952" s="10"/>
      <c r="D952" s="10"/>
      <c r="E952" s="10"/>
      <c r="F952" s="10"/>
      <c r="G952" s="10"/>
      <c r="H952" s="10"/>
      <c r="I952" s="10"/>
      <c r="J952" s="10"/>
      <c r="K952" s="10"/>
      <c r="L952" s="10"/>
      <c r="M952" s="12"/>
      <c r="N952" s="12"/>
      <c r="O952" s="12"/>
      <c r="P952" s="12"/>
      <c r="Q952" s="10"/>
      <c r="R952" s="10"/>
      <c r="S952" s="10"/>
      <c r="T952" s="12"/>
      <c r="U952" s="10"/>
      <c r="V952" s="10"/>
      <c r="W952" s="10"/>
    </row>
    <row r="953" spans="2:23">
      <c r="B953" s="10"/>
      <c r="C953" s="10"/>
      <c r="D953" s="10"/>
      <c r="E953" s="10"/>
      <c r="F953" s="10"/>
      <c r="G953" s="10"/>
      <c r="H953" s="10"/>
      <c r="I953" s="10"/>
      <c r="J953" s="10"/>
      <c r="K953" s="10"/>
      <c r="L953" s="10"/>
      <c r="M953" s="12"/>
      <c r="N953" s="12"/>
      <c r="O953" s="12"/>
      <c r="P953" s="12"/>
      <c r="Q953" s="10"/>
      <c r="R953" s="10"/>
      <c r="S953" s="10"/>
      <c r="T953" s="12"/>
      <c r="U953" s="10"/>
      <c r="V953" s="10"/>
      <c r="W953" s="10"/>
    </row>
    <row r="954" spans="2:23">
      <c r="B954" s="10"/>
      <c r="C954" s="10"/>
      <c r="D954" s="10"/>
      <c r="E954" s="10"/>
      <c r="F954" s="10"/>
      <c r="G954" s="10"/>
      <c r="H954" s="10"/>
      <c r="I954" s="10"/>
      <c r="J954" s="10"/>
      <c r="K954" s="10"/>
      <c r="L954" s="10"/>
      <c r="M954" s="12"/>
      <c r="N954" s="12"/>
      <c r="O954" s="12"/>
      <c r="P954" s="12"/>
      <c r="Q954" s="10"/>
      <c r="R954" s="10"/>
      <c r="S954" s="10"/>
      <c r="T954" s="12"/>
      <c r="U954" s="10"/>
      <c r="V954" s="10"/>
      <c r="W954" s="10"/>
    </row>
    <row r="955" spans="2:23">
      <c r="B955" s="10"/>
      <c r="C955" s="10"/>
      <c r="D955" s="10"/>
      <c r="E955" s="10"/>
      <c r="F955" s="10"/>
      <c r="G955" s="10"/>
      <c r="H955" s="10"/>
      <c r="I955" s="10"/>
      <c r="J955" s="10"/>
      <c r="K955" s="10"/>
      <c r="L955" s="10"/>
      <c r="M955" s="12"/>
      <c r="N955" s="12"/>
      <c r="O955" s="12"/>
      <c r="P955" s="12"/>
      <c r="Q955" s="10"/>
      <c r="R955" s="10"/>
      <c r="S955" s="10"/>
      <c r="T955" s="12"/>
      <c r="U955" s="10"/>
      <c r="V955" s="10"/>
      <c r="W955" s="10"/>
    </row>
    <row r="956" spans="2:23">
      <c r="B956" s="10"/>
      <c r="C956" s="10"/>
      <c r="D956" s="10"/>
      <c r="E956" s="10"/>
      <c r="F956" s="10"/>
      <c r="G956" s="10"/>
      <c r="H956" s="10"/>
      <c r="I956" s="10"/>
      <c r="J956" s="10"/>
      <c r="K956" s="10"/>
      <c r="L956" s="10"/>
      <c r="M956" s="12"/>
      <c r="N956" s="12"/>
      <c r="O956" s="12"/>
      <c r="P956" s="12"/>
      <c r="Q956" s="10"/>
      <c r="R956" s="10"/>
      <c r="S956" s="10"/>
      <c r="T956" s="12"/>
      <c r="U956" s="10"/>
      <c r="V956" s="10"/>
      <c r="W956" s="10"/>
    </row>
    <row r="957" spans="2:23">
      <c r="B957" s="10"/>
      <c r="C957" s="10"/>
      <c r="D957" s="10"/>
      <c r="E957" s="10"/>
      <c r="F957" s="10"/>
      <c r="G957" s="10"/>
      <c r="H957" s="10"/>
      <c r="I957" s="10"/>
      <c r="J957" s="10"/>
      <c r="K957" s="10"/>
      <c r="L957" s="10"/>
      <c r="M957" s="12"/>
      <c r="N957" s="12"/>
      <c r="O957" s="12"/>
      <c r="P957" s="12"/>
      <c r="Q957" s="10"/>
      <c r="R957" s="10"/>
      <c r="S957" s="10"/>
      <c r="T957" s="12"/>
      <c r="U957" s="10"/>
      <c r="V957" s="10"/>
      <c r="W957" s="10"/>
    </row>
    <row r="958" spans="2:23">
      <c r="B958" s="10"/>
      <c r="C958" s="10"/>
      <c r="D958" s="10"/>
      <c r="E958" s="10"/>
      <c r="F958" s="10"/>
      <c r="G958" s="10"/>
      <c r="H958" s="10"/>
      <c r="I958" s="10"/>
      <c r="J958" s="10"/>
      <c r="K958" s="10"/>
      <c r="L958" s="10"/>
      <c r="M958" s="12"/>
      <c r="N958" s="12"/>
      <c r="O958" s="12"/>
      <c r="P958" s="12"/>
      <c r="Q958" s="10"/>
      <c r="R958" s="10"/>
      <c r="S958" s="10"/>
      <c r="T958" s="12"/>
      <c r="U958" s="10"/>
      <c r="V958" s="10"/>
      <c r="W958" s="10"/>
    </row>
    <row r="959" spans="2:23">
      <c r="B959" s="10"/>
      <c r="C959" s="10"/>
      <c r="D959" s="10"/>
      <c r="E959" s="10"/>
      <c r="F959" s="10"/>
      <c r="G959" s="10"/>
      <c r="H959" s="10"/>
      <c r="I959" s="10"/>
      <c r="J959" s="10"/>
      <c r="K959" s="10"/>
      <c r="L959" s="10"/>
      <c r="M959" s="12"/>
      <c r="N959" s="12"/>
      <c r="O959" s="12"/>
      <c r="P959" s="12"/>
      <c r="Q959" s="10"/>
      <c r="R959" s="10"/>
      <c r="S959" s="10"/>
      <c r="T959" s="12"/>
      <c r="U959" s="10"/>
      <c r="V959" s="10"/>
      <c r="W959" s="10"/>
    </row>
    <row r="960" spans="2:23">
      <c r="B960" s="10"/>
      <c r="C960" s="10"/>
      <c r="D960" s="10"/>
      <c r="E960" s="10"/>
      <c r="F960" s="10"/>
      <c r="G960" s="10"/>
      <c r="H960" s="10"/>
      <c r="I960" s="10"/>
      <c r="J960" s="10"/>
      <c r="K960" s="10"/>
      <c r="L960" s="10"/>
      <c r="M960" s="12"/>
      <c r="N960" s="12"/>
      <c r="O960" s="12"/>
      <c r="P960" s="12"/>
      <c r="Q960" s="10"/>
      <c r="R960" s="10"/>
      <c r="S960" s="10"/>
      <c r="T960" s="12"/>
      <c r="U960" s="10"/>
      <c r="V960" s="10"/>
      <c r="W960" s="10"/>
    </row>
    <row r="961" spans="2:23">
      <c r="B961" s="10"/>
      <c r="C961" s="10"/>
      <c r="D961" s="10"/>
      <c r="E961" s="10"/>
      <c r="F961" s="10"/>
      <c r="G961" s="10"/>
      <c r="H961" s="10"/>
      <c r="I961" s="10"/>
      <c r="J961" s="10"/>
      <c r="K961" s="10"/>
      <c r="L961" s="10"/>
      <c r="M961" s="12"/>
      <c r="N961" s="12"/>
      <c r="O961" s="12"/>
      <c r="P961" s="12"/>
      <c r="Q961" s="10"/>
      <c r="R961" s="10"/>
      <c r="S961" s="10"/>
      <c r="T961" s="12"/>
      <c r="U961" s="10"/>
      <c r="V961" s="10"/>
      <c r="W961" s="10"/>
    </row>
    <row r="962" spans="2:23">
      <c r="B962" s="10"/>
      <c r="C962" s="10"/>
      <c r="D962" s="10"/>
      <c r="E962" s="10"/>
      <c r="F962" s="10"/>
      <c r="G962" s="10"/>
      <c r="H962" s="10"/>
      <c r="I962" s="10"/>
      <c r="J962" s="10"/>
      <c r="K962" s="10"/>
      <c r="L962" s="10"/>
      <c r="M962" s="12"/>
      <c r="N962" s="12"/>
      <c r="O962" s="12"/>
      <c r="P962" s="12"/>
      <c r="Q962" s="10"/>
      <c r="R962" s="10"/>
      <c r="S962" s="10"/>
      <c r="T962" s="12"/>
      <c r="U962" s="10"/>
      <c r="V962" s="10"/>
      <c r="W962" s="10"/>
    </row>
    <row r="963" spans="2:23">
      <c r="B963" s="10"/>
      <c r="C963" s="10"/>
      <c r="D963" s="10"/>
      <c r="E963" s="10"/>
      <c r="F963" s="10"/>
      <c r="G963" s="10"/>
      <c r="H963" s="10"/>
      <c r="I963" s="10"/>
      <c r="J963" s="10"/>
      <c r="K963" s="10"/>
      <c r="L963" s="10"/>
      <c r="M963" s="12"/>
      <c r="N963" s="12"/>
      <c r="O963" s="12"/>
      <c r="P963" s="12"/>
      <c r="Q963" s="10"/>
      <c r="R963" s="10"/>
      <c r="S963" s="10"/>
      <c r="T963" s="12"/>
      <c r="U963" s="10"/>
      <c r="V963" s="10"/>
      <c r="W963" s="10"/>
    </row>
    <row r="964" spans="2:23">
      <c r="B964" s="10"/>
      <c r="C964" s="10"/>
      <c r="D964" s="10"/>
      <c r="E964" s="10"/>
      <c r="F964" s="10"/>
      <c r="G964" s="10"/>
      <c r="H964" s="10"/>
      <c r="I964" s="10"/>
      <c r="J964" s="10"/>
      <c r="K964" s="10"/>
      <c r="L964" s="10"/>
      <c r="M964" s="12"/>
      <c r="N964" s="12"/>
      <c r="O964" s="12"/>
      <c r="P964" s="12"/>
      <c r="Q964" s="10"/>
      <c r="R964" s="10"/>
      <c r="S964" s="10"/>
      <c r="T964" s="12"/>
      <c r="U964" s="10"/>
      <c r="V964" s="10"/>
      <c r="W964" s="10"/>
    </row>
    <row r="965" spans="2:23">
      <c r="B965" s="10"/>
      <c r="C965" s="10"/>
      <c r="D965" s="10"/>
      <c r="E965" s="10"/>
      <c r="F965" s="10"/>
      <c r="G965" s="10"/>
      <c r="H965" s="10"/>
      <c r="I965" s="10"/>
      <c r="J965" s="10"/>
      <c r="K965" s="10"/>
      <c r="L965" s="10"/>
      <c r="M965" s="12"/>
      <c r="N965" s="12"/>
      <c r="O965" s="12"/>
      <c r="P965" s="12"/>
      <c r="Q965" s="10"/>
      <c r="R965" s="10"/>
      <c r="S965" s="10"/>
      <c r="T965" s="12"/>
      <c r="U965" s="10"/>
      <c r="V965" s="10"/>
      <c r="W965" s="10"/>
    </row>
    <row r="966" spans="2:23">
      <c r="B966" s="10"/>
      <c r="C966" s="10"/>
      <c r="D966" s="10"/>
      <c r="E966" s="10"/>
      <c r="F966" s="10"/>
      <c r="G966" s="10"/>
      <c r="H966" s="10"/>
      <c r="I966" s="10"/>
      <c r="J966" s="10"/>
      <c r="K966" s="10"/>
      <c r="L966" s="10"/>
      <c r="M966" s="12"/>
      <c r="N966" s="12"/>
      <c r="O966" s="12"/>
      <c r="P966" s="12"/>
      <c r="Q966" s="10"/>
      <c r="R966" s="10"/>
      <c r="S966" s="10"/>
      <c r="T966" s="12"/>
      <c r="U966" s="10"/>
      <c r="V966" s="10"/>
      <c r="W966" s="10"/>
    </row>
    <row r="967" spans="2:23">
      <c r="B967" s="10"/>
      <c r="C967" s="10"/>
      <c r="D967" s="10"/>
      <c r="E967" s="10"/>
      <c r="F967" s="10"/>
      <c r="G967" s="10"/>
      <c r="H967" s="10"/>
      <c r="I967" s="10"/>
      <c r="J967" s="10"/>
      <c r="K967" s="10"/>
      <c r="L967" s="10"/>
      <c r="M967" s="12"/>
      <c r="N967" s="12"/>
      <c r="O967" s="12"/>
      <c r="P967" s="12"/>
      <c r="Q967" s="10"/>
      <c r="R967" s="10"/>
      <c r="S967" s="10"/>
      <c r="T967" s="12"/>
      <c r="U967" s="10"/>
      <c r="V967" s="10"/>
      <c r="W967" s="10"/>
    </row>
    <row r="968" spans="2:23">
      <c r="B968" s="10"/>
      <c r="C968" s="10"/>
      <c r="D968" s="10"/>
      <c r="E968" s="10"/>
      <c r="F968" s="10"/>
      <c r="G968" s="10"/>
      <c r="H968" s="10"/>
      <c r="I968" s="10"/>
      <c r="J968" s="10"/>
      <c r="K968" s="10"/>
      <c r="L968" s="10"/>
      <c r="M968" s="12"/>
      <c r="N968" s="12"/>
      <c r="O968" s="12"/>
      <c r="P968" s="12"/>
      <c r="Q968" s="10"/>
      <c r="R968" s="10"/>
      <c r="S968" s="10"/>
      <c r="T968" s="12"/>
      <c r="U968" s="10"/>
      <c r="V968" s="10"/>
      <c r="W968" s="10"/>
    </row>
    <row r="969" spans="2:23">
      <c r="B969" s="10"/>
      <c r="C969" s="10"/>
      <c r="D969" s="10"/>
      <c r="E969" s="10"/>
      <c r="F969" s="10"/>
      <c r="G969" s="10"/>
      <c r="H969" s="10"/>
      <c r="I969" s="10"/>
      <c r="J969" s="10"/>
      <c r="K969" s="10"/>
      <c r="L969" s="10"/>
      <c r="M969" s="12"/>
      <c r="N969" s="12"/>
      <c r="O969" s="12"/>
      <c r="P969" s="12"/>
      <c r="Q969" s="10"/>
      <c r="R969" s="10"/>
      <c r="S969" s="10"/>
      <c r="T969" s="12"/>
      <c r="U969" s="10"/>
      <c r="V969" s="10"/>
      <c r="W969" s="10"/>
    </row>
    <row r="970" spans="2:23">
      <c r="B970" s="10"/>
      <c r="C970" s="10"/>
      <c r="D970" s="10"/>
      <c r="E970" s="10"/>
      <c r="F970" s="10"/>
      <c r="G970" s="10"/>
      <c r="H970" s="10"/>
      <c r="I970" s="10"/>
      <c r="J970" s="10"/>
      <c r="K970" s="10"/>
      <c r="L970" s="10"/>
      <c r="M970" s="12"/>
      <c r="N970" s="12"/>
      <c r="O970" s="12"/>
      <c r="P970" s="12"/>
      <c r="Q970" s="10"/>
      <c r="R970" s="10"/>
      <c r="S970" s="10"/>
      <c r="T970" s="12"/>
      <c r="U970" s="10"/>
      <c r="V970" s="10"/>
      <c r="W970" s="10"/>
    </row>
    <row r="971" spans="2:23">
      <c r="B971" s="10"/>
      <c r="C971" s="10"/>
      <c r="D971" s="10"/>
      <c r="E971" s="10"/>
      <c r="F971" s="10"/>
      <c r="G971" s="10"/>
      <c r="H971" s="10"/>
      <c r="I971" s="10"/>
      <c r="J971" s="10"/>
      <c r="K971" s="10"/>
      <c r="L971" s="10"/>
      <c r="M971" s="12"/>
      <c r="N971" s="12"/>
      <c r="O971" s="12"/>
      <c r="P971" s="12"/>
      <c r="Q971" s="10"/>
      <c r="R971" s="10"/>
      <c r="S971" s="10"/>
      <c r="T971" s="12"/>
      <c r="U971" s="10"/>
      <c r="V971" s="10"/>
      <c r="W971" s="10"/>
    </row>
    <row r="972" spans="2:23">
      <c r="B972" s="10"/>
      <c r="C972" s="10"/>
      <c r="D972" s="10"/>
      <c r="E972" s="10"/>
      <c r="F972" s="10"/>
      <c r="G972" s="10"/>
      <c r="H972" s="10"/>
      <c r="I972" s="10"/>
      <c r="J972" s="10"/>
      <c r="K972" s="10"/>
      <c r="L972" s="10"/>
      <c r="M972" s="12"/>
      <c r="N972" s="12"/>
      <c r="O972" s="12"/>
      <c r="P972" s="12"/>
      <c r="Q972" s="10"/>
      <c r="R972" s="10"/>
      <c r="S972" s="10"/>
      <c r="T972" s="12"/>
      <c r="U972" s="10"/>
      <c r="V972" s="10"/>
      <c r="W972" s="10"/>
    </row>
    <row r="973" spans="2:23">
      <c r="B973" s="10"/>
      <c r="C973" s="10"/>
      <c r="D973" s="10"/>
      <c r="E973" s="10"/>
      <c r="F973" s="10"/>
      <c r="G973" s="10"/>
      <c r="H973" s="10"/>
      <c r="I973" s="10"/>
      <c r="J973" s="10"/>
      <c r="K973" s="10"/>
      <c r="L973" s="10"/>
      <c r="M973" s="12"/>
      <c r="N973" s="12"/>
      <c r="O973" s="12"/>
      <c r="P973" s="12"/>
      <c r="Q973" s="10"/>
      <c r="R973" s="10"/>
      <c r="S973" s="10"/>
      <c r="T973" s="12"/>
      <c r="U973" s="10"/>
      <c r="V973" s="10"/>
      <c r="W973" s="10"/>
    </row>
    <row r="974" spans="2:23">
      <c r="B974" s="10"/>
      <c r="C974" s="10"/>
      <c r="D974" s="10"/>
      <c r="E974" s="10"/>
      <c r="F974" s="10"/>
      <c r="G974" s="10"/>
      <c r="H974" s="10"/>
      <c r="I974" s="10"/>
      <c r="J974" s="10"/>
      <c r="K974" s="10"/>
      <c r="L974" s="10"/>
      <c r="M974" s="12"/>
      <c r="N974" s="12"/>
      <c r="O974" s="12"/>
      <c r="P974" s="12"/>
      <c r="Q974" s="10"/>
      <c r="R974" s="10"/>
      <c r="S974" s="10"/>
      <c r="T974" s="12"/>
      <c r="U974" s="10"/>
      <c r="V974" s="10"/>
      <c r="W974" s="10"/>
    </row>
    <row r="975" spans="2:23">
      <c r="B975" s="10"/>
      <c r="C975" s="10"/>
      <c r="D975" s="10"/>
      <c r="E975" s="10"/>
      <c r="F975" s="10"/>
      <c r="G975" s="10"/>
      <c r="H975" s="10"/>
      <c r="I975" s="10"/>
      <c r="J975" s="10"/>
      <c r="K975" s="10"/>
      <c r="L975" s="10"/>
      <c r="M975" s="12"/>
      <c r="N975" s="12"/>
      <c r="O975" s="12"/>
      <c r="P975" s="12"/>
      <c r="Q975" s="10"/>
      <c r="R975" s="10"/>
      <c r="S975" s="10"/>
      <c r="T975" s="12"/>
      <c r="U975" s="10"/>
      <c r="V975" s="10"/>
      <c r="W975" s="10"/>
    </row>
    <row r="976" spans="2:23">
      <c r="B976" s="10"/>
      <c r="C976" s="10"/>
      <c r="D976" s="10"/>
      <c r="E976" s="10"/>
      <c r="F976" s="10"/>
      <c r="G976" s="10"/>
      <c r="H976" s="10"/>
      <c r="I976" s="10"/>
      <c r="J976" s="10"/>
      <c r="K976" s="10"/>
      <c r="L976" s="10"/>
      <c r="M976" s="12"/>
      <c r="N976" s="12"/>
      <c r="O976" s="12"/>
      <c r="P976" s="12"/>
      <c r="Q976" s="10"/>
      <c r="R976" s="10"/>
      <c r="S976" s="10"/>
      <c r="T976" s="12"/>
      <c r="U976" s="10"/>
      <c r="V976" s="10"/>
      <c r="W976" s="10"/>
    </row>
    <row r="977" spans="2:23">
      <c r="B977" s="10"/>
      <c r="C977" s="10"/>
      <c r="D977" s="10"/>
      <c r="E977" s="10"/>
      <c r="F977" s="10"/>
      <c r="G977" s="10"/>
      <c r="H977" s="10"/>
      <c r="I977" s="10"/>
      <c r="J977" s="10"/>
      <c r="K977" s="10"/>
      <c r="L977" s="10"/>
      <c r="M977" s="12"/>
      <c r="N977" s="12"/>
      <c r="O977" s="12"/>
      <c r="P977" s="12"/>
      <c r="Q977" s="10"/>
      <c r="R977" s="10"/>
      <c r="S977" s="10"/>
      <c r="T977" s="12"/>
      <c r="U977" s="10"/>
      <c r="V977" s="10"/>
      <c r="W977" s="10"/>
    </row>
    <row r="978" spans="2:23">
      <c r="B978" s="10"/>
      <c r="C978" s="10"/>
      <c r="D978" s="10"/>
      <c r="E978" s="10"/>
      <c r="F978" s="10"/>
      <c r="G978" s="10"/>
      <c r="H978" s="10"/>
      <c r="I978" s="10"/>
      <c r="J978" s="10"/>
      <c r="K978" s="10"/>
      <c r="L978" s="10"/>
      <c r="M978" s="12"/>
      <c r="N978" s="12"/>
      <c r="O978" s="12"/>
      <c r="P978" s="12"/>
      <c r="Q978" s="10"/>
      <c r="R978" s="10"/>
      <c r="S978" s="10"/>
      <c r="T978" s="12"/>
      <c r="U978" s="10"/>
      <c r="V978" s="10"/>
      <c r="W978" s="10"/>
    </row>
    <row r="979" spans="2:23">
      <c r="B979" s="10"/>
      <c r="C979" s="10"/>
      <c r="D979" s="10"/>
      <c r="E979" s="10"/>
      <c r="F979" s="10"/>
      <c r="G979" s="10"/>
      <c r="H979" s="10"/>
      <c r="I979" s="10"/>
      <c r="J979" s="10"/>
      <c r="K979" s="10"/>
      <c r="L979" s="10"/>
      <c r="M979" s="12"/>
      <c r="N979" s="12"/>
      <c r="O979" s="12"/>
      <c r="P979" s="12"/>
      <c r="Q979" s="10"/>
      <c r="R979" s="10"/>
      <c r="S979" s="10"/>
      <c r="T979" s="12"/>
      <c r="U979" s="10"/>
      <c r="V979" s="10"/>
      <c r="W979" s="10"/>
    </row>
    <row r="980" spans="2:23">
      <c r="B980" s="10"/>
      <c r="C980" s="10"/>
      <c r="D980" s="10"/>
      <c r="E980" s="10"/>
      <c r="F980" s="10"/>
      <c r="G980" s="10"/>
      <c r="H980" s="10"/>
      <c r="I980" s="10"/>
      <c r="J980" s="10"/>
      <c r="K980" s="10"/>
      <c r="L980" s="10"/>
      <c r="M980" s="12"/>
      <c r="N980" s="12"/>
      <c r="O980" s="12"/>
      <c r="P980" s="12"/>
      <c r="Q980" s="10"/>
      <c r="R980" s="10"/>
      <c r="S980" s="10"/>
      <c r="T980" s="12"/>
      <c r="U980" s="10"/>
      <c r="V980" s="10"/>
      <c r="W980" s="10"/>
    </row>
    <row r="981" spans="2:23">
      <c r="B981" s="10"/>
      <c r="C981" s="10"/>
      <c r="D981" s="10"/>
      <c r="E981" s="10"/>
      <c r="F981" s="10"/>
      <c r="G981" s="10"/>
      <c r="H981" s="10"/>
      <c r="I981" s="10"/>
      <c r="J981" s="10"/>
      <c r="K981" s="10"/>
      <c r="L981" s="10"/>
      <c r="M981" s="12"/>
      <c r="N981" s="12"/>
      <c r="O981" s="12"/>
      <c r="P981" s="12"/>
      <c r="Q981" s="10"/>
      <c r="R981" s="10"/>
      <c r="S981" s="10"/>
      <c r="T981" s="12"/>
      <c r="U981" s="10"/>
      <c r="V981" s="10"/>
      <c r="W981" s="10"/>
    </row>
    <row r="982" spans="2:23">
      <c r="B982" s="10"/>
      <c r="C982" s="10"/>
      <c r="D982" s="10"/>
      <c r="E982" s="10"/>
      <c r="F982" s="10"/>
      <c r="G982" s="10"/>
      <c r="H982" s="10"/>
      <c r="I982" s="10"/>
      <c r="J982" s="10"/>
      <c r="K982" s="10"/>
      <c r="L982" s="10"/>
      <c r="M982" s="12"/>
      <c r="N982" s="12"/>
      <c r="O982" s="12"/>
      <c r="P982" s="12"/>
      <c r="Q982" s="10"/>
      <c r="R982" s="10"/>
      <c r="S982" s="10"/>
      <c r="T982" s="12"/>
      <c r="U982" s="10"/>
      <c r="V982" s="10"/>
      <c r="W982" s="10"/>
    </row>
    <row r="983" spans="2:23">
      <c r="B983" s="10"/>
      <c r="C983" s="10"/>
      <c r="D983" s="10"/>
      <c r="E983" s="10"/>
      <c r="F983" s="10"/>
      <c r="G983" s="10"/>
      <c r="H983" s="10"/>
      <c r="I983" s="10"/>
      <c r="J983" s="10"/>
      <c r="K983" s="10"/>
      <c r="L983" s="10"/>
      <c r="M983" s="12"/>
      <c r="N983" s="12"/>
      <c r="O983" s="12"/>
      <c r="P983" s="12"/>
      <c r="Q983" s="10"/>
      <c r="R983" s="10"/>
      <c r="S983" s="10"/>
      <c r="T983" s="12"/>
      <c r="U983" s="10"/>
      <c r="V983" s="10"/>
      <c r="W983" s="10"/>
    </row>
    <row r="984" spans="2:23">
      <c r="B984" s="10"/>
      <c r="C984" s="10"/>
      <c r="D984" s="10"/>
      <c r="E984" s="10"/>
      <c r="F984" s="10"/>
      <c r="G984" s="10"/>
      <c r="H984" s="10"/>
      <c r="I984" s="10"/>
      <c r="J984" s="10"/>
      <c r="K984" s="10"/>
      <c r="L984" s="10"/>
      <c r="M984" s="12"/>
      <c r="N984" s="12"/>
      <c r="O984" s="12"/>
      <c r="P984" s="12"/>
      <c r="Q984" s="10"/>
      <c r="R984" s="10"/>
      <c r="S984" s="10"/>
      <c r="T984" s="12"/>
      <c r="U984" s="10"/>
      <c r="V984" s="10"/>
      <c r="W984" s="10"/>
    </row>
    <row r="985" spans="2:23">
      <c r="B985" s="10"/>
      <c r="C985" s="10"/>
      <c r="D985" s="10"/>
      <c r="E985" s="10"/>
      <c r="F985" s="10"/>
      <c r="G985" s="10"/>
      <c r="H985" s="10"/>
      <c r="I985" s="10"/>
      <c r="J985" s="10"/>
      <c r="K985" s="10"/>
      <c r="L985" s="10"/>
      <c r="M985" s="12"/>
      <c r="N985" s="12"/>
      <c r="O985" s="12"/>
      <c r="P985" s="12"/>
      <c r="Q985" s="10"/>
      <c r="R985" s="10"/>
      <c r="S985" s="10"/>
      <c r="T985" s="12"/>
      <c r="U985" s="10"/>
      <c r="V985" s="10"/>
      <c r="W985" s="10"/>
    </row>
    <row r="986" spans="2:23">
      <c r="B986" s="10"/>
      <c r="C986" s="10"/>
      <c r="D986" s="10"/>
      <c r="E986" s="10"/>
      <c r="F986" s="10"/>
      <c r="G986" s="10"/>
      <c r="H986" s="10"/>
      <c r="I986" s="10"/>
      <c r="J986" s="10"/>
      <c r="K986" s="10"/>
      <c r="L986" s="10"/>
      <c r="M986" s="12"/>
      <c r="N986" s="12"/>
      <c r="O986" s="12"/>
      <c r="P986" s="12"/>
      <c r="Q986" s="10"/>
      <c r="R986" s="10"/>
      <c r="S986" s="10"/>
      <c r="T986" s="12"/>
      <c r="U986" s="10"/>
      <c r="V986" s="10"/>
      <c r="W986" s="10"/>
    </row>
    <row r="987" spans="2:23">
      <c r="B987" s="10"/>
      <c r="C987" s="10"/>
      <c r="D987" s="10"/>
      <c r="E987" s="10"/>
      <c r="F987" s="10"/>
      <c r="G987" s="10"/>
      <c r="H987" s="10"/>
      <c r="I987" s="10"/>
      <c r="J987" s="10"/>
      <c r="K987" s="10"/>
      <c r="L987" s="10"/>
      <c r="M987" s="12"/>
      <c r="N987" s="12"/>
      <c r="O987" s="12"/>
      <c r="P987" s="12"/>
      <c r="Q987" s="10"/>
      <c r="R987" s="10"/>
      <c r="S987" s="10"/>
      <c r="T987" s="12"/>
      <c r="U987" s="10"/>
      <c r="V987" s="10"/>
      <c r="W987" s="10"/>
    </row>
    <row r="988" spans="2:23">
      <c r="B988" s="10"/>
      <c r="C988" s="10"/>
      <c r="D988" s="10"/>
      <c r="E988" s="10"/>
      <c r="F988" s="10"/>
      <c r="G988" s="10"/>
      <c r="H988" s="10"/>
      <c r="I988" s="10"/>
      <c r="J988" s="10"/>
      <c r="K988" s="10"/>
      <c r="L988" s="10"/>
      <c r="M988" s="12"/>
      <c r="N988" s="12"/>
      <c r="O988" s="12"/>
      <c r="P988" s="12"/>
      <c r="Q988" s="10"/>
      <c r="R988" s="10"/>
      <c r="S988" s="10"/>
      <c r="T988" s="12"/>
      <c r="U988" s="10"/>
      <c r="V988" s="10"/>
      <c r="W988" s="10"/>
    </row>
    <row r="989" spans="2:23">
      <c r="B989" s="10"/>
      <c r="C989" s="10"/>
      <c r="D989" s="10"/>
      <c r="E989" s="10"/>
      <c r="F989" s="10"/>
      <c r="G989" s="10"/>
      <c r="H989" s="10"/>
      <c r="I989" s="10"/>
      <c r="J989" s="10"/>
      <c r="K989" s="10"/>
      <c r="L989" s="10"/>
      <c r="M989" s="12"/>
      <c r="N989" s="12"/>
      <c r="O989" s="12"/>
      <c r="P989" s="12"/>
      <c r="Q989" s="10"/>
      <c r="R989" s="10"/>
      <c r="S989" s="10"/>
      <c r="T989" s="12"/>
      <c r="U989" s="10"/>
      <c r="V989" s="10"/>
      <c r="W989" s="10"/>
    </row>
    <row r="990" spans="2:23">
      <c r="B990" s="10"/>
      <c r="C990" s="10"/>
      <c r="D990" s="10"/>
      <c r="E990" s="10"/>
      <c r="F990" s="10"/>
      <c r="G990" s="10"/>
      <c r="H990" s="10"/>
      <c r="I990" s="10"/>
      <c r="J990" s="10"/>
      <c r="K990" s="10"/>
      <c r="L990" s="10"/>
      <c r="M990" s="12"/>
      <c r="N990" s="12"/>
      <c r="O990" s="12"/>
      <c r="P990" s="12"/>
      <c r="Q990" s="10"/>
      <c r="R990" s="10"/>
      <c r="S990" s="10"/>
      <c r="T990" s="12"/>
      <c r="U990" s="10"/>
      <c r="V990" s="10"/>
      <c r="W990" s="10"/>
    </row>
    <row r="991" spans="2:23">
      <c r="B991" s="10"/>
      <c r="C991" s="10"/>
      <c r="D991" s="10"/>
      <c r="E991" s="10"/>
      <c r="F991" s="10"/>
      <c r="G991" s="10"/>
      <c r="H991" s="10"/>
      <c r="I991" s="10"/>
      <c r="J991" s="10"/>
      <c r="K991" s="10"/>
      <c r="L991" s="10"/>
      <c r="M991" s="12"/>
      <c r="N991" s="12"/>
      <c r="O991" s="12"/>
      <c r="P991" s="12"/>
      <c r="Q991" s="10"/>
      <c r="R991" s="10"/>
      <c r="S991" s="10"/>
      <c r="T991" s="12"/>
      <c r="U991" s="10"/>
      <c r="V991" s="10"/>
      <c r="W991" s="10"/>
    </row>
    <row r="992" spans="2:23">
      <c r="B992" s="10"/>
      <c r="C992" s="10"/>
      <c r="D992" s="10"/>
      <c r="E992" s="10"/>
      <c r="F992" s="10"/>
      <c r="G992" s="10"/>
      <c r="H992" s="10"/>
      <c r="I992" s="10"/>
      <c r="J992" s="10"/>
      <c r="K992" s="10"/>
      <c r="L992" s="10"/>
      <c r="M992" s="12"/>
      <c r="N992" s="12"/>
      <c r="O992" s="12"/>
      <c r="P992" s="12"/>
      <c r="Q992" s="10"/>
      <c r="R992" s="10"/>
      <c r="S992" s="10"/>
      <c r="T992" s="12"/>
      <c r="U992" s="10"/>
      <c r="V992" s="10"/>
      <c r="W992" s="10"/>
    </row>
    <row r="993" spans="2:23">
      <c r="B993" s="10"/>
      <c r="C993" s="10"/>
      <c r="D993" s="10"/>
      <c r="E993" s="10"/>
      <c r="F993" s="10"/>
      <c r="G993" s="10"/>
      <c r="H993" s="10"/>
      <c r="I993" s="10"/>
      <c r="J993" s="10"/>
      <c r="K993" s="10"/>
      <c r="L993" s="10"/>
      <c r="M993" s="12"/>
      <c r="N993" s="12"/>
      <c r="O993" s="12"/>
      <c r="P993" s="12"/>
      <c r="Q993" s="10"/>
      <c r="R993" s="10"/>
      <c r="S993" s="10"/>
      <c r="T993" s="12"/>
      <c r="U993" s="10"/>
      <c r="V993" s="10"/>
      <c r="W993" s="10"/>
    </row>
    <row r="994" spans="2:23">
      <c r="B994" s="10"/>
      <c r="C994" s="10"/>
      <c r="D994" s="10"/>
      <c r="E994" s="10"/>
      <c r="F994" s="10"/>
      <c r="G994" s="10"/>
      <c r="H994" s="10"/>
      <c r="I994" s="10"/>
      <c r="J994" s="10"/>
      <c r="K994" s="10"/>
      <c r="L994" s="10"/>
      <c r="M994" s="12"/>
      <c r="N994" s="12"/>
      <c r="O994" s="12"/>
      <c r="P994" s="12"/>
      <c r="Q994" s="10"/>
      <c r="R994" s="10"/>
      <c r="S994" s="10"/>
      <c r="T994" s="12"/>
      <c r="U994" s="10"/>
      <c r="V994" s="10"/>
      <c r="W994" s="10"/>
    </row>
    <row r="995" spans="2:23">
      <c r="B995" s="10"/>
      <c r="C995" s="10"/>
      <c r="D995" s="10"/>
      <c r="E995" s="10"/>
      <c r="F995" s="10"/>
      <c r="G995" s="10"/>
      <c r="H995" s="10"/>
      <c r="I995" s="10"/>
      <c r="J995" s="10"/>
      <c r="K995" s="10"/>
      <c r="L995" s="10"/>
      <c r="M995" s="12"/>
      <c r="N995" s="12"/>
      <c r="O995" s="12"/>
      <c r="P995" s="12"/>
      <c r="Q995" s="10"/>
      <c r="R995" s="10"/>
      <c r="S995" s="10"/>
      <c r="T995" s="12"/>
      <c r="U995" s="10"/>
      <c r="V995" s="10"/>
      <c r="W995" s="10"/>
    </row>
    <row r="996" spans="2:23">
      <c r="B996" s="10"/>
      <c r="C996" s="10"/>
      <c r="D996" s="10"/>
      <c r="E996" s="10"/>
      <c r="F996" s="10"/>
      <c r="G996" s="10"/>
      <c r="H996" s="10"/>
      <c r="I996" s="10"/>
      <c r="J996" s="10"/>
      <c r="K996" s="10"/>
      <c r="L996" s="10"/>
      <c r="M996" s="12"/>
      <c r="N996" s="12"/>
      <c r="O996" s="12"/>
      <c r="P996" s="12"/>
      <c r="Q996" s="10"/>
      <c r="R996" s="10"/>
      <c r="S996" s="10"/>
      <c r="T996" s="12"/>
      <c r="U996" s="10"/>
      <c r="V996" s="10"/>
      <c r="W996" s="10"/>
    </row>
    <row r="997" spans="2:23">
      <c r="B997" s="10"/>
      <c r="C997" s="10"/>
      <c r="D997" s="10"/>
      <c r="E997" s="10"/>
      <c r="F997" s="10"/>
      <c r="G997" s="10"/>
      <c r="H997" s="10"/>
      <c r="I997" s="10"/>
      <c r="J997" s="10"/>
      <c r="K997" s="10"/>
      <c r="L997" s="10"/>
      <c r="M997" s="12"/>
      <c r="N997" s="12"/>
      <c r="O997" s="12"/>
      <c r="P997" s="12"/>
      <c r="Q997" s="10"/>
      <c r="R997" s="10"/>
      <c r="S997" s="10"/>
      <c r="T997" s="12"/>
      <c r="U997" s="10"/>
      <c r="V997" s="10"/>
      <c r="W997" s="10"/>
    </row>
    <row r="998" spans="2:23">
      <c r="B998" s="10"/>
      <c r="C998" s="10"/>
      <c r="D998" s="10"/>
      <c r="E998" s="10"/>
      <c r="F998" s="10"/>
      <c r="G998" s="10"/>
      <c r="H998" s="10"/>
      <c r="I998" s="10"/>
      <c r="J998" s="10"/>
      <c r="K998" s="10"/>
      <c r="L998" s="10"/>
      <c r="M998" s="12"/>
      <c r="N998" s="12"/>
      <c r="O998" s="12"/>
      <c r="P998" s="12"/>
      <c r="Q998" s="10"/>
      <c r="R998" s="10"/>
      <c r="S998" s="10"/>
      <c r="T998" s="12"/>
      <c r="U998" s="10"/>
      <c r="V998" s="10"/>
      <c r="W998" s="10"/>
    </row>
    <row r="999" spans="2:23">
      <c r="B999" s="10"/>
      <c r="C999" s="10"/>
      <c r="D999" s="10"/>
      <c r="E999" s="10"/>
      <c r="F999" s="10"/>
      <c r="G999" s="10"/>
      <c r="H999" s="10"/>
      <c r="I999" s="10"/>
      <c r="J999" s="10"/>
      <c r="K999" s="10"/>
      <c r="L999" s="10"/>
      <c r="M999" s="12"/>
      <c r="N999" s="12"/>
      <c r="O999" s="12"/>
      <c r="P999" s="12"/>
      <c r="Q999" s="10"/>
      <c r="R999" s="10"/>
      <c r="S999" s="10"/>
      <c r="T999" s="12"/>
      <c r="U999" s="10"/>
      <c r="V999" s="10"/>
      <c r="W999" s="10"/>
    </row>
    <row r="1000" spans="2:23">
      <c r="B1000" s="10"/>
      <c r="C1000" s="10"/>
      <c r="D1000" s="10"/>
      <c r="E1000" s="10"/>
      <c r="F1000" s="10"/>
      <c r="G1000" s="10"/>
      <c r="H1000" s="10"/>
      <c r="I1000" s="10"/>
      <c r="J1000" s="10"/>
      <c r="K1000" s="10"/>
      <c r="L1000" s="10"/>
      <c r="M1000" s="12"/>
      <c r="N1000" s="12"/>
      <c r="O1000" s="12"/>
      <c r="P1000" s="12"/>
      <c r="Q1000" s="10"/>
      <c r="R1000" s="10"/>
      <c r="S1000" s="10"/>
      <c r="T1000" s="12"/>
      <c r="U1000" s="10"/>
      <c r="V1000" s="10"/>
      <c r="W1000" s="10"/>
    </row>
    <row r="1001" spans="2:23">
      <c r="B1001" s="10"/>
      <c r="C1001" s="10"/>
      <c r="D1001" s="10"/>
      <c r="E1001" s="10"/>
      <c r="F1001" s="10"/>
      <c r="G1001" s="10"/>
      <c r="H1001" s="10"/>
      <c r="I1001" s="10"/>
      <c r="J1001" s="10"/>
      <c r="K1001" s="10"/>
      <c r="L1001" s="10"/>
      <c r="M1001" s="12"/>
      <c r="N1001" s="12"/>
      <c r="O1001" s="12"/>
      <c r="P1001" s="12"/>
      <c r="Q1001" s="10"/>
      <c r="R1001" s="10"/>
      <c r="S1001" s="10"/>
      <c r="T1001" s="12"/>
      <c r="U1001" s="10"/>
      <c r="V1001" s="10"/>
      <c r="W1001" s="10"/>
    </row>
    <row r="1002" spans="2:23">
      <c r="B1002" s="10"/>
      <c r="C1002" s="10"/>
      <c r="D1002" s="10"/>
      <c r="E1002" s="10"/>
      <c r="F1002" s="10"/>
      <c r="G1002" s="10"/>
      <c r="H1002" s="10"/>
      <c r="I1002" s="10"/>
      <c r="J1002" s="10"/>
      <c r="K1002" s="10"/>
      <c r="L1002" s="10"/>
      <c r="M1002" s="12"/>
      <c r="N1002" s="12"/>
      <c r="O1002" s="12"/>
      <c r="P1002" s="12"/>
      <c r="Q1002" s="10"/>
      <c r="R1002" s="10"/>
      <c r="S1002" s="10"/>
      <c r="T1002" s="12"/>
      <c r="U1002" s="10"/>
      <c r="V1002" s="10"/>
      <c r="W1002" s="10"/>
    </row>
    <row r="1003" spans="2:23">
      <c r="B1003" s="10"/>
      <c r="C1003" s="10"/>
      <c r="D1003" s="10"/>
      <c r="E1003" s="10"/>
      <c r="F1003" s="10"/>
      <c r="G1003" s="10"/>
      <c r="H1003" s="10"/>
      <c r="I1003" s="10"/>
      <c r="J1003" s="10"/>
      <c r="K1003" s="10"/>
      <c r="L1003" s="10"/>
      <c r="M1003" s="12"/>
      <c r="N1003" s="12"/>
      <c r="O1003" s="12"/>
      <c r="P1003" s="12"/>
      <c r="Q1003" s="10"/>
      <c r="R1003" s="10"/>
      <c r="S1003" s="10"/>
      <c r="T1003" s="12"/>
      <c r="U1003" s="10"/>
      <c r="V1003" s="10"/>
      <c r="W1003" s="10"/>
    </row>
    <row r="1004" spans="2:23">
      <c r="B1004" s="10"/>
      <c r="C1004" s="10"/>
      <c r="D1004" s="10"/>
      <c r="E1004" s="10"/>
      <c r="F1004" s="10"/>
      <c r="G1004" s="10"/>
      <c r="H1004" s="10"/>
      <c r="I1004" s="10"/>
      <c r="J1004" s="10"/>
      <c r="K1004" s="10"/>
      <c r="L1004" s="10"/>
      <c r="M1004" s="12"/>
      <c r="N1004" s="12"/>
      <c r="O1004" s="12"/>
      <c r="P1004" s="12"/>
      <c r="Q1004" s="10"/>
      <c r="R1004" s="10"/>
      <c r="S1004" s="10"/>
      <c r="T1004" s="12"/>
      <c r="U1004" s="10"/>
      <c r="V1004" s="10"/>
      <c r="W1004" s="10"/>
    </row>
    <row r="1005" spans="2:23">
      <c r="B1005" s="10"/>
      <c r="C1005" s="10"/>
      <c r="D1005" s="10"/>
      <c r="E1005" s="10"/>
      <c r="F1005" s="10"/>
      <c r="G1005" s="10"/>
      <c r="H1005" s="10"/>
      <c r="I1005" s="10"/>
      <c r="J1005" s="10"/>
      <c r="K1005" s="10"/>
      <c r="L1005" s="10"/>
      <c r="M1005" s="12"/>
      <c r="N1005" s="12"/>
      <c r="O1005" s="12"/>
      <c r="P1005" s="12"/>
      <c r="Q1005" s="10"/>
      <c r="R1005" s="10"/>
      <c r="S1005" s="10"/>
      <c r="T1005" s="12"/>
      <c r="U1005" s="10"/>
      <c r="V1005" s="10"/>
      <c r="W1005" s="10"/>
    </row>
    <row r="1006" spans="2:23">
      <c r="B1006" s="10"/>
      <c r="C1006" s="10"/>
      <c r="D1006" s="10"/>
      <c r="E1006" s="10"/>
      <c r="F1006" s="10"/>
      <c r="G1006" s="10"/>
      <c r="H1006" s="10"/>
      <c r="I1006" s="10"/>
      <c r="J1006" s="10"/>
      <c r="K1006" s="10"/>
      <c r="L1006" s="10"/>
      <c r="M1006" s="12"/>
      <c r="N1006" s="12"/>
      <c r="O1006" s="12"/>
      <c r="P1006" s="12"/>
      <c r="Q1006" s="10"/>
      <c r="R1006" s="10"/>
      <c r="S1006" s="10"/>
      <c r="T1006" s="12"/>
      <c r="U1006" s="10"/>
      <c r="V1006" s="10"/>
      <c r="W1006" s="10"/>
    </row>
    <row r="1007" spans="2:23">
      <c r="B1007" s="10"/>
      <c r="C1007" s="10"/>
      <c r="D1007" s="10"/>
      <c r="E1007" s="10"/>
      <c r="F1007" s="10"/>
      <c r="G1007" s="10"/>
      <c r="H1007" s="10"/>
      <c r="I1007" s="10"/>
      <c r="J1007" s="10"/>
      <c r="K1007" s="10"/>
      <c r="L1007" s="10"/>
      <c r="M1007" s="12"/>
      <c r="N1007" s="12"/>
      <c r="O1007" s="12"/>
      <c r="P1007" s="12"/>
      <c r="Q1007" s="10"/>
      <c r="R1007" s="10"/>
      <c r="S1007" s="10"/>
      <c r="T1007" s="12"/>
      <c r="U1007" s="10"/>
      <c r="V1007" s="10"/>
      <c r="W1007" s="10"/>
    </row>
    <row r="1008" spans="2:23">
      <c r="B1008" s="10"/>
      <c r="C1008" s="10"/>
      <c r="D1008" s="10"/>
      <c r="E1008" s="10"/>
      <c r="F1008" s="10"/>
      <c r="G1008" s="10"/>
      <c r="H1008" s="10"/>
      <c r="I1008" s="10"/>
      <c r="J1008" s="10"/>
      <c r="K1008" s="10"/>
      <c r="L1008" s="10"/>
      <c r="M1008" s="12"/>
      <c r="N1008" s="12"/>
      <c r="O1008" s="12"/>
      <c r="P1008" s="12"/>
      <c r="Q1008" s="10"/>
      <c r="R1008" s="10"/>
      <c r="S1008" s="10"/>
      <c r="T1008" s="12"/>
      <c r="U1008" s="10"/>
      <c r="V1008" s="10"/>
      <c r="W1008" s="10"/>
    </row>
  </sheetData>
  <dataValidations count="8">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errorTitle="Value not in codelist" error="You must use a code from the codelist.&#10;&#10;If no code is appropriate, please create an issue in the RDLS GitHub repository." sqref="F9:F1008">
      <formula1>'# Enums'!$BG$2:$BG$4</formula1>
    </dataValidation>
    <dataValidation type="list" allowBlank="1" showInputMessage="1" showErrorMessage="1" errorTitle="Value not in codelist" error="You must use a code from the codelist.&#10;&#10;If no code is appropriate, please create an issue in the RDLS GitHub repository." sqref="H9:H1008">
      <formula1>'# Enums'!$BH$2:$BH$12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I9:I1008">
      <formula1>'# Enums'!$BI$2:$BI$31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J9:J1008">
      <formula1>'# Enums'!$BJ$2:$BJ$52</formula1>
    </dataValidation>
    <dataValidation type="list" allowBlank="1" showInputMessage="1" showErrorMessage="1" errorTitle="Value not in codelist" error="You must use a code from the codelist.&#10;&#10;If no code is appropriate, please create an issue in the RDLS GitHub repository." sqref="K9:K1008">
      <formula1>'# Enums'!$BK$2:$BK$12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L9:L1008">
      <formula1>'# Enums'!$BL$2:$BL$31</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sheetPr>
    <tabColor rgb="FF1A6EF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1.7109375" customWidth="1"/>
    <col min="5" max="5" width="44.7109375" customWidth="1"/>
    <col min="6" max="6" width="59.7109375" customWidth="1"/>
    <col min="7" max="7" width="58.7109375" customWidth="1"/>
  </cols>
  <sheetData>
    <row r="1" spans="1:7" s="4" customFormat="1">
      <c r="A1" s="4" t="s">
        <v>5</v>
      </c>
      <c r="B1" s="4" t="s">
        <v>13</v>
      </c>
      <c r="C1" s="4" t="s">
        <v>2808</v>
      </c>
      <c r="D1" s="4" t="s">
        <v>2860</v>
      </c>
      <c r="E1" s="4" t="s">
        <v>2901</v>
      </c>
      <c r="F1" s="4" t="s">
        <v>2904</v>
      </c>
      <c r="G1" s="4" t="s">
        <v>2906</v>
      </c>
    </row>
    <row r="2" spans="1:7" s="5" customFormat="1">
      <c r="A2" s="5" t="s">
        <v>6</v>
      </c>
      <c r="B2" s="5" t="s">
        <v>14</v>
      </c>
      <c r="C2" s="5" t="s">
        <v>2809</v>
      </c>
      <c r="D2" s="5" t="s">
        <v>2861</v>
      </c>
      <c r="E2" s="5" t="s">
        <v>2902</v>
      </c>
      <c r="F2" s="5" t="s">
        <v>420</v>
      </c>
      <c r="G2" s="5" t="s">
        <v>2907</v>
      </c>
    </row>
    <row r="3" spans="1:7" s="6" customFormat="1" ht="30" customHeight="1">
      <c r="A3" s="6" t="s">
        <v>7</v>
      </c>
      <c r="B3" s="6" t="s">
        <v>15</v>
      </c>
      <c r="C3" s="6" t="s">
        <v>2810</v>
      </c>
      <c r="D3" s="6" t="s">
        <v>2862</v>
      </c>
      <c r="E3" s="6" t="s">
        <v>2903</v>
      </c>
      <c r="F3" s="6" t="s">
        <v>2905</v>
      </c>
      <c r="G3" s="6" t="s">
        <v>2908</v>
      </c>
    </row>
    <row r="4" spans="1:7" s="7" customFormat="1">
      <c r="A4" s="7" t="s">
        <v>8</v>
      </c>
      <c r="B4" s="7" t="s">
        <v>16</v>
      </c>
      <c r="C4" s="7" t="s">
        <v>16</v>
      </c>
      <c r="D4" s="7" t="s">
        <v>16</v>
      </c>
      <c r="E4" s="7" t="s">
        <v>16</v>
      </c>
      <c r="F4" s="7" t="s">
        <v>16</v>
      </c>
    </row>
    <row r="5" spans="1:7" s="7" customFormat="1">
      <c r="A5" s="7" t="s">
        <v>9</v>
      </c>
      <c r="B5" s="7" t="s">
        <v>17</v>
      </c>
      <c r="C5" s="7" t="s">
        <v>17</v>
      </c>
      <c r="D5" s="7" t="s">
        <v>17</v>
      </c>
      <c r="E5" s="7" t="s">
        <v>17</v>
      </c>
      <c r="F5" s="7" t="s">
        <v>17</v>
      </c>
      <c r="G5" s="7" t="s">
        <v>17</v>
      </c>
    </row>
    <row r="6" spans="1:7" s="6" customFormat="1" ht="30" customHeight="1">
      <c r="A6" s="6" t="s">
        <v>10</v>
      </c>
    </row>
    <row r="7" spans="1:7" s="8" customFormat="1">
      <c r="A7" s="8" t="s">
        <v>11</v>
      </c>
      <c r="F7" s="8">
        <f>HYPERLINK("https://rdl-standard.readthedocs.io/en/dev/reference/codelists/#IMT","IMT")</f>
        <v>0</v>
      </c>
    </row>
    <row r="8" spans="1:7" s="9" customFormat="1" ht="50" customHeight="1">
      <c r="A8" s="9" t="s">
        <v>12</v>
      </c>
    </row>
    <row r="9" spans="1:7">
      <c r="B9" s="10"/>
      <c r="C9" s="10"/>
      <c r="D9" s="10"/>
      <c r="E9" s="10"/>
      <c r="F9" s="10"/>
      <c r="G9" s="10"/>
    </row>
    <row r="10" spans="1:7">
      <c r="B10" s="10"/>
      <c r="C10" s="10"/>
      <c r="D10" s="10"/>
      <c r="E10" s="10"/>
      <c r="F10" s="10"/>
      <c r="G10" s="10"/>
    </row>
    <row r="11" spans="1:7">
      <c r="B11" s="10"/>
      <c r="C11" s="10"/>
      <c r="D11" s="10"/>
      <c r="E11" s="10"/>
      <c r="F11" s="10"/>
      <c r="G11" s="10"/>
    </row>
    <row r="12" spans="1:7">
      <c r="B12" s="10"/>
      <c r="C12" s="10"/>
      <c r="D12" s="10"/>
      <c r="E12" s="10"/>
      <c r="F12" s="10"/>
      <c r="G12" s="10"/>
    </row>
    <row r="13" spans="1:7">
      <c r="B13" s="10"/>
      <c r="C13" s="10"/>
      <c r="D13" s="10"/>
      <c r="E13" s="10"/>
      <c r="F13" s="10"/>
      <c r="G13" s="10"/>
    </row>
    <row r="14" spans="1:7">
      <c r="B14" s="10"/>
      <c r="C14" s="10"/>
      <c r="D14" s="10"/>
      <c r="E14" s="10"/>
      <c r="F14" s="10"/>
      <c r="G14" s="10"/>
    </row>
    <row r="15" spans="1:7">
      <c r="B15" s="10"/>
      <c r="C15" s="10"/>
      <c r="D15" s="10"/>
      <c r="E15" s="10"/>
      <c r="F15" s="10"/>
      <c r="G15" s="10"/>
    </row>
    <row r="16" spans="1:7">
      <c r="B16" s="10"/>
      <c r="C16" s="10"/>
      <c r="D16" s="10"/>
      <c r="E16" s="10"/>
      <c r="F16" s="10"/>
      <c r="G16" s="10"/>
    </row>
    <row r="17" spans="2:7">
      <c r="B17" s="10"/>
      <c r="C17" s="10"/>
      <c r="D17" s="10"/>
      <c r="E17" s="10"/>
      <c r="F17" s="10"/>
      <c r="G17" s="10"/>
    </row>
    <row r="18" spans="2:7">
      <c r="B18" s="10"/>
      <c r="C18" s="10"/>
      <c r="D18" s="10"/>
      <c r="E18" s="10"/>
      <c r="F18" s="10"/>
      <c r="G18" s="10"/>
    </row>
    <row r="19" spans="2:7">
      <c r="B19" s="10"/>
      <c r="C19" s="10"/>
      <c r="D19" s="10"/>
      <c r="E19" s="10"/>
      <c r="F19" s="10"/>
      <c r="G19" s="10"/>
    </row>
    <row r="20" spans="2:7">
      <c r="B20" s="10"/>
      <c r="C20" s="10"/>
      <c r="D20" s="10"/>
      <c r="E20" s="10"/>
      <c r="F20" s="10"/>
      <c r="G20" s="10"/>
    </row>
    <row r="21" spans="2:7">
      <c r="B21" s="10"/>
      <c r="C21" s="10"/>
      <c r="D21" s="10"/>
      <c r="E21" s="10"/>
      <c r="F21" s="10"/>
      <c r="G21" s="10"/>
    </row>
    <row r="22" spans="2:7">
      <c r="B22" s="10"/>
      <c r="C22" s="10"/>
      <c r="D22" s="10"/>
      <c r="E22" s="10"/>
      <c r="F22" s="10"/>
      <c r="G22" s="10"/>
    </row>
    <row r="23" spans="2:7">
      <c r="B23" s="10"/>
      <c r="C23" s="10"/>
      <c r="D23" s="10"/>
      <c r="E23" s="10"/>
      <c r="F23" s="10"/>
      <c r="G23" s="10"/>
    </row>
    <row r="24" spans="2:7">
      <c r="B24" s="10"/>
      <c r="C24" s="10"/>
      <c r="D24" s="10"/>
      <c r="E24" s="10"/>
      <c r="F24" s="10"/>
      <c r="G24" s="10"/>
    </row>
    <row r="25" spans="2:7">
      <c r="B25" s="10"/>
      <c r="C25" s="10"/>
      <c r="D25" s="10"/>
      <c r="E25" s="10"/>
      <c r="F25" s="10"/>
      <c r="G25" s="10"/>
    </row>
    <row r="26" spans="2:7">
      <c r="B26" s="10"/>
      <c r="C26" s="10"/>
      <c r="D26" s="10"/>
      <c r="E26" s="10"/>
      <c r="F26" s="10"/>
      <c r="G26" s="10"/>
    </row>
    <row r="27" spans="2:7">
      <c r="B27" s="10"/>
      <c r="C27" s="10"/>
      <c r="D27" s="10"/>
      <c r="E27" s="10"/>
      <c r="F27" s="10"/>
      <c r="G27" s="10"/>
    </row>
    <row r="28" spans="2:7">
      <c r="B28" s="10"/>
      <c r="C28" s="10"/>
      <c r="D28" s="10"/>
      <c r="E28" s="10"/>
      <c r="F28" s="10"/>
      <c r="G28" s="10"/>
    </row>
    <row r="29" spans="2:7">
      <c r="B29" s="10"/>
      <c r="C29" s="10"/>
      <c r="D29" s="10"/>
      <c r="E29" s="10"/>
      <c r="F29" s="10"/>
      <c r="G29" s="10"/>
    </row>
    <row r="30" spans="2:7">
      <c r="B30" s="10"/>
      <c r="C30" s="10"/>
      <c r="D30" s="10"/>
      <c r="E30" s="10"/>
      <c r="F30" s="10"/>
      <c r="G30" s="10"/>
    </row>
    <row r="31" spans="2:7">
      <c r="B31" s="10"/>
      <c r="C31" s="10"/>
      <c r="D31" s="10"/>
      <c r="E31" s="10"/>
      <c r="F31" s="10"/>
      <c r="G31" s="10"/>
    </row>
    <row r="32" spans="2:7">
      <c r="B32" s="10"/>
      <c r="C32" s="10"/>
      <c r="D32" s="10"/>
      <c r="E32" s="10"/>
      <c r="F32" s="10"/>
      <c r="G32" s="10"/>
    </row>
    <row r="33" spans="2:7">
      <c r="B33" s="10"/>
      <c r="C33" s="10"/>
      <c r="D33" s="10"/>
      <c r="E33" s="10"/>
      <c r="F33" s="10"/>
      <c r="G33" s="10"/>
    </row>
    <row r="34" spans="2:7">
      <c r="B34" s="10"/>
      <c r="C34" s="10"/>
      <c r="D34" s="10"/>
      <c r="E34" s="10"/>
      <c r="F34" s="10"/>
      <c r="G34" s="10"/>
    </row>
    <row r="35" spans="2:7">
      <c r="B35" s="10"/>
      <c r="C35" s="10"/>
      <c r="D35" s="10"/>
      <c r="E35" s="10"/>
      <c r="F35" s="10"/>
      <c r="G35" s="10"/>
    </row>
    <row r="36" spans="2:7">
      <c r="B36" s="10"/>
      <c r="C36" s="10"/>
      <c r="D36" s="10"/>
      <c r="E36" s="10"/>
      <c r="F36" s="10"/>
      <c r="G36" s="10"/>
    </row>
    <row r="37" spans="2:7">
      <c r="B37" s="10"/>
      <c r="C37" s="10"/>
      <c r="D37" s="10"/>
      <c r="E37" s="10"/>
      <c r="F37" s="10"/>
      <c r="G37" s="10"/>
    </row>
    <row r="38" spans="2:7">
      <c r="B38" s="10"/>
      <c r="C38" s="10"/>
      <c r="D38" s="10"/>
      <c r="E38" s="10"/>
      <c r="F38" s="10"/>
      <c r="G38" s="10"/>
    </row>
    <row r="39" spans="2:7">
      <c r="B39" s="10"/>
      <c r="C39" s="10"/>
      <c r="D39" s="10"/>
      <c r="E39" s="10"/>
      <c r="F39" s="10"/>
      <c r="G39" s="10"/>
    </row>
    <row r="40" spans="2:7">
      <c r="B40" s="10"/>
      <c r="C40" s="10"/>
      <c r="D40" s="10"/>
      <c r="E40" s="10"/>
      <c r="F40" s="10"/>
      <c r="G40" s="10"/>
    </row>
    <row r="41" spans="2:7">
      <c r="B41" s="10"/>
      <c r="C41" s="10"/>
      <c r="D41" s="10"/>
      <c r="E41" s="10"/>
      <c r="F41" s="10"/>
      <c r="G41" s="10"/>
    </row>
    <row r="42" spans="2:7">
      <c r="B42" s="10"/>
      <c r="C42" s="10"/>
      <c r="D42" s="10"/>
      <c r="E42" s="10"/>
      <c r="F42" s="10"/>
      <c r="G42" s="10"/>
    </row>
    <row r="43" spans="2:7">
      <c r="B43" s="10"/>
      <c r="C43" s="10"/>
      <c r="D43" s="10"/>
      <c r="E43" s="10"/>
      <c r="F43" s="10"/>
      <c r="G43" s="10"/>
    </row>
    <row r="44" spans="2:7">
      <c r="B44" s="10"/>
      <c r="C44" s="10"/>
      <c r="D44" s="10"/>
      <c r="E44" s="10"/>
      <c r="F44" s="10"/>
      <c r="G44" s="10"/>
    </row>
    <row r="45" spans="2:7">
      <c r="B45" s="10"/>
      <c r="C45" s="10"/>
      <c r="D45" s="10"/>
      <c r="E45" s="10"/>
      <c r="F45" s="10"/>
      <c r="G45" s="10"/>
    </row>
    <row r="46" spans="2:7">
      <c r="B46" s="10"/>
      <c r="C46" s="10"/>
      <c r="D46" s="10"/>
      <c r="E46" s="10"/>
      <c r="F46" s="10"/>
      <c r="G46" s="10"/>
    </row>
    <row r="47" spans="2:7">
      <c r="B47" s="10"/>
      <c r="C47" s="10"/>
      <c r="D47" s="10"/>
      <c r="E47" s="10"/>
      <c r="F47" s="10"/>
      <c r="G47" s="10"/>
    </row>
    <row r="48" spans="2:7">
      <c r="B48" s="10"/>
      <c r="C48" s="10"/>
      <c r="D48" s="10"/>
      <c r="E48" s="10"/>
      <c r="F48" s="10"/>
      <c r="G48" s="10"/>
    </row>
    <row r="49" spans="2:7">
      <c r="B49" s="10"/>
      <c r="C49" s="10"/>
      <c r="D49" s="10"/>
      <c r="E49" s="10"/>
      <c r="F49" s="10"/>
      <c r="G49" s="10"/>
    </row>
    <row r="50" spans="2:7">
      <c r="B50" s="10"/>
      <c r="C50" s="10"/>
      <c r="D50" s="10"/>
      <c r="E50" s="10"/>
      <c r="F50" s="10"/>
      <c r="G50" s="10"/>
    </row>
    <row r="51" spans="2:7">
      <c r="B51" s="10"/>
      <c r="C51" s="10"/>
      <c r="D51" s="10"/>
      <c r="E51" s="10"/>
      <c r="F51" s="10"/>
      <c r="G51" s="10"/>
    </row>
    <row r="52" spans="2:7">
      <c r="B52" s="10"/>
      <c r="C52" s="10"/>
      <c r="D52" s="10"/>
      <c r="E52" s="10"/>
      <c r="F52" s="10"/>
      <c r="G52" s="10"/>
    </row>
    <row r="53" spans="2:7">
      <c r="B53" s="10"/>
      <c r="C53" s="10"/>
      <c r="D53" s="10"/>
      <c r="E53" s="10"/>
      <c r="F53" s="10"/>
      <c r="G53" s="10"/>
    </row>
    <row r="54" spans="2:7">
      <c r="B54" s="10"/>
      <c r="C54" s="10"/>
      <c r="D54" s="10"/>
      <c r="E54" s="10"/>
      <c r="F54" s="10"/>
      <c r="G54" s="10"/>
    </row>
    <row r="55" spans="2:7">
      <c r="B55" s="10"/>
      <c r="C55" s="10"/>
      <c r="D55" s="10"/>
      <c r="E55" s="10"/>
      <c r="F55" s="10"/>
      <c r="G55" s="10"/>
    </row>
    <row r="56" spans="2:7">
      <c r="B56" s="10"/>
      <c r="C56" s="10"/>
      <c r="D56" s="10"/>
      <c r="E56" s="10"/>
      <c r="F56" s="10"/>
      <c r="G56" s="10"/>
    </row>
    <row r="57" spans="2:7">
      <c r="B57" s="10"/>
      <c r="C57" s="10"/>
      <c r="D57" s="10"/>
      <c r="E57" s="10"/>
      <c r="F57" s="10"/>
      <c r="G57" s="10"/>
    </row>
    <row r="58" spans="2:7">
      <c r="B58" s="10"/>
      <c r="C58" s="10"/>
      <c r="D58" s="10"/>
      <c r="E58" s="10"/>
      <c r="F58" s="10"/>
      <c r="G58" s="10"/>
    </row>
    <row r="59" spans="2:7">
      <c r="B59" s="10"/>
      <c r="C59" s="10"/>
      <c r="D59" s="10"/>
      <c r="E59" s="10"/>
      <c r="F59" s="10"/>
      <c r="G59" s="10"/>
    </row>
    <row r="60" spans="2:7">
      <c r="B60" s="10"/>
      <c r="C60" s="10"/>
      <c r="D60" s="10"/>
      <c r="E60" s="10"/>
      <c r="F60" s="10"/>
      <c r="G60" s="10"/>
    </row>
    <row r="61" spans="2:7">
      <c r="B61" s="10"/>
      <c r="C61" s="10"/>
      <c r="D61" s="10"/>
      <c r="E61" s="10"/>
      <c r="F61" s="10"/>
      <c r="G61" s="10"/>
    </row>
    <row r="62" spans="2:7">
      <c r="B62" s="10"/>
      <c r="C62" s="10"/>
      <c r="D62" s="10"/>
      <c r="E62" s="10"/>
      <c r="F62" s="10"/>
      <c r="G62" s="10"/>
    </row>
    <row r="63" spans="2:7">
      <c r="B63" s="10"/>
      <c r="C63" s="10"/>
      <c r="D63" s="10"/>
      <c r="E63" s="10"/>
      <c r="F63" s="10"/>
      <c r="G63" s="10"/>
    </row>
    <row r="64" spans="2:7">
      <c r="B64" s="10"/>
      <c r="C64" s="10"/>
      <c r="D64" s="10"/>
      <c r="E64" s="10"/>
      <c r="F64" s="10"/>
      <c r="G64" s="10"/>
    </row>
    <row r="65" spans="2:7">
      <c r="B65" s="10"/>
      <c r="C65" s="10"/>
      <c r="D65" s="10"/>
      <c r="E65" s="10"/>
      <c r="F65" s="10"/>
      <c r="G65" s="10"/>
    </row>
    <row r="66" spans="2:7">
      <c r="B66" s="10"/>
      <c r="C66" s="10"/>
      <c r="D66" s="10"/>
      <c r="E66" s="10"/>
      <c r="F66" s="10"/>
      <c r="G66" s="10"/>
    </row>
    <row r="67" spans="2:7">
      <c r="B67" s="10"/>
      <c r="C67" s="10"/>
      <c r="D67" s="10"/>
      <c r="E67" s="10"/>
      <c r="F67" s="10"/>
      <c r="G67" s="10"/>
    </row>
    <row r="68" spans="2:7">
      <c r="B68" s="10"/>
      <c r="C68" s="10"/>
      <c r="D68" s="10"/>
      <c r="E68" s="10"/>
      <c r="F68" s="10"/>
      <c r="G68" s="10"/>
    </row>
    <row r="69" spans="2:7">
      <c r="B69" s="10"/>
      <c r="C69" s="10"/>
      <c r="D69" s="10"/>
      <c r="E69" s="10"/>
      <c r="F69" s="10"/>
      <c r="G69" s="10"/>
    </row>
    <row r="70" spans="2:7">
      <c r="B70" s="10"/>
      <c r="C70" s="10"/>
      <c r="D70" s="10"/>
      <c r="E70" s="10"/>
      <c r="F70" s="10"/>
      <c r="G70" s="10"/>
    </row>
    <row r="71" spans="2:7">
      <c r="B71" s="10"/>
      <c r="C71" s="10"/>
      <c r="D71" s="10"/>
      <c r="E71" s="10"/>
      <c r="F71" s="10"/>
      <c r="G71" s="10"/>
    </row>
    <row r="72" spans="2:7">
      <c r="B72" s="10"/>
      <c r="C72" s="10"/>
      <c r="D72" s="10"/>
      <c r="E72" s="10"/>
      <c r="F72" s="10"/>
      <c r="G72" s="10"/>
    </row>
    <row r="73" spans="2:7">
      <c r="B73" s="10"/>
      <c r="C73" s="10"/>
      <c r="D73" s="10"/>
      <c r="E73" s="10"/>
      <c r="F73" s="10"/>
      <c r="G73" s="10"/>
    </row>
    <row r="74" spans="2:7">
      <c r="B74" s="10"/>
      <c r="C74" s="10"/>
      <c r="D74" s="10"/>
      <c r="E74" s="10"/>
      <c r="F74" s="10"/>
      <c r="G74" s="10"/>
    </row>
    <row r="75" spans="2:7">
      <c r="B75" s="10"/>
      <c r="C75" s="10"/>
      <c r="D75" s="10"/>
      <c r="E75" s="10"/>
      <c r="F75" s="10"/>
      <c r="G75" s="10"/>
    </row>
    <row r="76" spans="2:7">
      <c r="B76" s="10"/>
      <c r="C76" s="10"/>
      <c r="D76" s="10"/>
      <c r="E76" s="10"/>
      <c r="F76" s="10"/>
      <c r="G76" s="10"/>
    </row>
    <row r="77" spans="2:7">
      <c r="B77" s="10"/>
      <c r="C77" s="10"/>
      <c r="D77" s="10"/>
      <c r="E77" s="10"/>
      <c r="F77" s="10"/>
      <c r="G77" s="10"/>
    </row>
    <row r="78" spans="2:7">
      <c r="B78" s="10"/>
      <c r="C78" s="10"/>
      <c r="D78" s="10"/>
      <c r="E78" s="10"/>
      <c r="F78" s="10"/>
      <c r="G78" s="10"/>
    </row>
    <row r="79" spans="2:7">
      <c r="B79" s="10"/>
      <c r="C79" s="10"/>
      <c r="D79" s="10"/>
      <c r="E79" s="10"/>
      <c r="F79" s="10"/>
      <c r="G79" s="10"/>
    </row>
    <row r="80" spans="2:7">
      <c r="B80" s="10"/>
      <c r="C80" s="10"/>
      <c r="D80" s="10"/>
      <c r="E80" s="10"/>
      <c r="F80" s="10"/>
      <c r="G80" s="10"/>
    </row>
    <row r="81" spans="2:7">
      <c r="B81" s="10"/>
      <c r="C81" s="10"/>
      <c r="D81" s="10"/>
      <c r="E81" s="10"/>
      <c r="F81" s="10"/>
      <c r="G81" s="10"/>
    </row>
    <row r="82" spans="2:7">
      <c r="B82" s="10"/>
      <c r="C82" s="10"/>
      <c r="D82" s="10"/>
      <c r="E82" s="10"/>
      <c r="F82" s="10"/>
      <c r="G82" s="10"/>
    </row>
    <row r="83" spans="2:7">
      <c r="B83" s="10"/>
      <c r="C83" s="10"/>
      <c r="D83" s="10"/>
      <c r="E83" s="10"/>
      <c r="F83" s="10"/>
      <c r="G83" s="10"/>
    </row>
    <row r="84" spans="2:7">
      <c r="B84" s="10"/>
      <c r="C84" s="10"/>
      <c r="D84" s="10"/>
      <c r="E84" s="10"/>
      <c r="F84" s="10"/>
      <c r="G84" s="10"/>
    </row>
    <row r="85" spans="2:7">
      <c r="B85" s="10"/>
      <c r="C85" s="10"/>
      <c r="D85" s="10"/>
      <c r="E85" s="10"/>
      <c r="F85" s="10"/>
      <c r="G85" s="10"/>
    </row>
    <row r="86" spans="2:7">
      <c r="B86" s="10"/>
      <c r="C86" s="10"/>
      <c r="D86" s="10"/>
      <c r="E86" s="10"/>
      <c r="F86" s="10"/>
      <c r="G86" s="10"/>
    </row>
    <row r="87" spans="2:7">
      <c r="B87" s="10"/>
      <c r="C87" s="10"/>
      <c r="D87" s="10"/>
      <c r="E87" s="10"/>
      <c r="F87" s="10"/>
      <c r="G87" s="10"/>
    </row>
    <row r="88" spans="2:7">
      <c r="B88" s="10"/>
      <c r="C88" s="10"/>
      <c r="D88" s="10"/>
      <c r="E88" s="10"/>
      <c r="F88" s="10"/>
      <c r="G88" s="10"/>
    </row>
    <row r="89" spans="2:7">
      <c r="B89" s="10"/>
      <c r="C89" s="10"/>
      <c r="D89" s="10"/>
      <c r="E89" s="10"/>
      <c r="F89" s="10"/>
      <c r="G89" s="10"/>
    </row>
    <row r="90" spans="2:7">
      <c r="B90" s="10"/>
      <c r="C90" s="10"/>
      <c r="D90" s="10"/>
      <c r="E90" s="10"/>
      <c r="F90" s="10"/>
      <c r="G90" s="10"/>
    </row>
    <row r="91" spans="2:7">
      <c r="B91" s="10"/>
      <c r="C91" s="10"/>
      <c r="D91" s="10"/>
      <c r="E91" s="10"/>
      <c r="F91" s="10"/>
      <c r="G91" s="10"/>
    </row>
    <row r="92" spans="2:7">
      <c r="B92" s="10"/>
      <c r="C92" s="10"/>
      <c r="D92" s="10"/>
      <c r="E92" s="10"/>
      <c r="F92" s="10"/>
      <c r="G92" s="10"/>
    </row>
    <row r="93" spans="2:7">
      <c r="B93" s="10"/>
      <c r="C93" s="10"/>
      <c r="D93" s="10"/>
      <c r="E93" s="10"/>
      <c r="F93" s="10"/>
      <c r="G93" s="10"/>
    </row>
    <row r="94" spans="2:7">
      <c r="B94" s="10"/>
      <c r="C94" s="10"/>
      <c r="D94" s="10"/>
      <c r="E94" s="10"/>
      <c r="F94" s="10"/>
      <c r="G94" s="10"/>
    </row>
    <row r="95" spans="2:7">
      <c r="B95" s="10"/>
      <c r="C95" s="10"/>
      <c r="D95" s="10"/>
      <c r="E95" s="10"/>
      <c r="F95" s="10"/>
      <c r="G95" s="10"/>
    </row>
    <row r="96" spans="2:7">
      <c r="B96" s="10"/>
      <c r="C96" s="10"/>
      <c r="D96" s="10"/>
      <c r="E96" s="10"/>
      <c r="F96" s="10"/>
      <c r="G96" s="10"/>
    </row>
    <row r="97" spans="2:7">
      <c r="B97" s="10"/>
      <c r="C97" s="10"/>
      <c r="D97" s="10"/>
      <c r="E97" s="10"/>
      <c r="F97" s="10"/>
      <c r="G97" s="10"/>
    </row>
    <row r="98" spans="2:7">
      <c r="B98" s="10"/>
      <c r="C98" s="10"/>
      <c r="D98" s="10"/>
      <c r="E98" s="10"/>
      <c r="F98" s="10"/>
      <c r="G98" s="10"/>
    </row>
    <row r="99" spans="2:7">
      <c r="B99" s="10"/>
      <c r="C99" s="10"/>
      <c r="D99" s="10"/>
      <c r="E99" s="10"/>
      <c r="F99" s="10"/>
      <c r="G99" s="10"/>
    </row>
    <row r="100" spans="2:7">
      <c r="B100" s="10"/>
      <c r="C100" s="10"/>
      <c r="D100" s="10"/>
      <c r="E100" s="10"/>
      <c r="F100" s="10"/>
      <c r="G100" s="10"/>
    </row>
    <row r="101" spans="2:7">
      <c r="B101" s="10"/>
      <c r="C101" s="10"/>
      <c r="D101" s="10"/>
      <c r="E101" s="10"/>
      <c r="F101" s="10"/>
      <c r="G101" s="10"/>
    </row>
    <row r="102" spans="2:7">
      <c r="B102" s="10"/>
      <c r="C102" s="10"/>
      <c r="D102" s="10"/>
      <c r="E102" s="10"/>
      <c r="F102" s="10"/>
      <c r="G102" s="10"/>
    </row>
    <row r="103" spans="2:7">
      <c r="B103" s="10"/>
      <c r="C103" s="10"/>
      <c r="D103" s="10"/>
      <c r="E103" s="10"/>
      <c r="F103" s="10"/>
      <c r="G103" s="10"/>
    </row>
    <row r="104" spans="2:7">
      <c r="B104" s="10"/>
      <c r="C104" s="10"/>
      <c r="D104" s="10"/>
      <c r="E104" s="10"/>
      <c r="F104" s="10"/>
      <c r="G104" s="10"/>
    </row>
    <row r="105" spans="2:7">
      <c r="B105" s="10"/>
      <c r="C105" s="10"/>
      <c r="D105" s="10"/>
      <c r="E105" s="10"/>
      <c r="F105" s="10"/>
      <c r="G105" s="10"/>
    </row>
    <row r="106" spans="2:7">
      <c r="B106" s="10"/>
      <c r="C106" s="10"/>
      <c r="D106" s="10"/>
      <c r="E106" s="10"/>
      <c r="F106" s="10"/>
      <c r="G106" s="10"/>
    </row>
    <row r="107" spans="2:7">
      <c r="B107" s="10"/>
      <c r="C107" s="10"/>
      <c r="D107" s="10"/>
      <c r="E107" s="10"/>
      <c r="F107" s="10"/>
      <c r="G107" s="10"/>
    </row>
    <row r="108" spans="2:7">
      <c r="B108" s="10"/>
      <c r="C108" s="10"/>
      <c r="D108" s="10"/>
      <c r="E108" s="10"/>
      <c r="F108" s="10"/>
      <c r="G108" s="10"/>
    </row>
    <row r="109" spans="2:7">
      <c r="B109" s="10"/>
      <c r="C109" s="10"/>
      <c r="D109" s="10"/>
      <c r="E109" s="10"/>
      <c r="F109" s="10"/>
      <c r="G109" s="10"/>
    </row>
    <row r="110" spans="2:7">
      <c r="B110" s="10"/>
      <c r="C110" s="10"/>
      <c r="D110" s="10"/>
      <c r="E110" s="10"/>
      <c r="F110" s="10"/>
      <c r="G110" s="10"/>
    </row>
    <row r="111" spans="2:7">
      <c r="B111" s="10"/>
      <c r="C111" s="10"/>
      <c r="D111" s="10"/>
      <c r="E111" s="10"/>
      <c r="F111" s="10"/>
      <c r="G111" s="10"/>
    </row>
    <row r="112" spans="2:7">
      <c r="B112" s="10"/>
      <c r="C112" s="10"/>
      <c r="D112" s="10"/>
      <c r="E112" s="10"/>
      <c r="F112" s="10"/>
      <c r="G112" s="10"/>
    </row>
    <row r="113" spans="2:7">
      <c r="B113" s="10"/>
      <c r="C113" s="10"/>
      <c r="D113" s="10"/>
      <c r="E113" s="10"/>
      <c r="F113" s="10"/>
      <c r="G113" s="10"/>
    </row>
    <row r="114" spans="2:7">
      <c r="B114" s="10"/>
      <c r="C114" s="10"/>
      <c r="D114" s="10"/>
      <c r="E114" s="10"/>
      <c r="F114" s="10"/>
      <c r="G114" s="10"/>
    </row>
    <row r="115" spans="2:7">
      <c r="B115" s="10"/>
      <c r="C115" s="10"/>
      <c r="D115" s="10"/>
      <c r="E115" s="10"/>
      <c r="F115" s="10"/>
      <c r="G115" s="10"/>
    </row>
    <row r="116" spans="2:7">
      <c r="B116" s="10"/>
      <c r="C116" s="10"/>
      <c r="D116" s="10"/>
      <c r="E116" s="10"/>
      <c r="F116" s="10"/>
      <c r="G116" s="10"/>
    </row>
    <row r="117" spans="2:7">
      <c r="B117" s="10"/>
      <c r="C117" s="10"/>
      <c r="D117" s="10"/>
      <c r="E117" s="10"/>
      <c r="F117" s="10"/>
      <c r="G117" s="10"/>
    </row>
    <row r="118" spans="2:7">
      <c r="B118" s="10"/>
      <c r="C118" s="10"/>
      <c r="D118" s="10"/>
      <c r="E118" s="10"/>
      <c r="F118" s="10"/>
      <c r="G118" s="10"/>
    </row>
    <row r="119" spans="2:7">
      <c r="B119" s="10"/>
      <c r="C119" s="10"/>
      <c r="D119" s="10"/>
      <c r="E119" s="10"/>
      <c r="F119" s="10"/>
      <c r="G119" s="10"/>
    </row>
    <row r="120" spans="2:7">
      <c r="B120" s="10"/>
      <c r="C120" s="10"/>
      <c r="D120" s="10"/>
      <c r="E120" s="10"/>
      <c r="F120" s="10"/>
      <c r="G120" s="10"/>
    </row>
    <row r="121" spans="2:7">
      <c r="B121" s="10"/>
      <c r="C121" s="10"/>
      <c r="D121" s="10"/>
      <c r="E121" s="10"/>
      <c r="F121" s="10"/>
      <c r="G121" s="10"/>
    </row>
    <row r="122" spans="2:7">
      <c r="B122" s="10"/>
      <c r="C122" s="10"/>
      <c r="D122" s="10"/>
      <c r="E122" s="10"/>
      <c r="F122" s="10"/>
      <c r="G122" s="10"/>
    </row>
    <row r="123" spans="2:7">
      <c r="B123" s="10"/>
      <c r="C123" s="10"/>
      <c r="D123" s="10"/>
      <c r="E123" s="10"/>
      <c r="F123" s="10"/>
      <c r="G123" s="10"/>
    </row>
    <row r="124" spans="2:7">
      <c r="B124" s="10"/>
      <c r="C124" s="10"/>
      <c r="D124" s="10"/>
      <c r="E124" s="10"/>
      <c r="F124" s="10"/>
      <c r="G124" s="10"/>
    </row>
    <row r="125" spans="2:7">
      <c r="B125" s="10"/>
      <c r="C125" s="10"/>
      <c r="D125" s="10"/>
      <c r="E125" s="10"/>
      <c r="F125" s="10"/>
      <c r="G125" s="10"/>
    </row>
    <row r="126" spans="2:7">
      <c r="B126" s="10"/>
      <c r="C126" s="10"/>
      <c r="D126" s="10"/>
      <c r="E126" s="10"/>
      <c r="F126" s="10"/>
      <c r="G126" s="10"/>
    </row>
    <row r="127" spans="2:7">
      <c r="B127" s="10"/>
      <c r="C127" s="10"/>
      <c r="D127" s="10"/>
      <c r="E127" s="10"/>
      <c r="F127" s="10"/>
      <c r="G127" s="10"/>
    </row>
    <row r="128" spans="2:7">
      <c r="B128" s="10"/>
      <c r="C128" s="10"/>
      <c r="D128" s="10"/>
      <c r="E128" s="10"/>
      <c r="F128" s="10"/>
      <c r="G128" s="10"/>
    </row>
    <row r="129" spans="2:7">
      <c r="B129" s="10"/>
      <c r="C129" s="10"/>
      <c r="D129" s="10"/>
      <c r="E129" s="10"/>
      <c r="F129" s="10"/>
      <c r="G129" s="10"/>
    </row>
    <row r="130" spans="2:7">
      <c r="B130" s="10"/>
      <c r="C130" s="10"/>
      <c r="D130" s="10"/>
      <c r="E130" s="10"/>
      <c r="F130" s="10"/>
      <c r="G130" s="10"/>
    </row>
    <row r="131" spans="2:7">
      <c r="B131" s="10"/>
      <c r="C131" s="10"/>
      <c r="D131" s="10"/>
      <c r="E131" s="10"/>
      <c r="F131" s="10"/>
      <c r="G131" s="10"/>
    </row>
    <row r="132" spans="2:7">
      <c r="B132" s="10"/>
      <c r="C132" s="10"/>
      <c r="D132" s="10"/>
      <c r="E132" s="10"/>
      <c r="F132" s="10"/>
      <c r="G132" s="10"/>
    </row>
    <row r="133" spans="2:7">
      <c r="B133" s="10"/>
      <c r="C133" s="10"/>
      <c r="D133" s="10"/>
      <c r="E133" s="10"/>
      <c r="F133" s="10"/>
      <c r="G133" s="10"/>
    </row>
    <row r="134" spans="2:7">
      <c r="B134" s="10"/>
      <c r="C134" s="10"/>
      <c r="D134" s="10"/>
      <c r="E134" s="10"/>
      <c r="F134" s="10"/>
      <c r="G134" s="10"/>
    </row>
    <row r="135" spans="2:7">
      <c r="B135" s="10"/>
      <c r="C135" s="10"/>
      <c r="D135" s="10"/>
      <c r="E135" s="10"/>
      <c r="F135" s="10"/>
      <c r="G135" s="10"/>
    </row>
    <row r="136" spans="2:7">
      <c r="B136" s="10"/>
      <c r="C136" s="10"/>
      <c r="D136" s="10"/>
      <c r="E136" s="10"/>
      <c r="F136" s="10"/>
      <c r="G136" s="10"/>
    </row>
    <row r="137" spans="2:7">
      <c r="B137" s="10"/>
      <c r="C137" s="10"/>
      <c r="D137" s="10"/>
      <c r="E137" s="10"/>
      <c r="F137" s="10"/>
      <c r="G137" s="10"/>
    </row>
    <row r="138" spans="2:7">
      <c r="B138" s="10"/>
      <c r="C138" s="10"/>
      <c r="D138" s="10"/>
      <c r="E138" s="10"/>
      <c r="F138" s="10"/>
      <c r="G138" s="10"/>
    </row>
    <row r="139" spans="2:7">
      <c r="B139" s="10"/>
      <c r="C139" s="10"/>
      <c r="D139" s="10"/>
      <c r="E139" s="10"/>
      <c r="F139" s="10"/>
      <c r="G139" s="10"/>
    </row>
    <row r="140" spans="2:7">
      <c r="B140" s="10"/>
      <c r="C140" s="10"/>
      <c r="D140" s="10"/>
      <c r="E140" s="10"/>
      <c r="F140" s="10"/>
      <c r="G140" s="10"/>
    </row>
    <row r="141" spans="2:7">
      <c r="B141" s="10"/>
      <c r="C141" s="10"/>
      <c r="D141" s="10"/>
      <c r="E141" s="10"/>
      <c r="F141" s="10"/>
      <c r="G141" s="10"/>
    </row>
    <row r="142" spans="2:7">
      <c r="B142" s="10"/>
      <c r="C142" s="10"/>
      <c r="D142" s="10"/>
      <c r="E142" s="10"/>
      <c r="F142" s="10"/>
      <c r="G142" s="10"/>
    </row>
    <row r="143" spans="2:7">
      <c r="B143" s="10"/>
      <c r="C143" s="10"/>
      <c r="D143" s="10"/>
      <c r="E143" s="10"/>
      <c r="F143" s="10"/>
      <c r="G143" s="10"/>
    </row>
    <row r="144" spans="2:7">
      <c r="B144" s="10"/>
      <c r="C144" s="10"/>
      <c r="D144" s="10"/>
      <c r="E144" s="10"/>
      <c r="F144" s="10"/>
      <c r="G144" s="10"/>
    </row>
    <row r="145" spans="2:7">
      <c r="B145" s="10"/>
      <c r="C145" s="10"/>
      <c r="D145" s="10"/>
      <c r="E145" s="10"/>
      <c r="F145" s="10"/>
      <c r="G145" s="10"/>
    </row>
    <row r="146" spans="2:7">
      <c r="B146" s="10"/>
      <c r="C146" s="10"/>
      <c r="D146" s="10"/>
      <c r="E146" s="10"/>
      <c r="F146" s="10"/>
      <c r="G146" s="10"/>
    </row>
    <row r="147" spans="2:7">
      <c r="B147" s="10"/>
      <c r="C147" s="10"/>
      <c r="D147" s="10"/>
      <c r="E147" s="10"/>
      <c r="F147" s="10"/>
      <c r="G147" s="10"/>
    </row>
    <row r="148" spans="2:7">
      <c r="B148" s="10"/>
      <c r="C148" s="10"/>
      <c r="D148" s="10"/>
      <c r="E148" s="10"/>
      <c r="F148" s="10"/>
      <c r="G148" s="10"/>
    </row>
    <row r="149" spans="2:7">
      <c r="B149" s="10"/>
      <c r="C149" s="10"/>
      <c r="D149" s="10"/>
      <c r="E149" s="10"/>
      <c r="F149" s="10"/>
      <c r="G149" s="10"/>
    </row>
    <row r="150" spans="2:7">
      <c r="B150" s="10"/>
      <c r="C150" s="10"/>
      <c r="D150" s="10"/>
      <c r="E150" s="10"/>
      <c r="F150" s="10"/>
      <c r="G150" s="10"/>
    </row>
    <row r="151" spans="2:7">
      <c r="B151" s="10"/>
      <c r="C151" s="10"/>
      <c r="D151" s="10"/>
      <c r="E151" s="10"/>
      <c r="F151" s="10"/>
      <c r="G151" s="10"/>
    </row>
    <row r="152" spans="2:7">
      <c r="B152" s="10"/>
      <c r="C152" s="10"/>
      <c r="D152" s="10"/>
      <c r="E152" s="10"/>
      <c r="F152" s="10"/>
      <c r="G152" s="10"/>
    </row>
    <row r="153" spans="2:7">
      <c r="B153" s="10"/>
      <c r="C153" s="10"/>
      <c r="D153" s="10"/>
      <c r="E153" s="10"/>
      <c r="F153" s="10"/>
      <c r="G153" s="10"/>
    </row>
    <row r="154" spans="2:7">
      <c r="B154" s="10"/>
      <c r="C154" s="10"/>
      <c r="D154" s="10"/>
      <c r="E154" s="10"/>
      <c r="F154" s="10"/>
      <c r="G154" s="10"/>
    </row>
    <row r="155" spans="2:7">
      <c r="B155" s="10"/>
      <c r="C155" s="10"/>
      <c r="D155" s="10"/>
      <c r="E155" s="10"/>
      <c r="F155" s="10"/>
      <c r="G155" s="10"/>
    </row>
    <row r="156" spans="2:7">
      <c r="B156" s="10"/>
      <c r="C156" s="10"/>
      <c r="D156" s="10"/>
      <c r="E156" s="10"/>
      <c r="F156" s="10"/>
      <c r="G156" s="10"/>
    </row>
    <row r="157" spans="2:7">
      <c r="B157" s="10"/>
      <c r="C157" s="10"/>
      <c r="D157" s="10"/>
      <c r="E157" s="10"/>
      <c r="F157" s="10"/>
      <c r="G157" s="10"/>
    </row>
    <row r="158" spans="2:7">
      <c r="B158" s="10"/>
      <c r="C158" s="10"/>
      <c r="D158" s="10"/>
      <c r="E158" s="10"/>
      <c r="F158" s="10"/>
      <c r="G158" s="10"/>
    </row>
    <row r="159" spans="2:7">
      <c r="B159" s="10"/>
      <c r="C159" s="10"/>
      <c r="D159" s="10"/>
      <c r="E159" s="10"/>
      <c r="F159" s="10"/>
      <c r="G159" s="10"/>
    </row>
    <row r="160" spans="2:7">
      <c r="B160" s="10"/>
      <c r="C160" s="10"/>
      <c r="D160" s="10"/>
      <c r="E160" s="10"/>
      <c r="F160" s="10"/>
      <c r="G160" s="10"/>
    </row>
    <row r="161" spans="2:7">
      <c r="B161" s="10"/>
      <c r="C161" s="10"/>
      <c r="D161" s="10"/>
      <c r="E161" s="10"/>
      <c r="F161" s="10"/>
      <c r="G161" s="10"/>
    </row>
    <row r="162" spans="2:7">
      <c r="B162" s="10"/>
      <c r="C162" s="10"/>
      <c r="D162" s="10"/>
      <c r="E162" s="10"/>
      <c r="F162" s="10"/>
      <c r="G162" s="10"/>
    </row>
    <row r="163" spans="2:7">
      <c r="B163" s="10"/>
      <c r="C163" s="10"/>
      <c r="D163" s="10"/>
      <c r="E163" s="10"/>
      <c r="F163" s="10"/>
      <c r="G163" s="10"/>
    </row>
    <row r="164" spans="2:7">
      <c r="B164" s="10"/>
      <c r="C164" s="10"/>
      <c r="D164" s="10"/>
      <c r="E164" s="10"/>
      <c r="F164" s="10"/>
      <c r="G164" s="10"/>
    </row>
    <row r="165" spans="2:7">
      <c r="B165" s="10"/>
      <c r="C165" s="10"/>
      <c r="D165" s="10"/>
      <c r="E165" s="10"/>
      <c r="F165" s="10"/>
      <c r="G165" s="10"/>
    </row>
    <row r="166" spans="2:7">
      <c r="B166" s="10"/>
      <c r="C166" s="10"/>
      <c r="D166" s="10"/>
      <c r="E166" s="10"/>
      <c r="F166" s="10"/>
      <c r="G166" s="10"/>
    </row>
    <row r="167" spans="2:7">
      <c r="B167" s="10"/>
      <c r="C167" s="10"/>
      <c r="D167" s="10"/>
      <c r="E167" s="10"/>
      <c r="F167" s="10"/>
      <c r="G167" s="10"/>
    </row>
    <row r="168" spans="2:7">
      <c r="B168" s="10"/>
      <c r="C168" s="10"/>
      <c r="D168" s="10"/>
      <c r="E168" s="10"/>
      <c r="F168" s="10"/>
      <c r="G168" s="10"/>
    </row>
    <row r="169" spans="2:7">
      <c r="B169" s="10"/>
      <c r="C169" s="10"/>
      <c r="D169" s="10"/>
      <c r="E169" s="10"/>
      <c r="F169" s="10"/>
      <c r="G169" s="10"/>
    </row>
    <row r="170" spans="2:7">
      <c r="B170" s="10"/>
      <c r="C170" s="10"/>
      <c r="D170" s="10"/>
      <c r="E170" s="10"/>
      <c r="F170" s="10"/>
      <c r="G170" s="10"/>
    </row>
    <row r="171" spans="2:7">
      <c r="B171" s="10"/>
      <c r="C171" s="10"/>
      <c r="D171" s="10"/>
      <c r="E171" s="10"/>
      <c r="F171" s="10"/>
      <c r="G171" s="10"/>
    </row>
    <row r="172" spans="2:7">
      <c r="B172" s="10"/>
      <c r="C172" s="10"/>
      <c r="D172" s="10"/>
      <c r="E172" s="10"/>
      <c r="F172" s="10"/>
      <c r="G172" s="10"/>
    </row>
    <row r="173" spans="2:7">
      <c r="B173" s="10"/>
      <c r="C173" s="10"/>
      <c r="D173" s="10"/>
      <c r="E173" s="10"/>
      <c r="F173" s="10"/>
      <c r="G173" s="10"/>
    </row>
    <row r="174" spans="2:7">
      <c r="B174" s="10"/>
      <c r="C174" s="10"/>
      <c r="D174" s="10"/>
      <c r="E174" s="10"/>
      <c r="F174" s="10"/>
      <c r="G174" s="10"/>
    </row>
    <row r="175" spans="2:7">
      <c r="B175" s="10"/>
      <c r="C175" s="10"/>
      <c r="D175" s="10"/>
      <c r="E175" s="10"/>
      <c r="F175" s="10"/>
      <c r="G175" s="10"/>
    </row>
    <row r="176" spans="2:7">
      <c r="B176" s="10"/>
      <c r="C176" s="10"/>
      <c r="D176" s="10"/>
      <c r="E176" s="10"/>
      <c r="F176" s="10"/>
      <c r="G176" s="10"/>
    </row>
    <row r="177" spans="2:7">
      <c r="B177" s="10"/>
      <c r="C177" s="10"/>
      <c r="D177" s="10"/>
      <c r="E177" s="10"/>
      <c r="F177" s="10"/>
      <c r="G177" s="10"/>
    </row>
    <row r="178" spans="2:7">
      <c r="B178" s="10"/>
      <c r="C178" s="10"/>
      <c r="D178" s="10"/>
      <c r="E178" s="10"/>
      <c r="F178" s="10"/>
      <c r="G178" s="10"/>
    </row>
    <row r="179" spans="2:7">
      <c r="B179" s="10"/>
      <c r="C179" s="10"/>
      <c r="D179" s="10"/>
      <c r="E179" s="10"/>
      <c r="F179" s="10"/>
      <c r="G179" s="10"/>
    </row>
    <row r="180" spans="2:7">
      <c r="B180" s="10"/>
      <c r="C180" s="10"/>
      <c r="D180" s="10"/>
      <c r="E180" s="10"/>
      <c r="F180" s="10"/>
      <c r="G180" s="10"/>
    </row>
    <row r="181" spans="2:7">
      <c r="B181" s="10"/>
      <c r="C181" s="10"/>
      <c r="D181" s="10"/>
      <c r="E181" s="10"/>
      <c r="F181" s="10"/>
      <c r="G181" s="10"/>
    </row>
    <row r="182" spans="2:7">
      <c r="B182" s="10"/>
      <c r="C182" s="10"/>
      <c r="D182" s="10"/>
      <c r="E182" s="10"/>
      <c r="F182" s="10"/>
      <c r="G182" s="10"/>
    </row>
    <row r="183" spans="2:7">
      <c r="B183" s="10"/>
      <c r="C183" s="10"/>
      <c r="D183" s="10"/>
      <c r="E183" s="10"/>
      <c r="F183" s="10"/>
      <c r="G183" s="10"/>
    </row>
    <row r="184" spans="2:7">
      <c r="B184" s="10"/>
      <c r="C184" s="10"/>
      <c r="D184" s="10"/>
      <c r="E184" s="10"/>
      <c r="F184" s="10"/>
      <c r="G184" s="10"/>
    </row>
    <row r="185" spans="2:7">
      <c r="B185" s="10"/>
      <c r="C185" s="10"/>
      <c r="D185" s="10"/>
      <c r="E185" s="10"/>
      <c r="F185" s="10"/>
      <c r="G185" s="10"/>
    </row>
    <row r="186" spans="2:7">
      <c r="B186" s="10"/>
      <c r="C186" s="10"/>
      <c r="D186" s="10"/>
      <c r="E186" s="10"/>
      <c r="F186" s="10"/>
      <c r="G186" s="10"/>
    </row>
    <row r="187" spans="2:7">
      <c r="B187" s="10"/>
      <c r="C187" s="10"/>
      <c r="D187" s="10"/>
      <c r="E187" s="10"/>
      <c r="F187" s="10"/>
      <c r="G187" s="10"/>
    </row>
    <row r="188" spans="2:7">
      <c r="B188" s="10"/>
      <c r="C188" s="10"/>
      <c r="D188" s="10"/>
      <c r="E188" s="10"/>
      <c r="F188" s="10"/>
      <c r="G188" s="10"/>
    </row>
    <row r="189" spans="2:7">
      <c r="B189" s="10"/>
      <c r="C189" s="10"/>
      <c r="D189" s="10"/>
      <c r="E189" s="10"/>
      <c r="F189" s="10"/>
      <c r="G189" s="10"/>
    </row>
    <row r="190" spans="2:7">
      <c r="B190" s="10"/>
      <c r="C190" s="10"/>
      <c r="D190" s="10"/>
      <c r="E190" s="10"/>
      <c r="F190" s="10"/>
      <c r="G190" s="10"/>
    </row>
    <row r="191" spans="2:7">
      <c r="B191" s="10"/>
      <c r="C191" s="10"/>
      <c r="D191" s="10"/>
      <c r="E191" s="10"/>
      <c r="F191" s="10"/>
      <c r="G191" s="10"/>
    </row>
    <row r="192" spans="2:7">
      <c r="B192" s="10"/>
      <c r="C192" s="10"/>
      <c r="D192" s="10"/>
      <c r="E192" s="10"/>
      <c r="F192" s="10"/>
      <c r="G192" s="10"/>
    </row>
    <row r="193" spans="2:7">
      <c r="B193" s="10"/>
      <c r="C193" s="10"/>
      <c r="D193" s="10"/>
      <c r="E193" s="10"/>
      <c r="F193" s="10"/>
      <c r="G193" s="10"/>
    </row>
    <row r="194" spans="2:7">
      <c r="B194" s="10"/>
      <c r="C194" s="10"/>
      <c r="D194" s="10"/>
      <c r="E194" s="10"/>
      <c r="F194" s="10"/>
      <c r="G194" s="10"/>
    </row>
    <row r="195" spans="2:7">
      <c r="B195" s="10"/>
      <c r="C195" s="10"/>
      <c r="D195" s="10"/>
      <c r="E195" s="10"/>
      <c r="F195" s="10"/>
      <c r="G195" s="10"/>
    </row>
    <row r="196" spans="2:7">
      <c r="B196" s="10"/>
      <c r="C196" s="10"/>
      <c r="D196" s="10"/>
      <c r="E196" s="10"/>
      <c r="F196" s="10"/>
      <c r="G196" s="10"/>
    </row>
    <row r="197" spans="2:7">
      <c r="B197" s="10"/>
      <c r="C197" s="10"/>
      <c r="D197" s="10"/>
      <c r="E197" s="10"/>
      <c r="F197" s="10"/>
      <c r="G197" s="10"/>
    </row>
    <row r="198" spans="2:7">
      <c r="B198" s="10"/>
      <c r="C198" s="10"/>
      <c r="D198" s="10"/>
      <c r="E198" s="10"/>
      <c r="F198" s="10"/>
      <c r="G198" s="10"/>
    </row>
    <row r="199" spans="2:7">
      <c r="B199" s="10"/>
      <c r="C199" s="10"/>
      <c r="D199" s="10"/>
      <c r="E199" s="10"/>
      <c r="F199" s="10"/>
      <c r="G199" s="10"/>
    </row>
    <row r="200" spans="2:7">
      <c r="B200" s="10"/>
      <c r="C200" s="10"/>
      <c r="D200" s="10"/>
      <c r="E200" s="10"/>
      <c r="F200" s="10"/>
      <c r="G200" s="10"/>
    </row>
    <row r="201" spans="2:7">
      <c r="B201" s="10"/>
      <c r="C201" s="10"/>
      <c r="D201" s="10"/>
      <c r="E201" s="10"/>
      <c r="F201" s="10"/>
      <c r="G201" s="10"/>
    </row>
    <row r="202" spans="2:7">
      <c r="B202" s="10"/>
      <c r="C202" s="10"/>
      <c r="D202" s="10"/>
      <c r="E202" s="10"/>
      <c r="F202" s="10"/>
      <c r="G202" s="10"/>
    </row>
    <row r="203" spans="2:7">
      <c r="B203" s="10"/>
      <c r="C203" s="10"/>
      <c r="D203" s="10"/>
      <c r="E203" s="10"/>
      <c r="F203" s="10"/>
      <c r="G203" s="10"/>
    </row>
    <row r="204" spans="2:7">
      <c r="B204" s="10"/>
      <c r="C204" s="10"/>
      <c r="D204" s="10"/>
      <c r="E204" s="10"/>
      <c r="F204" s="10"/>
      <c r="G204" s="10"/>
    </row>
    <row r="205" spans="2:7">
      <c r="B205" s="10"/>
      <c r="C205" s="10"/>
      <c r="D205" s="10"/>
      <c r="E205" s="10"/>
      <c r="F205" s="10"/>
      <c r="G205" s="10"/>
    </row>
    <row r="206" spans="2:7">
      <c r="B206" s="10"/>
      <c r="C206" s="10"/>
      <c r="D206" s="10"/>
      <c r="E206" s="10"/>
      <c r="F206" s="10"/>
      <c r="G206" s="10"/>
    </row>
    <row r="207" spans="2:7">
      <c r="B207" s="10"/>
      <c r="C207" s="10"/>
      <c r="D207" s="10"/>
      <c r="E207" s="10"/>
      <c r="F207" s="10"/>
      <c r="G207" s="10"/>
    </row>
    <row r="208" spans="2:7">
      <c r="B208" s="10"/>
      <c r="C208" s="10"/>
      <c r="D208" s="10"/>
      <c r="E208" s="10"/>
      <c r="F208" s="10"/>
      <c r="G208" s="10"/>
    </row>
    <row r="209" spans="2:7">
      <c r="B209" s="10"/>
      <c r="C209" s="10"/>
      <c r="D209" s="10"/>
      <c r="E209" s="10"/>
      <c r="F209" s="10"/>
      <c r="G209" s="10"/>
    </row>
    <row r="210" spans="2:7">
      <c r="B210" s="10"/>
      <c r="C210" s="10"/>
      <c r="D210" s="10"/>
      <c r="E210" s="10"/>
      <c r="F210" s="10"/>
      <c r="G210" s="10"/>
    </row>
    <row r="211" spans="2:7">
      <c r="B211" s="10"/>
      <c r="C211" s="10"/>
      <c r="D211" s="10"/>
      <c r="E211" s="10"/>
      <c r="F211" s="10"/>
      <c r="G211" s="10"/>
    </row>
    <row r="212" spans="2:7">
      <c r="B212" s="10"/>
      <c r="C212" s="10"/>
      <c r="D212" s="10"/>
      <c r="E212" s="10"/>
      <c r="F212" s="10"/>
      <c r="G212" s="10"/>
    </row>
    <row r="213" spans="2:7">
      <c r="B213" s="10"/>
      <c r="C213" s="10"/>
      <c r="D213" s="10"/>
      <c r="E213" s="10"/>
      <c r="F213" s="10"/>
      <c r="G213" s="10"/>
    </row>
    <row r="214" spans="2:7">
      <c r="B214" s="10"/>
      <c r="C214" s="10"/>
      <c r="D214" s="10"/>
      <c r="E214" s="10"/>
      <c r="F214" s="10"/>
      <c r="G214" s="10"/>
    </row>
    <row r="215" spans="2:7">
      <c r="B215" s="10"/>
      <c r="C215" s="10"/>
      <c r="D215" s="10"/>
      <c r="E215" s="10"/>
      <c r="F215" s="10"/>
      <c r="G215" s="10"/>
    </row>
    <row r="216" spans="2:7">
      <c r="B216" s="10"/>
      <c r="C216" s="10"/>
      <c r="D216" s="10"/>
      <c r="E216" s="10"/>
      <c r="F216" s="10"/>
      <c r="G216" s="10"/>
    </row>
    <row r="217" spans="2:7">
      <c r="B217" s="10"/>
      <c r="C217" s="10"/>
      <c r="D217" s="10"/>
      <c r="E217" s="10"/>
      <c r="F217" s="10"/>
      <c r="G217" s="10"/>
    </row>
    <row r="218" spans="2:7">
      <c r="B218" s="10"/>
      <c r="C218" s="10"/>
      <c r="D218" s="10"/>
      <c r="E218" s="10"/>
      <c r="F218" s="10"/>
      <c r="G218" s="10"/>
    </row>
    <row r="219" spans="2:7">
      <c r="B219" s="10"/>
      <c r="C219" s="10"/>
      <c r="D219" s="10"/>
      <c r="E219" s="10"/>
      <c r="F219" s="10"/>
      <c r="G219" s="10"/>
    </row>
    <row r="220" spans="2:7">
      <c r="B220" s="10"/>
      <c r="C220" s="10"/>
      <c r="D220" s="10"/>
      <c r="E220" s="10"/>
      <c r="F220" s="10"/>
      <c r="G220" s="10"/>
    </row>
    <row r="221" spans="2:7">
      <c r="B221" s="10"/>
      <c r="C221" s="10"/>
      <c r="D221" s="10"/>
      <c r="E221" s="10"/>
      <c r="F221" s="10"/>
      <c r="G221" s="10"/>
    </row>
    <row r="222" spans="2:7">
      <c r="B222" s="10"/>
      <c r="C222" s="10"/>
      <c r="D222" s="10"/>
      <c r="E222" s="10"/>
      <c r="F222" s="10"/>
      <c r="G222" s="10"/>
    </row>
    <row r="223" spans="2:7">
      <c r="B223" s="10"/>
      <c r="C223" s="10"/>
      <c r="D223" s="10"/>
      <c r="E223" s="10"/>
      <c r="F223" s="10"/>
      <c r="G223" s="10"/>
    </row>
    <row r="224" spans="2:7">
      <c r="B224" s="10"/>
      <c r="C224" s="10"/>
      <c r="D224" s="10"/>
      <c r="E224" s="10"/>
      <c r="F224" s="10"/>
      <c r="G224" s="10"/>
    </row>
    <row r="225" spans="2:7">
      <c r="B225" s="10"/>
      <c r="C225" s="10"/>
      <c r="D225" s="10"/>
      <c r="E225" s="10"/>
      <c r="F225" s="10"/>
      <c r="G225" s="10"/>
    </row>
    <row r="226" spans="2:7">
      <c r="B226" s="10"/>
      <c r="C226" s="10"/>
      <c r="D226" s="10"/>
      <c r="E226" s="10"/>
      <c r="F226" s="10"/>
      <c r="G226" s="10"/>
    </row>
    <row r="227" spans="2:7">
      <c r="B227" s="10"/>
      <c r="C227" s="10"/>
      <c r="D227" s="10"/>
      <c r="E227" s="10"/>
      <c r="F227" s="10"/>
      <c r="G227" s="10"/>
    </row>
    <row r="228" spans="2:7">
      <c r="B228" s="10"/>
      <c r="C228" s="10"/>
      <c r="D228" s="10"/>
      <c r="E228" s="10"/>
      <c r="F228" s="10"/>
      <c r="G228" s="10"/>
    </row>
    <row r="229" spans="2:7">
      <c r="B229" s="10"/>
      <c r="C229" s="10"/>
      <c r="D229" s="10"/>
      <c r="E229" s="10"/>
      <c r="F229" s="10"/>
      <c r="G229" s="10"/>
    </row>
    <row r="230" spans="2:7">
      <c r="B230" s="10"/>
      <c r="C230" s="10"/>
      <c r="D230" s="10"/>
      <c r="E230" s="10"/>
      <c r="F230" s="10"/>
      <c r="G230" s="10"/>
    </row>
    <row r="231" spans="2:7">
      <c r="B231" s="10"/>
      <c r="C231" s="10"/>
      <c r="D231" s="10"/>
      <c r="E231" s="10"/>
      <c r="F231" s="10"/>
      <c r="G231" s="10"/>
    </row>
    <row r="232" spans="2:7">
      <c r="B232" s="10"/>
      <c r="C232" s="10"/>
      <c r="D232" s="10"/>
      <c r="E232" s="10"/>
      <c r="F232" s="10"/>
      <c r="G232" s="10"/>
    </row>
    <row r="233" spans="2:7">
      <c r="B233" s="10"/>
      <c r="C233" s="10"/>
      <c r="D233" s="10"/>
      <c r="E233" s="10"/>
      <c r="F233" s="10"/>
      <c r="G233" s="10"/>
    </row>
    <row r="234" spans="2:7">
      <c r="B234" s="10"/>
      <c r="C234" s="10"/>
      <c r="D234" s="10"/>
      <c r="E234" s="10"/>
      <c r="F234" s="10"/>
      <c r="G234" s="10"/>
    </row>
    <row r="235" spans="2:7">
      <c r="B235" s="10"/>
      <c r="C235" s="10"/>
      <c r="D235" s="10"/>
      <c r="E235" s="10"/>
      <c r="F235" s="10"/>
      <c r="G235" s="10"/>
    </row>
    <row r="236" spans="2:7">
      <c r="B236" s="10"/>
      <c r="C236" s="10"/>
      <c r="D236" s="10"/>
      <c r="E236" s="10"/>
      <c r="F236" s="10"/>
      <c r="G236" s="10"/>
    </row>
    <row r="237" spans="2:7">
      <c r="B237" s="10"/>
      <c r="C237" s="10"/>
      <c r="D237" s="10"/>
      <c r="E237" s="10"/>
      <c r="F237" s="10"/>
      <c r="G237" s="10"/>
    </row>
    <row r="238" spans="2:7">
      <c r="B238" s="10"/>
      <c r="C238" s="10"/>
      <c r="D238" s="10"/>
      <c r="E238" s="10"/>
      <c r="F238" s="10"/>
      <c r="G238" s="10"/>
    </row>
    <row r="239" spans="2:7">
      <c r="B239" s="10"/>
      <c r="C239" s="10"/>
      <c r="D239" s="10"/>
      <c r="E239" s="10"/>
      <c r="F239" s="10"/>
      <c r="G239" s="10"/>
    </row>
    <row r="240" spans="2:7">
      <c r="B240" s="10"/>
      <c r="C240" s="10"/>
      <c r="D240" s="10"/>
      <c r="E240" s="10"/>
      <c r="F240" s="10"/>
      <c r="G240" s="10"/>
    </row>
    <row r="241" spans="2:7">
      <c r="B241" s="10"/>
      <c r="C241" s="10"/>
      <c r="D241" s="10"/>
      <c r="E241" s="10"/>
      <c r="F241" s="10"/>
      <c r="G241" s="10"/>
    </row>
    <row r="242" spans="2:7">
      <c r="B242" s="10"/>
      <c r="C242" s="10"/>
      <c r="D242" s="10"/>
      <c r="E242" s="10"/>
      <c r="F242" s="10"/>
      <c r="G242" s="10"/>
    </row>
    <row r="243" spans="2:7">
      <c r="B243" s="10"/>
      <c r="C243" s="10"/>
      <c r="D243" s="10"/>
      <c r="E243" s="10"/>
      <c r="F243" s="10"/>
      <c r="G243" s="10"/>
    </row>
    <row r="244" spans="2:7">
      <c r="B244" s="10"/>
      <c r="C244" s="10"/>
      <c r="D244" s="10"/>
      <c r="E244" s="10"/>
      <c r="F244" s="10"/>
      <c r="G244" s="10"/>
    </row>
    <row r="245" spans="2:7">
      <c r="B245" s="10"/>
      <c r="C245" s="10"/>
      <c r="D245" s="10"/>
      <c r="E245" s="10"/>
      <c r="F245" s="10"/>
      <c r="G245" s="10"/>
    </row>
    <row r="246" spans="2:7">
      <c r="B246" s="10"/>
      <c r="C246" s="10"/>
      <c r="D246" s="10"/>
      <c r="E246" s="10"/>
      <c r="F246" s="10"/>
      <c r="G246" s="10"/>
    </row>
    <row r="247" spans="2:7">
      <c r="B247" s="10"/>
      <c r="C247" s="10"/>
      <c r="D247" s="10"/>
      <c r="E247" s="10"/>
      <c r="F247" s="10"/>
      <c r="G247" s="10"/>
    </row>
    <row r="248" spans="2:7">
      <c r="B248" s="10"/>
      <c r="C248" s="10"/>
      <c r="D248" s="10"/>
      <c r="E248" s="10"/>
      <c r="F248" s="10"/>
      <c r="G248" s="10"/>
    </row>
    <row r="249" spans="2:7">
      <c r="B249" s="10"/>
      <c r="C249" s="10"/>
      <c r="D249" s="10"/>
      <c r="E249" s="10"/>
      <c r="F249" s="10"/>
      <c r="G249" s="10"/>
    </row>
    <row r="250" spans="2:7">
      <c r="B250" s="10"/>
      <c r="C250" s="10"/>
      <c r="D250" s="10"/>
      <c r="E250" s="10"/>
      <c r="F250" s="10"/>
      <c r="G250" s="10"/>
    </row>
    <row r="251" spans="2:7">
      <c r="B251" s="10"/>
      <c r="C251" s="10"/>
      <c r="D251" s="10"/>
      <c r="E251" s="10"/>
      <c r="F251" s="10"/>
      <c r="G251" s="10"/>
    </row>
    <row r="252" spans="2:7">
      <c r="B252" s="10"/>
      <c r="C252" s="10"/>
      <c r="D252" s="10"/>
      <c r="E252" s="10"/>
      <c r="F252" s="10"/>
      <c r="G252" s="10"/>
    </row>
    <row r="253" spans="2:7">
      <c r="B253" s="10"/>
      <c r="C253" s="10"/>
      <c r="D253" s="10"/>
      <c r="E253" s="10"/>
      <c r="F253" s="10"/>
      <c r="G253" s="10"/>
    </row>
    <row r="254" spans="2:7">
      <c r="B254" s="10"/>
      <c r="C254" s="10"/>
      <c r="D254" s="10"/>
      <c r="E254" s="10"/>
      <c r="F254" s="10"/>
      <c r="G254" s="10"/>
    </row>
    <row r="255" spans="2:7">
      <c r="B255" s="10"/>
      <c r="C255" s="10"/>
      <c r="D255" s="10"/>
      <c r="E255" s="10"/>
      <c r="F255" s="10"/>
      <c r="G255" s="10"/>
    </row>
    <row r="256" spans="2:7">
      <c r="B256" s="10"/>
      <c r="C256" s="10"/>
      <c r="D256" s="10"/>
      <c r="E256" s="10"/>
      <c r="F256" s="10"/>
      <c r="G256" s="10"/>
    </row>
    <row r="257" spans="2:7">
      <c r="B257" s="10"/>
      <c r="C257" s="10"/>
      <c r="D257" s="10"/>
      <c r="E257" s="10"/>
      <c r="F257" s="10"/>
      <c r="G257" s="10"/>
    </row>
    <row r="258" spans="2:7">
      <c r="B258" s="10"/>
      <c r="C258" s="10"/>
      <c r="D258" s="10"/>
      <c r="E258" s="10"/>
      <c r="F258" s="10"/>
      <c r="G258" s="10"/>
    </row>
    <row r="259" spans="2:7">
      <c r="B259" s="10"/>
      <c r="C259" s="10"/>
      <c r="D259" s="10"/>
      <c r="E259" s="10"/>
      <c r="F259" s="10"/>
      <c r="G259" s="10"/>
    </row>
    <row r="260" spans="2:7">
      <c r="B260" s="10"/>
      <c r="C260" s="10"/>
      <c r="D260" s="10"/>
      <c r="E260" s="10"/>
      <c r="F260" s="10"/>
      <c r="G260" s="10"/>
    </row>
    <row r="261" spans="2:7">
      <c r="B261" s="10"/>
      <c r="C261" s="10"/>
      <c r="D261" s="10"/>
      <c r="E261" s="10"/>
      <c r="F261" s="10"/>
      <c r="G261" s="10"/>
    </row>
    <row r="262" spans="2:7">
      <c r="B262" s="10"/>
      <c r="C262" s="10"/>
      <c r="D262" s="10"/>
      <c r="E262" s="10"/>
      <c r="F262" s="10"/>
      <c r="G262" s="10"/>
    </row>
    <row r="263" spans="2:7">
      <c r="B263" s="10"/>
      <c r="C263" s="10"/>
      <c r="D263" s="10"/>
      <c r="E263" s="10"/>
      <c r="F263" s="10"/>
      <c r="G263" s="10"/>
    </row>
    <row r="264" spans="2:7">
      <c r="B264" s="10"/>
      <c r="C264" s="10"/>
      <c r="D264" s="10"/>
      <c r="E264" s="10"/>
      <c r="F264" s="10"/>
      <c r="G264" s="10"/>
    </row>
    <row r="265" spans="2:7">
      <c r="B265" s="10"/>
      <c r="C265" s="10"/>
      <c r="D265" s="10"/>
      <c r="E265" s="10"/>
      <c r="F265" s="10"/>
      <c r="G265" s="10"/>
    </row>
    <row r="266" spans="2:7">
      <c r="B266" s="10"/>
      <c r="C266" s="10"/>
      <c r="D266" s="10"/>
      <c r="E266" s="10"/>
      <c r="F266" s="10"/>
      <c r="G266" s="10"/>
    </row>
    <row r="267" spans="2:7">
      <c r="B267" s="10"/>
      <c r="C267" s="10"/>
      <c r="D267" s="10"/>
      <c r="E267" s="10"/>
      <c r="F267" s="10"/>
      <c r="G267" s="10"/>
    </row>
    <row r="268" spans="2:7">
      <c r="B268" s="10"/>
      <c r="C268" s="10"/>
      <c r="D268" s="10"/>
      <c r="E268" s="10"/>
      <c r="F268" s="10"/>
      <c r="G268" s="10"/>
    </row>
    <row r="269" spans="2:7">
      <c r="B269" s="10"/>
      <c r="C269" s="10"/>
      <c r="D269" s="10"/>
      <c r="E269" s="10"/>
      <c r="F269" s="10"/>
      <c r="G269" s="10"/>
    </row>
    <row r="270" spans="2:7">
      <c r="B270" s="10"/>
      <c r="C270" s="10"/>
      <c r="D270" s="10"/>
      <c r="E270" s="10"/>
      <c r="F270" s="10"/>
      <c r="G270" s="10"/>
    </row>
    <row r="271" spans="2:7">
      <c r="B271" s="10"/>
      <c r="C271" s="10"/>
      <c r="D271" s="10"/>
      <c r="E271" s="10"/>
      <c r="F271" s="10"/>
      <c r="G271" s="10"/>
    </row>
    <row r="272" spans="2:7">
      <c r="B272" s="10"/>
      <c r="C272" s="10"/>
      <c r="D272" s="10"/>
      <c r="E272" s="10"/>
      <c r="F272" s="10"/>
      <c r="G272" s="10"/>
    </row>
    <row r="273" spans="2:7">
      <c r="B273" s="10"/>
      <c r="C273" s="10"/>
      <c r="D273" s="10"/>
      <c r="E273" s="10"/>
      <c r="F273" s="10"/>
      <c r="G273" s="10"/>
    </row>
    <row r="274" spans="2:7">
      <c r="B274" s="10"/>
      <c r="C274" s="10"/>
      <c r="D274" s="10"/>
      <c r="E274" s="10"/>
      <c r="F274" s="10"/>
      <c r="G274" s="10"/>
    </row>
    <row r="275" spans="2:7">
      <c r="B275" s="10"/>
      <c r="C275" s="10"/>
      <c r="D275" s="10"/>
      <c r="E275" s="10"/>
      <c r="F275" s="10"/>
      <c r="G275" s="10"/>
    </row>
    <row r="276" spans="2:7">
      <c r="B276" s="10"/>
      <c r="C276" s="10"/>
      <c r="D276" s="10"/>
      <c r="E276" s="10"/>
      <c r="F276" s="10"/>
      <c r="G276" s="10"/>
    </row>
    <row r="277" spans="2:7">
      <c r="B277" s="10"/>
      <c r="C277" s="10"/>
      <c r="D277" s="10"/>
      <c r="E277" s="10"/>
      <c r="F277" s="10"/>
      <c r="G277" s="10"/>
    </row>
    <row r="278" spans="2:7">
      <c r="B278" s="10"/>
      <c r="C278" s="10"/>
      <c r="D278" s="10"/>
      <c r="E278" s="10"/>
      <c r="F278" s="10"/>
      <c r="G278" s="10"/>
    </row>
    <row r="279" spans="2:7">
      <c r="B279" s="10"/>
      <c r="C279" s="10"/>
      <c r="D279" s="10"/>
      <c r="E279" s="10"/>
      <c r="F279" s="10"/>
      <c r="G279" s="10"/>
    </row>
    <row r="280" spans="2:7">
      <c r="B280" s="10"/>
      <c r="C280" s="10"/>
      <c r="D280" s="10"/>
      <c r="E280" s="10"/>
      <c r="F280" s="10"/>
      <c r="G280" s="10"/>
    </row>
    <row r="281" spans="2:7">
      <c r="B281" s="10"/>
      <c r="C281" s="10"/>
      <c r="D281" s="10"/>
      <c r="E281" s="10"/>
      <c r="F281" s="10"/>
      <c r="G281" s="10"/>
    </row>
    <row r="282" spans="2:7">
      <c r="B282" s="10"/>
      <c r="C282" s="10"/>
      <c r="D282" s="10"/>
      <c r="E282" s="10"/>
      <c r="F282" s="10"/>
      <c r="G282" s="10"/>
    </row>
    <row r="283" spans="2:7">
      <c r="B283" s="10"/>
      <c r="C283" s="10"/>
      <c r="D283" s="10"/>
      <c r="E283" s="10"/>
      <c r="F283" s="10"/>
      <c r="G283" s="10"/>
    </row>
    <row r="284" spans="2:7">
      <c r="B284" s="10"/>
      <c r="C284" s="10"/>
      <c r="D284" s="10"/>
      <c r="E284" s="10"/>
      <c r="F284" s="10"/>
      <c r="G284" s="10"/>
    </row>
    <row r="285" spans="2:7">
      <c r="B285" s="10"/>
      <c r="C285" s="10"/>
      <c r="D285" s="10"/>
      <c r="E285" s="10"/>
      <c r="F285" s="10"/>
      <c r="G285" s="10"/>
    </row>
    <row r="286" spans="2:7">
      <c r="B286" s="10"/>
      <c r="C286" s="10"/>
      <c r="D286" s="10"/>
      <c r="E286" s="10"/>
      <c r="F286" s="10"/>
      <c r="G286" s="10"/>
    </row>
    <row r="287" spans="2:7">
      <c r="B287" s="10"/>
      <c r="C287" s="10"/>
      <c r="D287" s="10"/>
      <c r="E287" s="10"/>
      <c r="F287" s="10"/>
      <c r="G287" s="10"/>
    </row>
    <row r="288" spans="2:7">
      <c r="B288" s="10"/>
      <c r="C288" s="10"/>
      <c r="D288" s="10"/>
      <c r="E288" s="10"/>
      <c r="F288" s="10"/>
      <c r="G288" s="10"/>
    </row>
    <row r="289" spans="2:7">
      <c r="B289" s="10"/>
      <c r="C289" s="10"/>
      <c r="D289" s="10"/>
      <c r="E289" s="10"/>
      <c r="F289" s="10"/>
      <c r="G289" s="10"/>
    </row>
    <row r="290" spans="2:7">
      <c r="B290" s="10"/>
      <c r="C290" s="10"/>
      <c r="D290" s="10"/>
      <c r="E290" s="10"/>
      <c r="F290" s="10"/>
      <c r="G290" s="10"/>
    </row>
    <row r="291" spans="2:7">
      <c r="B291" s="10"/>
      <c r="C291" s="10"/>
      <c r="D291" s="10"/>
      <c r="E291" s="10"/>
      <c r="F291" s="10"/>
      <c r="G291" s="10"/>
    </row>
    <row r="292" spans="2:7">
      <c r="B292" s="10"/>
      <c r="C292" s="10"/>
      <c r="D292" s="10"/>
      <c r="E292" s="10"/>
      <c r="F292" s="10"/>
      <c r="G292" s="10"/>
    </row>
    <row r="293" spans="2:7">
      <c r="B293" s="10"/>
      <c r="C293" s="10"/>
      <c r="D293" s="10"/>
      <c r="E293" s="10"/>
      <c r="F293" s="10"/>
      <c r="G293" s="10"/>
    </row>
    <row r="294" spans="2:7">
      <c r="B294" s="10"/>
      <c r="C294" s="10"/>
      <c r="D294" s="10"/>
      <c r="E294" s="10"/>
      <c r="F294" s="10"/>
      <c r="G294" s="10"/>
    </row>
    <row r="295" spans="2:7">
      <c r="B295" s="10"/>
      <c r="C295" s="10"/>
      <c r="D295" s="10"/>
      <c r="E295" s="10"/>
      <c r="F295" s="10"/>
      <c r="G295" s="10"/>
    </row>
    <row r="296" spans="2:7">
      <c r="B296" s="10"/>
      <c r="C296" s="10"/>
      <c r="D296" s="10"/>
      <c r="E296" s="10"/>
      <c r="F296" s="10"/>
      <c r="G296" s="10"/>
    </row>
    <row r="297" spans="2:7">
      <c r="B297" s="10"/>
      <c r="C297" s="10"/>
      <c r="D297" s="10"/>
      <c r="E297" s="10"/>
      <c r="F297" s="10"/>
      <c r="G297" s="10"/>
    </row>
    <row r="298" spans="2:7">
      <c r="B298" s="10"/>
      <c r="C298" s="10"/>
      <c r="D298" s="10"/>
      <c r="E298" s="10"/>
      <c r="F298" s="10"/>
      <c r="G298" s="10"/>
    </row>
    <row r="299" spans="2:7">
      <c r="B299" s="10"/>
      <c r="C299" s="10"/>
      <c r="D299" s="10"/>
      <c r="E299" s="10"/>
      <c r="F299" s="10"/>
      <c r="G299" s="10"/>
    </row>
    <row r="300" spans="2:7">
      <c r="B300" s="10"/>
      <c r="C300" s="10"/>
      <c r="D300" s="10"/>
      <c r="E300" s="10"/>
      <c r="F300" s="10"/>
      <c r="G300" s="10"/>
    </row>
    <row r="301" spans="2:7">
      <c r="B301" s="10"/>
      <c r="C301" s="10"/>
      <c r="D301" s="10"/>
      <c r="E301" s="10"/>
      <c r="F301" s="10"/>
      <c r="G301" s="10"/>
    </row>
    <row r="302" spans="2:7">
      <c r="B302" s="10"/>
      <c r="C302" s="10"/>
      <c r="D302" s="10"/>
      <c r="E302" s="10"/>
      <c r="F302" s="10"/>
      <c r="G302" s="10"/>
    </row>
    <row r="303" spans="2:7">
      <c r="B303" s="10"/>
      <c r="C303" s="10"/>
      <c r="D303" s="10"/>
      <c r="E303" s="10"/>
      <c r="F303" s="10"/>
      <c r="G303" s="10"/>
    </row>
    <row r="304" spans="2:7">
      <c r="B304" s="10"/>
      <c r="C304" s="10"/>
      <c r="D304" s="10"/>
      <c r="E304" s="10"/>
      <c r="F304" s="10"/>
      <c r="G304" s="10"/>
    </row>
    <row r="305" spans="2:7">
      <c r="B305" s="10"/>
      <c r="C305" s="10"/>
      <c r="D305" s="10"/>
      <c r="E305" s="10"/>
      <c r="F305" s="10"/>
      <c r="G305" s="10"/>
    </row>
    <row r="306" spans="2:7">
      <c r="B306" s="10"/>
      <c r="C306" s="10"/>
      <c r="D306" s="10"/>
      <c r="E306" s="10"/>
      <c r="F306" s="10"/>
      <c r="G306" s="10"/>
    </row>
    <row r="307" spans="2:7">
      <c r="B307" s="10"/>
      <c r="C307" s="10"/>
      <c r="D307" s="10"/>
      <c r="E307" s="10"/>
      <c r="F307" s="10"/>
      <c r="G307" s="10"/>
    </row>
    <row r="308" spans="2:7">
      <c r="B308" s="10"/>
      <c r="C308" s="10"/>
      <c r="D308" s="10"/>
      <c r="E308" s="10"/>
      <c r="F308" s="10"/>
      <c r="G308" s="10"/>
    </row>
    <row r="309" spans="2:7">
      <c r="B309" s="10"/>
      <c r="C309" s="10"/>
      <c r="D309" s="10"/>
      <c r="E309" s="10"/>
      <c r="F309" s="10"/>
      <c r="G309" s="10"/>
    </row>
    <row r="310" spans="2:7">
      <c r="B310" s="10"/>
      <c r="C310" s="10"/>
      <c r="D310" s="10"/>
      <c r="E310" s="10"/>
      <c r="F310" s="10"/>
      <c r="G310" s="10"/>
    </row>
    <row r="311" spans="2:7">
      <c r="B311" s="10"/>
      <c r="C311" s="10"/>
      <c r="D311" s="10"/>
      <c r="E311" s="10"/>
      <c r="F311" s="10"/>
      <c r="G311" s="10"/>
    </row>
    <row r="312" spans="2:7">
      <c r="B312" s="10"/>
      <c r="C312" s="10"/>
      <c r="D312" s="10"/>
      <c r="E312" s="10"/>
      <c r="F312" s="10"/>
      <c r="G312" s="10"/>
    </row>
    <row r="313" spans="2:7">
      <c r="B313" s="10"/>
      <c r="C313" s="10"/>
      <c r="D313" s="10"/>
      <c r="E313" s="10"/>
      <c r="F313" s="10"/>
      <c r="G313" s="10"/>
    </row>
    <row r="314" spans="2:7">
      <c r="B314" s="10"/>
      <c r="C314" s="10"/>
      <c r="D314" s="10"/>
      <c r="E314" s="10"/>
      <c r="F314" s="10"/>
      <c r="G314" s="10"/>
    </row>
    <row r="315" spans="2:7">
      <c r="B315" s="10"/>
      <c r="C315" s="10"/>
      <c r="D315" s="10"/>
      <c r="E315" s="10"/>
      <c r="F315" s="10"/>
      <c r="G315" s="10"/>
    </row>
    <row r="316" spans="2:7">
      <c r="B316" s="10"/>
      <c r="C316" s="10"/>
      <c r="D316" s="10"/>
      <c r="E316" s="10"/>
      <c r="F316" s="10"/>
      <c r="G316" s="10"/>
    </row>
    <row r="317" spans="2:7">
      <c r="B317" s="10"/>
      <c r="C317" s="10"/>
      <c r="D317" s="10"/>
      <c r="E317" s="10"/>
      <c r="F317" s="10"/>
      <c r="G317" s="10"/>
    </row>
    <row r="318" spans="2:7">
      <c r="B318" s="10"/>
      <c r="C318" s="10"/>
      <c r="D318" s="10"/>
      <c r="E318" s="10"/>
      <c r="F318" s="10"/>
      <c r="G318" s="10"/>
    </row>
    <row r="319" spans="2:7">
      <c r="B319" s="10"/>
      <c r="C319" s="10"/>
      <c r="D319" s="10"/>
      <c r="E319" s="10"/>
      <c r="F319" s="10"/>
      <c r="G319" s="10"/>
    </row>
    <row r="320" spans="2:7">
      <c r="B320" s="10"/>
      <c r="C320" s="10"/>
      <c r="D320" s="10"/>
      <c r="E320" s="10"/>
      <c r="F320" s="10"/>
      <c r="G320" s="10"/>
    </row>
    <row r="321" spans="2:7">
      <c r="B321" s="10"/>
      <c r="C321" s="10"/>
      <c r="D321" s="10"/>
      <c r="E321" s="10"/>
      <c r="F321" s="10"/>
      <c r="G321" s="10"/>
    </row>
    <row r="322" spans="2:7">
      <c r="B322" s="10"/>
      <c r="C322" s="10"/>
      <c r="D322" s="10"/>
      <c r="E322" s="10"/>
      <c r="F322" s="10"/>
      <c r="G322" s="10"/>
    </row>
    <row r="323" spans="2:7">
      <c r="B323" s="10"/>
      <c r="C323" s="10"/>
      <c r="D323" s="10"/>
      <c r="E323" s="10"/>
      <c r="F323" s="10"/>
      <c r="G323" s="10"/>
    </row>
    <row r="324" spans="2:7">
      <c r="B324" s="10"/>
      <c r="C324" s="10"/>
      <c r="D324" s="10"/>
      <c r="E324" s="10"/>
      <c r="F324" s="10"/>
      <c r="G324" s="10"/>
    </row>
    <row r="325" spans="2:7">
      <c r="B325" s="10"/>
      <c r="C325" s="10"/>
      <c r="D325" s="10"/>
      <c r="E325" s="10"/>
      <c r="F325" s="10"/>
      <c r="G325" s="10"/>
    </row>
    <row r="326" spans="2:7">
      <c r="B326" s="10"/>
      <c r="C326" s="10"/>
      <c r="D326" s="10"/>
      <c r="E326" s="10"/>
      <c r="F326" s="10"/>
      <c r="G326" s="10"/>
    </row>
    <row r="327" spans="2:7">
      <c r="B327" s="10"/>
      <c r="C327" s="10"/>
      <c r="D327" s="10"/>
      <c r="E327" s="10"/>
      <c r="F327" s="10"/>
      <c r="G327" s="10"/>
    </row>
    <row r="328" spans="2:7">
      <c r="B328" s="10"/>
      <c r="C328" s="10"/>
      <c r="D328" s="10"/>
      <c r="E328" s="10"/>
      <c r="F328" s="10"/>
      <c r="G328" s="10"/>
    </row>
    <row r="329" spans="2:7">
      <c r="B329" s="10"/>
      <c r="C329" s="10"/>
      <c r="D329" s="10"/>
      <c r="E329" s="10"/>
      <c r="F329" s="10"/>
      <c r="G329" s="10"/>
    </row>
    <row r="330" spans="2:7">
      <c r="B330" s="10"/>
      <c r="C330" s="10"/>
      <c r="D330" s="10"/>
      <c r="E330" s="10"/>
      <c r="F330" s="10"/>
      <c r="G330" s="10"/>
    </row>
    <row r="331" spans="2:7">
      <c r="B331" s="10"/>
      <c r="C331" s="10"/>
      <c r="D331" s="10"/>
      <c r="E331" s="10"/>
      <c r="F331" s="10"/>
      <c r="G331" s="10"/>
    </row>
    <row r="332" spans="2:7">
      <c r="B332" s="10"/>
      <c r="C332" s="10"/>
      <c r="D332" s="10"/>
      <c r="E332" s="10"/>
      <c r="F332" s="10"/>
      <c r="G332" s="10"/>
    </row>
    <row r="333" spans="2:7">
      <c r="B333" s="10"/>
      <c r="C333" s="10"/>
      <c r="D333" s="10"/>
      <c r="E333" s="10"/>
      <c r="F333" s="10"/>
      <c r="G333" s="10"/>
    </row>
    <row r="334" spans="2:7">
      <c r="B334" s="10"/>
      <c r="C334" s="10"/>
      <c r="D334" s="10"/>
      <c r="E334" s="10"/>
      <c r="F334" s="10"/>
      <c r="G334" s="10"/>
    </row>
    <row r="335" spans="2:7">
      <c r="B335" s="10"/>
      <c r="C335" s="10"/>
      <c r="D335" s="10"/>
      <c r="E335" s="10"/>
      <c r="F335" s="10"/>
      <c r="G335" s="10"/>
    </row>
    <row r="336" spans="2:7">
      <c r="B336" s="10"/>
      <c r="C336" s="10"/>
      <c r="D336" s="10"/>
      <c r="E336" s="10"/>
      <c r="F336" s="10"/>
      <c r="G336" s="10"/>
    </row>
    <row r="337" spans="2:7">
      <c r="B337" s="10"/>
      <c r="C337" s="10"/>
      <c r="D337" s="10"/>
      <c r="E337" s="10"/>
      <c r="F337" s="10"/>
      <c r="G337" s="10"/>
    </row>
    <row r="338" spans="2:7">
      <c r="B338" s="10"/>
      <c r="C338" s="10"/>
      <c r="D338" s="10"/>
      <c r="E338" s="10"/>
      <c r="F338" s="10"/>
      <c r="G338" s="10"/>
    </row>
    <row r="339" spans="2:7">
      <c r="B339" s="10"/>
      <c r="C339" s="10"/>
      <c r="D339" s="10"/>
      <c r="E339" s="10"/>
      <c r="F339" s="10"/>
      <c r="G339" s="10"/>
    </row>
    <row r="340" spans="2:7">
      <c r="B340" s="10"/>
      <c r="C340" s="10"/>
      <c r="D340" s="10"/>
      <c r="E340" s="10"/>
      <c r="F340" s="10"/>
      <c r="G340" s="10"/>
    </row>
    <row r="341" spans="2:7">
      <c r="B341" s="10"/>
      <c r="C341" s="10"/>
      <c r="D341" s="10"/>
      <c r="E341" s="10"/>
      <c r="F341" s="10"/>
      <c r="G341" s="10"/>
    </row>
    <row r="342" spans="2:7">
      <c r="B342" s="10"/>
      <c r="C342" s="10"/>
      <c r="D342" s="10"/>
      <c r="E342" s="10"/>
      <c r="F342" s="10"/>
      <c r="G342" s="10"/>
    </row>
    <row r="343" spans="2:7">
      <c r="B343" s="10"/>
      <c r="C343" s="10"/>
      <c r="D343" s="10"/>
      <c r="E343" s="10"/>
      <c r="F343" s="10"/>
      <c r="G343" s="10"/>
    </row>
    <row r="344" spans="2:7">
      <c r="B344" s="10"/>
      <c r="C344" s="10"/>
      <c r="D344" s="10"/>
      <c r="E344" s="10"/>
      <c r="F344" s="10"/>
      <c r="G344" s="10"/>
    </row>
    <row r="345" spans="2:7">
      <c r="B345" s="10"/>
      <c r="C345" s="10"/>
      <c r="D345" s="10"/>
      <c r="E345" s="10"/>
      <c r="F345" s="10"/>
      <c r="G345" s="10"/>
    </row>
    <row r="346" spans="2:7">
      <c r="B346" s="10"/>
      <c r="C346" s="10"/>
      <c r="D346" s="10"/>
      <c r="E346" s="10"/>
      <c r="F346" s="10"/>
      <c r="G346" s="10"/>
    </row>
    <row r="347" spans="2:7">
      <c r="B347" s="10"/>
      <c r="C347" s="10"/>
      <c r="D347" s="10"/>
      <c r="E347" s="10"/>
      <c r="F347" s="10"/>
      <c r="G347" s="10"/>
    </row>
    <row r="348" spans="2:7">
      <c r="B348" s="10"/>
      <c r="C348" s="10"/>
      <c r="D348" s="10"/>
      <c r="E348" s="10"/>
      <c r="F348" s="10"/>
      <c r="G348" s="10"/>
    </row>
    <row r="349" spans="2:7">
      <c r="B349" s="10"/>
      <c r="C349" s="10"/>
      <c r="D349" s="10"/>
      <c r="E349" s="10"/>
      <c r="F349" s="10"/>
      <c r="G349" s="10"/>
    </row>
    <row r="350" spans="2:7">
      <c r="B350" s="10"/>
      <c r="C350" s="10"/>
      <c r="D350" s="10"/>
      <c r="E350" s="10"/>
      <c r="F350" s="10"/>
      <c r="G350" s="10"/>
    </row>
    <row r="351" spans="2:7">
      <c r="B351" s="10"/>
      <c r="C351" s="10"/>
      <c r="D351" s="10"/>
      <c r="E351" s="10"/>
      <c r="F351" s="10"/>
      <c r="G351" s="10"/>
    </row>
    <row r="352" spans="2:7">
      <c r="B352" s="10"/>
      <c r="C352" s="10"/>
      <c r="D352" s="10"/>
      <c r="E352" s="10"/>
      <c r="F352" s="10"/>
      <c r="G352" s="10"/>
    </row>
    <row r="353" spans="2:7">
      <c r="B353" s="10"/>
      <c r="C353" s="10"/>
      <c r="D353" s="10"/>
      <c r="E353" s="10"/>
      <c r="F353" s="10"/>
      <c r="G353" s="10"/>
    </row>
    <row r="354" spans="2:7">
      <c r="B354" s="10"/>
      <c r="C354" s="10"/>
      <c r="D354" s="10"/>
      <c r="E354" s="10"/>
      <c r="F354" s="10"/>
      <c r="G354" s="10"/>
    </row>
    <row r="355" spans="2:7">
      <c r="B355" s="10"/>
      <c r="C355" s="10"/>
      <c r="D355" s="10"/>
      <c r="E355" s="10"/>
      <c r="F355" s="10"/>
      <c r="G355" s="10"/>
    </row>
    <row r="356" spans="2:7">
      <c r="B356" s="10"/>
      <c r="C356" s="10"/>
      <c r="D356" s="10"/>
      <c r="E356" s="10"/>
      <c r="F356" s="10"/>
      <c r="G356" s="10"/>
    </row>
    <row r="357" spans="2:7">
      <c r="B357" s="10"/>
      <c r="C357" s="10"/>
      <c r="D357" s="10"/>
      <c r="E357" s="10"/>
      <c r="F357" s="10"/>
      <c r="G357" s="10"/>
    </row>
    <row r="358" spans="2:7">
      <c r="B358" s="10"/>
      <c r="C358" s="10"/>
      <c r="D358" s="10"/>
      <c r="E358" s="10"/>
      <c r="F358" s="10"/>
      <c r="G358" s="10"/>
    </row>
    <row r="359" spans="2:7">
      <c r="B359" s="10"/>
      <c r="C359" s="10"/>
      <c r="D359" s="10"/>
      <c r="E359" s="10"/>
      <c r="F359" s="10"/>
      <c r="G359" s="10"/>
    </row>
    <row r="360" spans="2:7">
      <c r="B360" s="10"/>
      <c r="C360" s="10"/>
      <c r="D360" s="10"/>
      <c r="E360" s="10"/>
      <c r="F360" s="10"/>
      <c r="G360" s="10"/>
    </row>
    <row r="361" spans="2:7">
      <c r="B361" s="10"/>
      <c r="C361" s="10"/>
      <c r="D361" s="10"/>
      <c r="E361" s="10"/>
      <c r="F361" s="10"/>
      <c r="G361" s="10"/>
    </row>
    <row r="362" spans="2:7">
      <c r="B362" s="10"/>
      <c r="C362" s="10"/>
      <c r="D362" s="10"/>
      <c r="E362" s="10"/>
      <c r="F362" s="10"/>
      <c r="G362" s="10"/>
    </row>
    <row r="363" spans="2:7">
      <c r="B363" s="10"/>
      <c r="C363" s="10"/>
      <c r="D363" s="10"/>
      <c r="E363" s="10"/>
      <c r="F363" s="10"/>
      <c r="G363" s="10"/>
    </row>
    <row r="364" spans="2:7">
      <c r="B364" s="10"/>
      <c r="C364" s="10"/>
      <c r="D364" s="10"/>
      <c r="E364" s="10"/>
      <c r="F364" s="10"/>
      <c r="G364" s="10"/>
    </row>
    <row r="365" spans="2:7">
      <c r="B365" s="10"/>
      <c r="C365" s="10"/>
      <c r="D365" s="10"/>
      <c r="E365" s="10"/>
      <c r="F365" s="10"/>
      <c r="G365" s="10"/>
    </row>
    <row r="366" spans="2:7">
      <c r="B366" s="10"/>
      <c r="C366" s="10"/>
      <c r="D366" s="10"/>
      <c r="E366" s="10"/>
      <c r="F366" s="10"/>
      <c r="G366" s="10"/>
    </row>
    <row r="367" spans="2:7">
      <c r="B367" s="10"/>
      <c r="C367" s="10"/>
      <c r="D367" s="10"/>
      <c r="E367" s="10"/>
      <c r="F367" s="10"/>
      <c r="G367" s="10"/>
    </row>
    <row r="368" spans="2:7">
      <c r="B368" s="10"/>
      <c r="C368" s="10"/>
      <c r="D368" s="10"/>
      <c r="E368" s="10"/>
      <c r="F368" s="10"/>
      <c r="G368" s="10"/>
    </row>
    <row r="369" spans="2:7">
      <c r="B369" s="10"/>
      <c r="C369" s="10"/>
      <c r="D369" s="10"/>
      <c r="E369" s="10"/>
      <c r="F369" s="10"/>
      <c r="G369" s="10"/>
    </row>
    <row r="370" spans="2:7">
      <c r="B370" s="10"/>
      <c r="C370" s="10"/>
      <c r="D370" s="10"/>
      <c r="E370" s="10"/>
      <c r="F370" s="10"/>
      <c r="G370" s="10"/>
    </row>
    <row r="371" spans="2:7">
      <c r="B371" s="10"/>
      <c r="C371" s="10"/>
      <c r="D371" s="10"/>
      <c r="E371" s="10"/>
      <c r="F371" s="10"/>
      <c r="G371" s="10"/>
    </row>
    <row r="372" spans="2:7">
      <c r="B372" s="10"/>
      <c r="C372" s="10"/>
      <c r="D372" s="10"/>
      <c r="E372" s="10"/>
      <c r="F372" s="10"/>
      <c r="G372" s="10"/>
    </row>
    <row r="373" spans="2:7">
      <c r="B373" s="10"/>
      <c r="C373" s="10"/>
      <c r="D373" s="10"/>
      <c r="E373" s="10"/>
      <c r="F373" s="10"/>
      <c r="G373" s="10"/>
    </row>
    <row r="374" spans="2:7">
      <c r="B374" s="10"/>
      <c r="C374" s="10"/>
      <c r="D374" s="10"/>
      <c r="E374" s="10"/>
      <c r="F374" s="10"/>
      <c r="G374" s="10"/>
    </row>
    <row r="375" spans="2:7">
      <c r="B375" s="10"/>
      <c r="C375" s="10"/>
      <c r="D375" s="10"/>
      <c r="E375" s="10"/>
      <c r="F375" s="10"/>
      <c r="G375" s="10"/>
    </row>
    <row r="376" spans="2:7">
      <c r="B376" s="10"/>
      <c r="C376" s="10"/>
      <c r="D376" s="10"/>
      <c r="E376" s="10"/>
      <c r="F376" s="10"/>
      <c r="G376" s="10"/>
    </row>
    <row r="377" spans="2:7">
      <c r="B377" s="10"/>
      <c r="C377" s="10"/>
      <c r="D377" s="10"/>
      <c r="E377" s="10"/>
      <c r="F377" s="10"/>
      <c r="G377" s="10"/>
    </row>
    <row r="378" spans="2:7">
      <c r="B378" s="10"/>
      <c r="C378" s="10"/>
      <c r="D378" s="10"/>
      <c r="E378" s="10"/>
      <c r="F378" s="10"/>
      <c r="G378" s="10"/>
    </row>
    <row r="379" spans="2:7">
      <c r="B379" s="10"/>
      <c r="C379" s="10"/>
      <c r="D379" s="10"/>
      <c r="E379" s="10"/>
      <c r="F379" s="10"/>
      <c r="G379" s="10"/>
    </row>
    <row r="380" spans="2:7">
      <c r="B380" s="10"/>
      <c r="C380" s="10"/>
      <c r="D380" s="10"/>
      <c r="E380" s="10"/>
      <c r="F380" s="10"/>
      <c r="G380" s="10"/>
    </row>
    <row r="381" spans="2:7">
      <c r="B381" s="10"/>
      <c r="C381" s="10"/>
      <c r="D381" s="10"/>
      <c r="E381" s="10"/>
      <c r="F381" s="10"/>
      <c r="G381" s="10"/>
    </row>
    <row r="382" spans="2:7">
      <c r="B382" s="10"/>
      <c r="C382" s="10"/>
      <c r="D382" s="10"/>
      <c r="E382" s="10"/>
      <c r="F382" s="10"/>
      <c r="G382" s="10"/>
    </row>
    <row r="383" spans="2:7">
      <c r="B383" s="10"/>
      <c r="C383" s="10"/>
      <c r="D383" s="10"/>
      <c r="E383" s="10"/>
      <c r="F383" s="10"/>
      <c r="G383" s="10"/>
    </row>
    <row r="384" spans="2:7">
      <c r="B384" s="10"/>
      <c r="C384" s="10"/>
      <c r="D384" s="10"/>
      <c r="E384" s="10"/>
      <c r="F384" s="10"/>
      <c r="G384" s="10"/>
    </row>
    <row r="385" spans="2:7">
      <c r="B385" s="10"/>
      <c r="C385" s="10"/>
      <c r="D385" s="10"/>
      <c r="E385" s="10"/>
      <c r="F385" s="10"/>
      <c r="G385" s="10"/>
    </row>
    <row r="386" spans="2:7">
      <c r="B386" s="10"/>
      <c r="C386" s="10"/>
      <c r="D386" s="10"/>
      <c r="E386" s="10"/>
      <c r="F386" s="10"/>
      <c r="G386" s="10"/>
    </row>
    <row r="387" spans="2:7">
      <c r="B387" s="10"/>
      <c r="C387" s="10"/>
      <c r="D387" s="10"/>
      <c r="E387" s="10"/>
      <c r="F387" s="10"/>
      <c r="G387" s="10"/>
    </row>
    <row r="388" spans="2:7">
      <c r="B388" s="10"/>
      <c r="C388" s="10"/>
      <c r="D388" s="10"/>
      <c r="E388" s="10"/>
      <c r="F388" s="10"/>
      <c r="G388" s="10"/>
    </row>
    <row r="389" spans="2:7">
      <c r="B389" s="10"/>
      <c r="C389" s="10"/>
      <c r="D389" s="10"/>
      <c r="E389" s="10"/>
      <c r="F389" s="10"/>
      <c r="G389" s="10"/>
    </row>
    <row r="390" spans="2:7">
      <c r="B390" s="10"/>
      <c r="C390" s="10"/>
      <c r="D390" s="10"/>
      <c r="E390" s="10"/>
      <c r="F390" s="10"/>
      <c r="G390" s="10"/>
    </row>
    <row r="391" spans="2:7">
      <c r="B391" s="10"/>
      <c r="C391" s="10"/>
      <c r="D391" s="10"/>
      <c r="E391" s="10"/>
      <c r="F391" s="10"/>
      <c r="G391" s="10"/>
    </row>
    <row r="392" spans="2:7">
      <c r="B392" s="10"/>
      <c r="C392" s="10"/>
      <c r="D392" s="10"/>
      <c r="E392" s="10"/>
      <c r="F392" s="10"/>
      <c r="G392" s="10"/>
    </row>
    <row r="393" spans="2:7">
      <c r="B393" s="10"/>
      <c r="C393" s="10"/>
      <c r="D393" s="10"/>
      <c r="E393" s="10"/>
      <c r="F393" s="10"/>
      <c r="G393" s="10"/>
    </row>
    <row r="394" spans="2:7">
      <c r="B394" s="10"/>
      <c r="C394" s="10"/>
      <c r="D394" s="10"/>
      <c r="E394" s="10"/>
      <c r="F394" s="10"/>
      <c r="G394" s="10"/>
    </row>
    <row r="395" spans="2:7">
      <c r="B395" s="10"/>
      <c r="C395" s="10"/>
      <c r="D395" s="10"/>
      <c r="E395" s="10"/>
      <c r="F395" s="10"/>
      <c r="G395" s="10"/>
    </row>
    <row r="396" spans="2:7">
      <c r="B396" s="10"/>
      <c r="C396" s="10"/>
      <c r="D396" s="10"/>
      <c r="E396" s="10"/>
      <c r="F396" s="10"/>
      <c r="G396" s="10"/>
    </row>
    <row r="397" spans="2:7">
      <c r="B397" s="10"/>
      <c r="C397" s="10"/>
      <c r="D397" s="10"/>
      <c r="E397" s="10"/>
      <c r="F397" s="10"/>
      <c r="G397" s="10"/>
    </row>
    <row r="398" spans="2:7">
      <c r="B398" s="10"/>
      <c r="C398" s="10"/>
      <c r="D398" s="10"/>
      <c r="E398" s="10"/>
      <c r="F398" s="10"/>
      <c r="G398" s="10"/>
    </row>
    <row r="399" spans="2:7">
      <c r="B399" s="10"/>
      <c r="C399" s="10"/>
      <c r="D399" s="10"/>
      <c r="E399" s="10"/>
      <c r="F399" s="10"/>
      <c r="G399" s="10"/>
    </row>
    <row r="400" spans="2:7">
      <c r="B400" s="10"/>
      <c r="C400" s="10"/>
      <c r="D400" s="10"/>
      <c r="E400" s="10"/>
      <c r="F400" s="10"/>
      <c r="G400" s="10"/>
    </row>
    <row r="401" spans="2:7">
      <c r="B401" s="10"/>
      <c r="C401" s="10"/>
      <c r="D401" s="10"/>
      <c r="E401" s="10"/>
      <c r="F401" s="10"/>
      <c r="G401" s="10"/>
    </row>
    <row r="402" spans="2:7">
      <c r="B402" s="10"/>
      <c r="C402" s="10"/>
      <c r="D402" s="10"/>
      <c r="E402" s="10"/>
      <c r="F402" s="10"/>
      <c r="G402" s="10"/>
    </row>
    <row r="403" spans="2:7">
      <c r="B403" s="10"/>
      <c r="C403" s="10"/>
      <c r="D403" s="10"/>
      <c r="E403" s="10"/>
      <c r="F403" s="10"/>
      <c r="G403" s="10"/>
    </row>
    <row r="404" spans="2:7">
      <c r="B404" s="10"/>
      <c r="C404" s="10"/>
      <c r="D404" s="10"/>
      <c r="E404" s="10"/>
      <c r="F404" s="10"/>
      <c r="G404" s="10"/>
    </row>
    <row r="405" spans="2:7">
      <c r="B405" s="10"/>
      <c r="C405" s="10"/>
      <c r="D405" s="10"/>
      <c r="E405" s="10"/>
      <c r="F405" s="10"/>
      <c r="G405" s="10"/>
    </row>
    <row r="406" spans="2:7">
      <c r="B406" s="10"/>
      <c r="C406" s="10"/>
      <c r="D406" s="10"/>
      <c r="E406" s="10"/>
      <c r="F406" s="10"/>
      <c r="G406" s="10"/>
    </row>
    <row r="407" spans="2:7">
      <c r="B407" s="10"/>
      <c r="C407" s="10"/>
      <c r="D407" s="10"/>
      <c r="E407" s="10"/>
      <c r="F407" s="10"/>
      <c r="G407" s="10"/>
    </row>
    <row r="408" spans="2:7">
      <c r="B408" s="10"/>
      <c r="C408" s="10"/>
      <c r="D408" s="10"/>
      <c r="E408" s="10"/>
      <c r="F408" s="10"/>
      <c r="G408" s="10"/>
    </row>
    <row r="409" spans="2:7">
      <c r="B409" s="10"/>
      <c r="C409" s="10"/>
      <c r="D409" s="10"/>
      <c r="E409" s="10"/>
      <c r="F409" s="10"/>
      <c r="G409" s="10"/>
    </row>
    <row r="410" spans="2:7">
      <c r="B410" s="10"/>
      <c r="C410" s="10"/>
      <c r="D410" s="10"/>
      <c r="E410" s="10"/>
      <c r="F410" s="10"/>
      <c r="G410" s="10"/>
    </row>
    <row r="411" spans="2:7">
      <c r="B411" s="10"/>
      <c r="C411" s="10"/>
      <c r="D411" s="10"/>
      <c r="E411" s="10"/>
      <c r="F411" s="10"/>
      <c r="G411" s="10"/>
    </row>
    <row r="412" spans="2:7">
      <c r="B412" s="10"/>
      <c r="C412" s="10"/>
      <c r="D412" s="10"/>
      <c r="E412" s="10"/>
      <c r="F412" s="10"/>
      <c r="G412" s="10"/>
    </row>
    <row r="413" spans="2:7">
      <c r="B413" s="10"/>
      <c r="C413" s="10"/>
      <c r="D413" s="10"/>
      <c r="E413" s="10"/>
      <c r="F413" s="10"/>
      <c r="G413" s="10"/>
    </row>
    <row r="414" spans="2:7">
      <c r="B414" s="10"/>
      <c r="C414" s="10"/>
      <c r="D414" s="10"/>
      <c r="E414" s="10"/>
      <c r="F414" s="10"/>
      <c r="G414" s="10"/>
    </row>
    <row r="415" spans="2:7">
      <c r="B415" s="10"/>
      <c r="C415" s="10"/>
      <c r="D415" s="10"/>
      <c r="E415" s="10"/>
      <c r="F415" s="10"/>
      <c r="G415" s="10"/>
    </row>
    <row r="416" spans="2:7">
      <c r="B416" s="10"/>
      <c r="C416" s="10"/>
      <c r="D416" s="10"/>
      <c r="E416" s="10"/>
      <c r="F416" s="10"/>
      <c r="G416" s="10"/>
    </row>
    <row r="417" spans="2:7">
      <c r="B417" s="10"/>
      <c r="C417" s="10"/>
      <c r="D417" s="10"/>
      <c r="E417" s="10"/>
      <c r="F417" s="10"/>
      <c r="G417" s="10"/>
    </row>
    <row r="418" spans="2:7">
      <c r="B418" s="10"/>
      <c r="C418" s="10"/>
      <c r="D418" s="10"/>
      <c r="E418" s="10"/>
      <c r="F418" s="10"/>
      <c r="G418" s="10"/>
    </row>
    <row r="419" spans="2:7">
      <c r="B419" s="10"/>
      <c r="C419" s="10"/>
      <c r="D419" s="10"/>
      <c r="E419" s="10"/>
      <c r="F419" s="10"/>
      <c r="G419" s="10"/>
    </row>
    <row r="420" spans="2:7">
      <c r="B420" s="10"/>
      <c r="C420" s="10"/>
      <c r="D420" s="10"/>
      <c r="E420" s="10"/>
      <c r="F420" s="10"/>
      <c r="G420" s="10"/>
    </row>
    <row r="421" spans="2:7">
      <c r="B421" s="10"/>
      <c r="C421" s="10"/>
      <c r="D421" s="10"/>
      <c r="E421" s="10"/>
      <c r="F421" s="10"/>
      <c r="G421" s="10"/>
    </row>
    <row r="422" spans="2:7">
      <c r="B422" s="10"/>
      <c r="C422" s="10"/>
      <c r="D422" s="10"/>
      <c r="E422" s="10"/>
      <c r="F422" s="10"/>
      <c r="G422" s="10"/>
    </row>
    <row r="423" spans="2:7">
      <c r="B423" s="10"/>
      <c r="C423" s="10"/>
      <c r="D423" s="10"/>
      <c r="E423" s="10"/>
      <c r="F423" s="10"/>
      <c r="G423" s="10"/>
    </row>
    <row r="424" spans="2:7">
      <c r="B424" s="10"/>
      <c r="C424" s="10"/>
      <c r="D424" s="10"/>
      <c r="E424" s="10"/>
      <c r="F424" s="10"/>
      <c r="G424" s="10"/>
    </row>
    <row r="425" spans="2:7">
      <c r="B425" s="10"/>
      <c r="C425" s="10"/>
      <c r="D425" s="10"/>
      <c r="E425" s="10"/>
      <c r="F425" s="10"/>
      <c r="G425" s="10"/>
    </row>
    <row r="426" spans="2:7">
      <c r="B426" s="10"/>
      <c r="C426" s="10"/>
      <c r="D426" s="10"/>
      <c r="E426" s="10"/>
      <c r="F426" s="10"/>
      <c r="G426" s="10"/>
    </row>
    <row r="427" spans="2:7">
      <c r="B427" s="10"/>
      <c r="C427" s="10"/>
      <c r="D427" s="10"/>
      <c r="E427" s="10"/>
      <c r="F427" s="10"/>
      <c r="G427" s="10"/>
    </row>
    <row r="428" spans="2:7">
      <c r="B428" s="10"/>
      <c r="C428" s="10"/>
      <c r="D428" s="10"/>
      <c r="E428" s="10"/>
      <c r="F428" s="10"/>
      <c r="G428" s="10"/>
    </row>
    <row r="429" spans="2:7">
      <c r="B429" s="10"/>
      <c r="C429" s="10"/>
      <c r="D429" s="10"/>
      <c r="E429" s="10"/>
      <c r="F429" s="10"/>
      <c r="G429" s="10"/>
    </row>
    <row r="430" spans="2:7">
      <c r="B430" s="10"/>
      <c r="C430" s="10"/>
      <c r="D430" s="10"/>
      <c r="E430" s="10"/>
      <c r="F430" s="10"/>
      <c r="G430" s="10"/>
    </row>
    <row r="431" spans="2:7">
      <c r="B431" s="10"/>
      <c r="C431" s="10"/>
      <c r="D431" s="10"/>
      <c r="E431" s="10"/>
      <c r="F431" s="10"/>
      <c r="G431" s="10"/>
    </row>
    <row r="432" spans="2:7">
      <c r="B432" s="10"/>
      <c r="C432" s="10"/>
      <c r="D432" s="10"/>
      <c r="E432" s="10"/>
      <c r="F432" s="10"/>
      <c r="G432" s="10"/>
    </row>
    <row r="433" spans="2:7">
      <c r="B433" s="10"/>
      <c r="C433" s="10"/>
      <c r="D433" s="10"/>
      <c r="E433" s="10"/>
      <c r="F433" s="10"/>
      <c r="G433" s="10"/>
    </row>
    <row r="434" spans="2:7">
      <c r="B434" s="10"/>
      <c r="C434" s="10"/>
      <c r="D434" s="10"/>
      <c r="E434" s="10"/>
      <c r="F434" s="10"/>
      <c r="G434" s="10"/>
    </row>
    <row r="435" spans="2:7">
      <c r="B435" s="10"/>
      <c r="C435" s="10"/>
      <c r="D435" s="10"/>
      <c r="E435" s="10"/>
      <c r="F435" s="10"/>
      <c r="G435" s="10"/>
    </row>
    <row r="436" spans="2:7">
      <c r="B436" s="10"/>
      <c r="C436" s="10"/>
      <c r="D436" s="10"/>
      <c r="E436" s="10"/>
      <c r="F436" s="10"/>
      <c r="G436" s="10"/>
    </row>
    <row r="437" spans="2:7">
      <c r="B437" s="10"/>
      <c r="C437" s="10"/>
      <c r="D437" s="10"/>
      <c r="E437" s="10"/>
      <c r="F437" s="10"/>
      <c r="G437" s="10"/>
    </row>
    <row r="438" spans="2:7">
      <c r="B438" s="10"/>
      <c r="C438" s="10"/>
      <c r="D438" s="10"/>
      <c r="E438" s="10"/>
      <c r="F438" s="10"/>
      <c r="G438" s="10"/>
    </row>
    <row r="439" spans="2:7">
      <c r="B439" s="10"/>
      <c r="C439" s="10"/>
      <c r="D439" s="10"/>
      <c r="E439" s="10"/>
      <c r="F439" s="10"/>
      <c r="G439" s="10"/>
    </row>
    <row r="440" spans="2:7">
      <c r="B440" s="10"/>
      <c r="C440" s="10"/>
      <c r="D440" s="10"/>
      <c r="E440" s="10"/>
      <c r="F440" s="10"/>
      <c r="G440" s="10"/>
    </row>
    <row r="441" spans="2:7">
      <c r="B441" s="10"/>
      <c r="C441" s="10"/>
      <c r="D441" s="10"/>
      <c r="E441" s="10"/>
      <c r="F441" s="10"/>
      <c r="G441" s="10"/>
    </row>
    <row r="442" spans="2:7">
      <c r="B442" s="10"/>
      <c r="C442" s="10"/>
      <c r="D442" s="10"/>
      <c r="E442" s="10"/>
      <c r="F442" s="10"/>
      <c r="G442" s="10"/>
    </row>
    <row r="443" spans="2:7">
      <c r="B443" s="10"/>
      <c r="C443" s="10"/>
      <c r="D443" s="10"/>
      <c r="E443" s="10"/>
      <c r="F443" s="10"/>
      <c r="G443" s="10"/>
    </row>
    <row r="444" spans="2:7">
      <c r="B444" s="10"/>
      <c r="C444" s="10"/>
      <c r="D444" s="10"/>
      <c r="E444" s="10"/>
      <c r="F444" s="10"/>
      <c r="G444" s="10"/>
    </row>
    <row r="445" spans="2:7">
      <c r="B445" s="10"/>
      <c r="C445" s="10"/>
      <c r="D445" s="10"/>
      <c r="E445" s="10"/>
      <c r="F445" s="10"/>
      <c r="G445" s="10"/>
    </row>
    <row r="446" spans="2:7">
      <c r="B446" s="10"/>
      <c r="C446" s="10"/>
      <c r="D446" s="10"/>
      <c r="E446" s="10"/>
      <c r="F446" s="10"/>
      <c r="G446" s="10"/>
    </row>
    <row r="447" spans="2:7">
      <c r="B447" s="10"/>
      <c r="C447" s="10"/>
      <c r="D447" s="10"/>
      <c r="E447" s="10"/>
      <c r="F447" s="10"/>
      <c r="G447" s="10"/>
    </row>
    <row r="448" spans="2:7">
      <c r="B448" s="10"/>
      <c r="C448" s="10"/>
      <c r="D448" s="10"/>
      <c r="E448" s="10"/>
      <c r="F448" s="10"/>
      <c r="G448" s="10"/>
    </row>
    <row r="449" spans="2:7">
      <c r="B449" s="10"/>
      <c r="C449" s="10"/>
      <c r="D449" s="10"/>
      <c r="E449" s="10"/>
      <c r="F449" s="10"/>
      <c r="G449" s="10"/>
    </row>
    <row r="450" spans="2:7">
      <c r="B450" s="10"/>
      <c r="C450" s="10"/>
      <c r="D450" s="10"/>
      <c r="E450" s="10"/>
      <c r="F450" s="10"/>
      <c r="G450" s="10"/>
    </row>
    <row r="451" spans="2:7">
      <c r="B451" s="10"/>
      <c r="C451" s="10"/>
      <c r="D451" s="10"/>
      <c r="E451" s="10"/>
      <c r="F451" s="10"/>
      <c r="G451" s="10"/>
    </row>
    <row r="452" spans="2:7">
      <c r="B452" s="10"/>
      <c r="C452" s="10"/>
      <c r="D452" s="10"/>
      <c r="E452" s="10"/>
      <c r="F452" s="10"/>
      <c r="G452" s="10"/>
    </row>
    <row r="453" spans="2:7">
      <c r="B453" s="10"/>
      <c r="C453" s="10"/>
      <c r="D453" s="10"/>
      <c r="E453" s="10"/>
      <c r="F453" s="10"/>
      <c r="G453" s="10"/>
    </row>
    <row r="454" spans="2:7">
      <c r="B454" s="10"/>
      <c r="C454" s="10"/>
      <c r="D454" s="10"/>
      <c r="E454" s="10"/>
      <c r="F454" s="10"/>
      <c r="G454" s="10"/>
    </row>
    <row r="455" spans="2:7">
      <c r="B455" s="10"/>
      <c r="C455" s="10"/>
      <c r="D455" s="10"/>
      <c r="E455" s="10"/>
      <c r="F455" s="10"/>
      <c r="G455" s="10"/>
    </row>
    <row r="456" spans="2:7">
      <c r="B456" s="10"/>
      <c r="C456" s="10"/>
      <c r="D456" s="10"/>
      <c r="E456" s="10"/>
      <c r="F456" s="10"/>
      <c r="G456" s="10"/>
    </row>
    <row r="457" spans="2:7">
      <c r="B457" s="10"/>
      <c r="C457" s="10"/>
      <c r="D457" s="10"/>
      <c r="E457" s="10"/>
      <c r="F457" s="10"/>
      <c r="G457" s="10"/>
    </row>
    <row r="458" spans="2:7">
      <c r="B458" s="10"/>
      <c r="C458" s="10"/>
      <c r="D458" s="10"/>
      <c r="E458" s="10"/>
      <c r="F458" s="10"/>
      <c r="G458" s="10"/>
    </row>
    <row r="459" spans="2:7">
      <c r="B459" s="10"/>
      <c r="C459" s="10"/>
      <c r="D459" s="10"/>
      <c r="E459" s="10"/>
      <c r="F459" s="10"/>
      <c r="G459" s="10"/>
    </row>
    <row r="460" spans="2:7">
      <c r="B460" s="10"/>
      <c r="C460" s="10"/>
      <c r="D460" s="10"/>
      <c r="E460" s="10"/>
      <c r="F460" s="10"/>
      <c r="G460" s="10"/>
    </row>
    <row r="461" spans="2:7">
      <c r="B461" s="10"/>
      <c r="C461" s="10"/>
      <c r="D461" s="10"/>
      <c r="E461" s="10"/>
      <c r="F461" s="10"/>
      <c r="G461" s="10"/>
    </row>
    <row r="462" spans="2:7">
      <c r="B462" s="10"/>
      <c r="C462" s="10"/>
      <c r="D462" s="10"/>
      <c r="E462" s="10"/>
      <c r="F462" s="10"/>
      <c r="G462" s="10"/>
    </row>
    <row r="463" spans="2:7">
      <c r="B463" s="10"/>
      <c r="C463" s="10"/>
      <c r="D463" s="10"/>
      <c r="E463" s="10"/>
      <c r="F463" s="10"/>
      <c r="G463" s="10"/>
    </row>
    <row r="464" spans="2:7">
      <c r="B464" s="10"/>
      <c r="C464" s="10"/>
      <c r="D464" s="10"/>
      <c r="E464" s="10"/>
      <c r="F464" s="10"/>
      <c r="G464" s="10"/>
    </row>
    <row r="465" spans="2:7">
      <c r="B465" s="10"/>
      <c r="C465" s="10"/>
      <c r="D465" s="10"/>
      <c r="E465" s="10"/>
      <c r="F465" s="10"/>
      <c r="G465" s="10"/>
    </row>
    <row r="466" spans="2:7">
      <c r="B466" s="10"/>
      <c r="C466" s="10"/>
      <c r="D466" s="10"/>
      <c r="E466" s="10"/>
      <c r="F466" s="10"/>
      <c r="G466" s="10"/>
    </row>
    <row r="467" spans="2:7">
      <c r="B467" s="10"/>
      <c r="C467" s="10"/>
      <c r="D467" s="10"/>
      <c r="E467" s="10"/>
      <c r="F467" s="10"/>
      <c r="G467" s="10"/>
    </row>
    <row r="468" spans="2:7">
      <c r="B468" s="10"/>
      <c r="C468" s="10"/>
      <c r="D468" s="10"/>
      <c r="E468" s="10"/>
      <c r="F468" s="10"/>
      <c r="G468" s="10"/>
    </row>
    <row r="469" spans="2:7">
      <c r="B469" s="10"/>
      <c r="C469" s="10"/>
      <c r="D469" s="10"/>
      <c r="E469" s="10"/>
      <c r="F469" s="10"/>
      <c r="G469" s="10"/>
    </row>
    <row r="470" spans="2:7">
      <c r="B470" s="10"/>
      <c r="C470" s="10"/>
      <c r="D470" s="10"/>
      <c r="E470" s="10"/>
      <c r="F470" s="10"/>
      <c r="G470" s="10"/>
    </row>
    <row r="471" spans="2:7">
      <c r="B471" s="10"/>
      <c r="C471" s="10"/>
      <c r="D471" s="10"/>
      <c r="E471" s="10"/>
      <c r="F471" s="10"/>
      <c r="G471" s="10"/>
    </row>
    <row r="472" spans="2:7">
      <c r="B472" s="10"/>
      <c r="C472" s="10"/>
      <c r="D472" s="10"/>
      <c r="E472" s="10"/>
      <c r="F472" s="10"/>
      <c r="G472" s="10"/>
    </row>
    <row r="473" spans="2:7">
      <c r="B473" s="10"/>
      <c r="C473" s="10"/>
      <c r="D473" s="10"/>
      <c r="E473" s="10"/>
      <c r="F473" s="10"/>
      <c r="G473" s="10"/>
    </row>
    <row r="474" spans="2:7">
      <c r="B474" s="10"/>
      <c r="C474" s="10"/>
      <c r="D474" s="10"/>
      <c r="E474" s="10"/>
      <c r="F474" s="10"/>
      <c r="G474" s="10"/>
    </row>
    <row r="475" spans="2:7">
      <c r="B475" s="10"/>
      <c r="C475" s="10"/>
      <c r="D475" s="10"/>
      <c r="E475" s="10"/>
      <c r="F475" s="10"/>
      <c r="G475" s="10"/>
    </row>
    <row r="476" spans="2:7">
      <c r="B476" s="10"/>
      <c r="C476" s="10"/>
      <c r="D476" s="10"/>
      <c r="E476" s="10"/>
      <c r="F476" s="10"/>
      <c r="G476" s="10"/>
    </row>
    <row r="477" spans="2:7">
      <c r="B477" s="10"/>
      <c r="C477" s="10"/>
      <c r="D477" s="10"/>
      <c r="E477" s="10"/>
      <c r="F477" s="10"/>
      <c r="G477" s="10"/>
    </row>
    <row r="478" spans="2:7">
      <c r="B478" s="10"/>
      <c r="C478" s="10"/>
      <c r="D478" s="10"/>
      <c r="E478" s="10"/>
      <c r="F478" s="10"/>
      <c r="G478" s="10"/>
    </row>
    <row r="479" spans="2:7">
      <c r="B479" s="10"/>
      <c r="C479" s="10"/>
      <c r="D479" s="10"/>
      <c r="E479" s="10"/>
      <c r="F479" s="10"/>
      <c r="G479" s="10"/>
    </row>
    <row r="480" spans="2:7">
      <c r="B480" s="10"/>
      <c r="C480" s="10"/>
      <c r="D480" s="10"/>
      <c r="E480" s="10"/>
      <c r="F480" s="10"/>
      <c r="G480" s="10"/>
    </row>
    <row r="481" spans="2:7">
      <c r="B481" s="10"/>
      <c r="C481" s="10"/>
      <c r="D481" s="10"/>
      <c r="E481" s="10"/>
      <c r="F481" s="10"/>
      <c r="G481" s="10"/>
    </row>
    <row r="482" spans="2:7">
      <c r="B482" s="10"/>
      <c r="C482" s="10"/>
      <c r="D482" s="10"/>
      <c r="E482" s="10"/>
      <c r="F482" s="10"/>
      <c r="G482" s="10"/>
    </row>
    <row r="483" spans="2:7">
      <c r="B483" s="10"/>
      <c r="C483" s="10"/>
      <c r="D483" s="10"/>
      <c r="E483" s="10"/>
      <c r="F483" s="10"/>
      <c r="G483" s="10"/>
    </row>
    <row r="484" spans="2:7">
      <c r="B484" s="10"/>
      <c r="C484" s="10"/>
      <c r="D484" s="10"/>
      <c r="E484" s="10"/>
      <c r="F484" s="10"/>
      <c r="G484" s="10"/>
    </row>
    <row r="485" spans="2:7">
      <c r="B485" s="10"/>
      <c r="C485" s="10"/>
      <c r="D485" s="10"/>
      <c r="E485" s="10"/>
      <c r="F485" s="10"/>
      <c r="G485" s="10"/>
    </row>
    <row r="486" spans="2:7">
      <c r="B486" s="10"/>
      <c r="C486" s="10"/>
      <c r="D486" s="10"/>
      <c r="E486" s="10"/>
      <c r="F486" s="10"/>
      <c r="G486" s="10"/>
    </row>
    <row r="487" spans="2:7">
      <c r="B487" s="10"/>
      <c r="C487" s="10"/>
      <c r="D487" s="10"/>
      <c r="E487" s="10"/>
      <c r="F487" s="10"/>
      <c r="G487" s="10"/>
    </row>
    <row r="488" spans="2:7">
      <c r="B488" s="10"/>
      <c r="C488" s="10"/>
      <c r="D488" s="10"/>
      <c r="E488" s="10"/>
      <c r="F488" s="10"/>
      <c r="G488" s="10"/>
    </row>
    <row r="489" spans="2:7">
      <c r="B489" s="10"/>
      <c r="C489" s="10"/>
      <c r="D489" s="10"/>
      <c r="E489" s="10"/>
      <c r="F489" s="10"/>
      <c r="G489" s="10"/>
    </row>
    <row r="490" spans="2:7">
      <c r="B490" s="10"/>
      <c r="C490" s="10"/>
      <c r="D490" s="10"/>
      <c r="E490" s="10"/>
      <c r="F490" s="10"/>
      <c r="G490" s="10"/>
    </row>
    <row r="491" spans="2:7">
      <c r="B491" s="10"/>
      <c r="C491" s="10"/>
      <c r="D491" s="10"/>
      <c r="E491" s="10"/>
      <c r="F491" s="10"/>
      <c r="G491" s="10"/>
    </row>
    <row r="492" spans="2:7">
      <c r="B492" s="10"/>
      <c r="C492" s="10"/>
      <c r="D492" s="10"/>
      <c r="E492" s="10"/>
      <c r="F492" s="10"/>
      <c r="G492" s="10"/>
    </row>
    <row r="493" spans="2:7">
      <c r="B493" s="10"/>
      <c r="C493" s="10"/>
      <c r="D493" s="10"/>
      <c r="E493" s="10"/>
      <c r="F493" s="10"/>
      <c r="G493" s="10"/>
    </row>
    <row r="494" spans="2:7">
      <c r="B494" s="10"/>
      <c r="C494" s="10"/>
      <c r="D494" s="10"/>
      <c r="E494" s="10"/>
      <c r="F494" s="10"/>
      <c r="G494" s="10"/>
    </row>
    <row r="495" spans="2:7">
      <c r="B495" s="10"/>
      <c r="C495" s="10"/>
      <c r="D495" s="10"/>
      <c r="E495" s="10"/>
      <c r="F495" s="10"/>
      <c r="G495" s="10"/>
    </row>
    <row r="496" spans="2:7">
      <c r="B496" s="10"/>
      <c r="C496" s="10"/>
      <c r="D496" s="10"/>
      <c r="E496" s="10"/>
      <c r="F496" s="10"/>
      <c r="G496" s="10"/>
    </row>
    <row r="497" spans="2:7">
      <c r="B497" s="10"/>
      <c r="C497" s="10"/>
      <c r="D497" s="10"/>
      <c r="E497" s="10"/>
      <c r="F497" s="10"/>
      <c r="G497" s="10"/>
    </row>
    <row r="498" spans="2:7">
      <c r="B498" s="10"/>
      <c r="C498" s="10"/>
      <c r="D498" s="10"/>
      <c r="E498" s="10"/>
      <c r="F498" s="10"/>
      <c r="G498" s="10"/>
    </row>
    <row r="499" spans="2:7">
      <c r="B499" s="10"/>
      <c r="C499" s="10"/>
      <c r="D499" s="10"/>
      <c r="E499" s="10"/>
      <c r="F499" s="10"/>
      <c r="G499" s="10"/>
    </row>
    <row r="500" spans="2:7">
      <c r="B500" s="10"/>
      <c r="C500" s="10"/>
      <c r="D500" s="10"/>
      <c r="E500" s="10"/>
      <c r="F500" s="10"/>
      <c r="G500" s="10"/>
    </row>
    <row r="501" spans="2:7">
      <c r="B501" s="10"/>
      <c r="C501" s="10"/>
      <c r="D501" s="10"/>
      <c r="E501" s="10"/>
      <c r="F501" s="10"/>
      <c r="G501" s="10"/>
    </row>
    <row r="502" spans="2:7">
      <c r="B502" s="10"/>
      <c r="C502" s="10"/>
      <c r="D502" s="10"/>
      <c r="E502" s="10"/>
      <c r="F502" s="10"/>
      <c r="G502" s="10"/>
    </row>
    <row r="503" spans="2:7">
      <c r="B503" s="10"/>
      <c r="C503" s="10"/>
      <c r="D503" s="10"/>
      <c r="E503" s="10"/>
      <c r="F503" s="10"/>
      <c r="G503" s="10"/>
    </row>
    <row r="504" spans="2:7">
      <c r="B504" s="10"/>
      <c r="C504" s="10"/>
      <c r="D504" s="10"/>
      <c r="E504" s="10"/>
      <c r="F504" s="10"/>
      <c r="G504" s="10"/>
    </row>
    <row r="505" spans="2:7">
      <c r="B505" s="10"/>
      <c r="C505" s="10"/>
      <c r="D505" s="10"/>
      <c r="E505" s="10"/>
      <c r="F505" s="10"/>
      <c r="G505" s="10"/>
    </row>
    <row r="506" spans="2:7">
      <c r="B506" s="10"/>
      <c r="C506" s="10"/>
      <c r="D506" s="10"/>
      <c r="E506" s="10"/>
      <c r="F506" s="10"/>
      <c r="G506" s="10"/>
    </row>
    <row r="507" spans="2:7">
      <c r="B507" s="10"/>
      <c r="C507" s="10"/>
      <c r="D507" s="10"/>
      <c r="E507" s="10"/>
      <c r="F507" s="10"/>
      <c r="G507" s="10"/>
    </row>
    <row r="508" spans="2:7">
      <c r="B508" s="10"/>
      <c r="C508" s="10"/>
      <c r="D508" s="10"/>
      <c r="E508" s="10"/>
      <c r="F508" s="10"/>
      <c r="G508" s="10"/>
    </row>
    <row r="509" spans="2:7">
      <c r="B509" s="10"/>
      <c r="C509" s="10"/>
      <c r="D509" s="10"/>
      <c r="E509" s="10"/>
      <c r="F509" s="10"/>
      <c r="G509" s="10"/>
    </row>
    <row r="510" spans="2:7">
      <c r="B510" s="10"/>
      <c r="C510" s="10"/>
      <c r="D510" s="10"/>
      <c r="E510" s="10"/>
      <c r="F510" s="10"/>
      <c r="G510" s="10"/>
    </row>
    <row r="511" spans="2:7">
      <c r="B511" s="10"/>
      <c r="C511" s="10"/>
      <c r="D511" s="10"/>
      <c r="E511" s="10"/>
      <c r="F511" s="10"/>
      <c r="G511" s="10"/>
    </row>
    <row r="512" spans="2:7">
      <c r="B512" s="10"/>
      <c r="C512" s="10"/>
      <c r="D512" s="10"/>
      <c r="E512" s="10"/>
      <c r="F512" s="10"/>
      <c r="G512" s="10"/>
    </row>
    <row r="513" spans="2:7">
      <c r="B513" s="10"/>
      <c r="C513" s="10"/>
      <c r="D513" s="10"/>
      <c r="E513" s="10"/>
      <c r="F513" s="10"/>
      <c r="G513" s="10"/>
    </row>
    <row r="514" spans="2:7">
      <c r="B514" s="10"/>
      <c r="C514" s="10"/>
      <c r="D514" s="10"/>
      <c r="E514" s="10"/>
      <c r="F514" s="10"/>
      <c r="G514" s="10"/>
    </row>
    <row r="515" spans="2:7">
      <c r="B515" s="10"/>
      <c r="C515" s="10"/>
      <c r="D515" s="10"/>
      <c r="E515" s="10"/>
      <c r="F515" s="10"/>
      <c r="G515" s="10"/>
    </row>
    <row r="516" spans="2:7">
      <c r="B516" s="10"/>
      <c r="C516" s="10"/>
      <c r="D516" s="10"/>
      <c r="E516" s="10"/>
      <c r="F516" s="10"/>
      <c r="G516" s="10"/>
    </row>
    <row r="517" spans="2:7">
      <c r="B517" s="10"/>
      <c r="C517" s="10"/>
      <c r="D517" s="10"/>
      <c r="E517" s="10"/>
      <c r="F517" s="10"/>
      <c r="G517" s="10"/>
    </row>
    <row r="518" spans="2:7">
      <c r="B518" s="10"/>
      <c r="C518" s="10"/>
      <c r="D518" s="10"/>
      <c r="E518" s="10"/>
      <c r="F518" s="10"/>
      <c r="G518" s="10"/>
    </row>
    <row r="519" spans="2:7">
      <c r="B519" s="10"/>
      <c r="C519" s="10"/>
      <c r="D519" s="10"/>
      <c r="E519" s="10"/>
      <c r="F519" s="10"/>
      <c r="G519" s="10"/>
    </row>
    <row r="520" spans="2:7">
      <c r="B520" s="10"/>
      <c r="C520" s="10"/>
      <c r="D520" s="10"/>
      <c r="E520" s="10"/>
      <c r="F520" s="10"/>
      <c r="G520" s="10"/>
    </row>
    <row r="521" spans="2:7">
      <c r="B521" s="10"/>
      <c r="C521" s="10"/>
      <c r="D521" s="10"/>
      <c r="E521" s="10"/>
      <c r="F521" s="10"/>
      <c r="G521" s="10"/>
    </row>
    <row r="522" spans="2:7">
      <c r="B522" s="10"/>
      <c r="C522" s="10"/>
      <c r="D522" s="10"/>
      <c r="E522" s="10"/>
      <c r="F522" s="10"/>
      <c r="G522" s="10"/>
    </row>
    <row r="523" spans="2:7">
      <c r="B523" s="10"/>
      <c r="C523" s="10"/>
      <c r="D523" s="10"/>
      <c r="E523" s="10"/>
      <c r="F523" s="10"/>
      <c r="G523" s="10"/>
    </row>
    <row r="524" spans="2:7">
      <c r="B524" s="10"/>
      <c r="C524" s="10"/>
      <c r="D524" s="10"/>
      <c r="E524" s="10"/>
      <c r="F524" s="10"/>
      <c r="G524" s="10"/>
    </row>
    <row r="525" spans="2:7">
      <c r="B525" s="10"/>
      <c r="C525" s="10"/>
      <c r="D525" s="10"/>
      <c r="E525" s="10"/>
      <c r="F525" s="10"/>
      <c r="G525" s="10"/>
    </row>
    <row r="526" spans="2:7">
      <c r="B526" s="10"/>
      <c r="C526" s="10"/>
      <c r="D526" s="10"/>
      <c r="E526" s="10"/>
      <c r="F526" s="10"/>
      <c r="G526" s="10"/>
    </row>
    <row r="527" spans="2:7">
      <c r="B527" s="10"/>
      <c r="C527" s="10"/>
      <c r="D527" s="10"/>
      <c r="E527" s="10"/>
      <c r="F527" s="10"/>
      <c r="G527" s="10"/>
    </row>
    <row r="528" spans="2:7">
      <c r="B528" s="10"/>
      <c r="C528" s="10"/>
      <c r="D528" s="10"/>
      <c r="E528" s="10"/>
      <c r="F528" s="10"/>
      <c r="G528" s="10"/>
    </row>
    <row r="529" spans="2:7">
      <c r="B529" s="10"/>
      <c r="C529" s="10"/>
      <c r="D529" s="10"/>
      <c r="E529" s="10"/>
      <c r="F529" s="10"/>
      <c r="G529" s="10"/>
    </row>
    <row r="530" spans="2:7">
      <c r="B530" s="10"/>
      <c r="C530" s="10"/>
      <c r="D530" s="10"/>
      <c r="E530" s="10"/>
      <c r="F530" s="10"/>
      <c r="G530" s="10"/>
    </row>
    <row r="531" spans="2:7">
      <c r="B531" s="10"/>
      <c r="C531" s="10"/>
      <c r="D531" s="10"/>
      <c r="E531" s="10"/>
      <c r="F531" s="10"/>
      <c r="G531" s="10"/>
    </row>
    <row r="532" spans="2:7">
      <c r="B532" s="10"/>
      <c r="C532" s="10"/>
      <c r="D532" s="10"/>
      <c r="E532" s="10"/>
      <c r="F532" s="10"/>
      <c r="G532" s="10"/>
    </row>
    <row r="533" spans="2:7">
      <c r="B533" s="10"/>
      <c r="C533" s="10"/>
      <c r="D533" s="10"/>
      <c r="E533" s="10"/>
      <c r="F533" s="10"/>
      <c r="G533" s="10"/>
    </row>
    <row r="534" spans="2:7">
      <c r="B534" s="10"/>
      <c r="C534" s="10"/>
      <c r="D534" s="10"/>
      <c r="E534" s="10"/>
      <c r="F534" s="10"/>
      <c r="G534" s="10"/>
    </row>
    <row r="535" spans="2:7">
      <c r="B535" s="10"/>
      <c r="C535" s="10"/>
      <c r="D535" s="10"/>
      <c r="E535" s="10"/>
      <c r="F535" s="10"/>
      <c r="G535" s="10"/>
    </row>
    <row r="536" spans="2:7">
      <c r="B536" s="10"/>
      <c r="C536" s="10"/>
      <c r="D536" s="10"/>
      <c r="E536" s="10"/>
      <c r="F536" s="10"/>
      <c r="G536" s="10"/>
    </row>
    <row r="537" spans="2:7">
      <c r="B537" s="10"/>
      <c r="C537" s="10"/>
      <c r="D537" s="10"/>
      <c r="E537" s="10"/>
      <c r="F537" s="10"/>
      <c r="G537" s="10"/>
    </row>
    <row r="538" spans="2:7">
      <c r="B538" s="10"/>
      <c r="C538" s="10"/>
      <c r="D538" s="10"/>
      <c r="E538" s="10"/>
      <c r="F538" s="10"/>
      <c r="G538" s="10"/>
    </row>
    <row r="539" spans="2:7">
      <c r="B539" s="10"/>
      <c r="C539" s="10"/>
      <c r="D539" s="10"/>
      <c r="E539" s="10"/>
      <c r="F539" s="10"/>
      <c r="G539" s="10"/>
    </row>
    <row r="540" spans="2:7">
      <c r="B540" s="10"/>
      <c r="C540" s="10"/>
      <c r="D540" s="10"/>
      <c r="E540" s="10"/>
      <c r="F540" s="10"/>
      <c r="G540" s="10"/>
    </row>
    <row r="541" spans="2:7">
      <c r="B541" s="10"/>
      <c r="C541" s="10"/>
      <c r="D541" s="10"/>
      <c r="E541" s="10"/>
      <c r="F541" s="10"/>
      <c r="G541" s="10"/>
    </row>
    <row r="542" spans="2:7">
      <c r="B542" s="10"/>
      <c r="C542" s="10"/>
      <c r="D542" s="10"/>
      <c r="E542" s="10"/>
      <c r="F542" s="10"/>
      <c r="G542" s="10"/>
    </row>
    <row r="543" spans="2:7">
      <c r="B543" s="10"/>
      <c r="C543" s="10"/>
      <c r="D543" s="10"/>
      <c r="E543" s="10"/>
      <c r="F543" s="10"/>
      <c r="G543" s="10"/>
    </row>
    <row r="544" spans="2:7">
      <c r="B544" s="10"/>
      <c r="C544" s="10"/>
      <c r="D544" s="10"/>
      <c r="E544" s="10"/>
      <c r="F544" s="10"/>
      <c r="G544" s="10"/>
    </row>
    <row r="545" spans="2:7">
      <c r="B545" s="10"/>
      <c r="C545" s="10"/>
      <c r="D545" s="10"/>
      <c r="E545" s="10"/>
      <c r="F545" s="10"/>
      <c r="G545" s="10"/>
    </row>
    <row r="546" spans="2:7">
      <c r="B546" s="10"/>
      <c r="C546" s="10"/>
      <c r="D546" s="10"/>
      <c r="E546" s="10"/>
      <c r="F546" s="10"/>
      <c r="G546" s="10"/>
    </row>
    <row r="547" spans="2:7">
      <c r="B547" s="10"/>
      <c r="C547" s="10"/>
      <c r="D547" s="10"/>
      <c r="E547" s="10"/>
      <c r="F547" s="10"/>
      <c r="G547" s="10"/>
    </row>
    <row r="548" spans="2:7">
      <c r="B548" s="10"/>
      <c r="C548" s="10"/>
      <c r="D548" s="10"/>
      <c r="E548" s="10"/>
      <c r="F548" s="10"/>
      <c r="G548" s="10"/>
    </row>
    <row r="549" spans="2:7">
      <c r="B549" s="10"/>
      <c r="C549" s="10"/>
      <c r="D549" s="10"/>
      <c r="E549" s="10"/>
      <c r="F549" s="10"/>
      <c r="G549" s="10"/>
    </row>
    <row r="550" spans="2:7">
      <c r="B550" s="10"/>
      <c r="C550" s="10"/>
      <c r="D550" s="10"/>
      <c r="E550" s="10"/>
      <c r="F550" s="10"/>
      <c r="G550" s="10"/>
    </row>
    <row r="551" spans="2:7">
      <c r="B551" s="10"/>
      <c r="C551" s="10"/>
      <c r="D551" s="10"/>
      <c r="E551" s="10"/>
      <c r="F551" s="10"/>
      <c r="G551" s="10"/>
    </row>
    <row r="552" spans="2:7">
      <c r="B552" s="10"/>
      <c r="C552" s="10"/>
      <c r="D552" s="10"/>
      <c r="E552" s="10"/>
      <c r="F552" s="10"/>
      <c r="G552" s="10"/>
    </row>
    <row r="553" spans="2:7">
      <c r="B553" s="10"/>
      <c r="C553" s="10"/>
      <c r="D553" s="10"/>
      <c r="E553" s="10"/>
      <c r="F553" s="10"/>
      <c r="G553" s="10"/>
    </row>
    <row r="554" spans="2:7">
      <c r="B554" s="10"/>
      <c r="C554" s="10"/>
      <c r="D554" s="10"/>
      <c r="E554" s="10"/>
      <c r="F554" s="10"/>
      <c r="G554" s="10"/>
    </row>
    <row r="555" spans="2:7">
      <c r="B555" s="10"/>
      <c r="C555" s="10"/>
      <c r="D555" s="10"/>
      <c r="E555" s="10"/>
      <c r="F555" s="10"/>
      <c r="G555" s="10"/>
    </row>
    <row r="556" spans="2:7">
      <c r="B556" s="10"/>
      <c r="C556" s="10"/>
      <c r="D556" s="10"/>
      <c r="E556" s="10"/>
      <c r="F556" s="10"/>
      <c r="G556" s="10"/>
    </row>
    <row r="557" spans="2:7">
      <c r="B557" s="10"/>
      <c r="C557" s="10"/>
      <c r="D557" s="10"/>
      <c r="E557" s="10"/>
      <c r="F557" s="10"/>
      <c r="G557" s="10"/>
    </row>
    <row r="558" spans="2:7">
      <c r="B558" s="10"/>
      <c r="C558" s="10"/>
      <c r="D558" s="10"/>
      <c r="E558" s="10"/>
      <c r="F558" s="10"/>
      <c r="G558" s="10"/>
    </row>
    <row r="559" spans="2:7">
      <c r="B559" s="10"/>
      <c r="C559" s="10"/>
      <c r="D559" s="10"/>
      <c r="E559" s="10"/>
      <c r="F559" s="10"/>
      <c r="G559" s="10"/>
    </row>
    <row r="560" spans="2:7">
      <c r="B560" s="10"/>
      <c r="C560" s="10"/>
      <c r="D560" s="10"/>
      <c r="E560" s="10"/>
      <c r="F560" s="10"/>
      <c r="G560" s="10"/>
    </row>
    <row r="561" spans="2:7">
      <c r="B561" s="10"/>
      <c r="C561" s="10"/>
      <c r="D561" s="10"/>
      <c r="E561" s="10"/>
      <c r="F561" s="10"/>
      <c r="G561" s="10"/>
    </row>
    <row r="562" spans="2:7">
      <c r="B562" s="10"/>
      <c r="C562" s="10"/>
      <c r="D562" s="10"/>
      <c r="E562" s="10"/>
      <c r="F562" s="10"/>
      <c r="G562" s="10"/>
    </row>
    <row r="563" spans="2:7">
      <c r="B563" s="10"/>
      <c r="C563" s="10"/>
      <c r="D563" s="10"/>
      <c r="E563" s="10"/>
      <c r="F563" s="10"/>
      <c r="G563" s="10"/>
    </row>
    <row r="564" spans="2:7">
      <c r="B564" s="10"/>
      <c r="C564" s="10"/>
      <c r="D564" s="10"/>
      <c r="E564" s="10"/>
      <c r="F564" s="10"/>
      <c r="G564" s="10"/>
    </row>
    <row r="565" spans="2:7">
      <c r="B565" s="10"/>
      <c r="C565" s="10"/>
      <c r="D565" s="10"/>
      <c r="E565" s="10"/>
      <c r="F565" s="10"/>
      <c r="G565" s="10"/>
    </row>
    <row r="566" spans="2:7">
      <c r="B566" s="10"/>
      <c r="C566" s="10"/>
      <c r="D566" s="10"/>
      <c r="E566" s="10"/>
      <c r="F566" s="10"/>
      <c r="G566" s="10"/>
    </row>
    <row r="567" spans="2:7">
      <c r="B567" s="10"/>
      <c r="C567" s="10"/>
      <c r="D567" s="10"/>
      <c r="E567" s="10"/>
      <c r="F567" s="10"/>
      <c r="G567" s="10"/>
    </row>
    <row r="568" spans="2:7">
      <c r="B568" s="10"/>
      <c r="C568" s="10"/>
      <c r="D568" s="10"/>
      <c r="E568" s="10"/>
      <c r="F568" s="10"/>
      <c r="G568" s="10"/>
    </row>
    <row r="569" spans="2:7">
      <c r="B569" s="10"/>
      <c r="C569" s="10"/>
      <c r="D569" s="10"/>
      <c r="E569" s="10"/>
      <c r="F569" s="10"/>
      <c r="G569" s="10"/>
    </row>
    <row r="570" spans="2:7">
      <c r="B570" s="10"/>
      <c r="C570" s="10"/>
      <c r="D570" s="10"/>
      <c r="E570" s="10"/>
      <c r="F570" s="10"/>
      <c r="G570" s="10"/>
    </row>
    <row r="571" spans="2:7">
      <c r="B571" s="10"/>
      <c r="C571" s="10"/>
      <c r="D571" s="10"/>
      <c r="E571" s="10"/>
      <c r="F571" s="10"/>
      <c r="G571" s="10"/>
    </row>
    <row r="572" spans="2:7">
      <c r="B572" s="10"/>
      <c r="C572" s="10"/>
      <c r="D572" s="10"/>
      <c r="E572" s="10"/>
      <c r="F572" s="10"/>
      <c r="G572" s="10"/>
    </row>
    <row r="573" spans="2:7">
      <c r="B573" s="10"/>
      <c r="C573" s="10"/>
      <c r="D573" s="10"/>
      <c r="E573" s="10"/>
      <c r="F573" s="10"/>
      <c r="G573" s="10"/>
    </row>
    <row r="574" spans="2:7">
      <c r="B574" s="10"/>
      <c r="C574" s="10"/>
      <c r="D574" s="10"/>
      <c r="E574" s="10"/>
      <c r="F574" s="10"/>
      <c r="G574" s="10"/>
    </row>
    <row r="575" spans="2:7">
      <c r="B575" s="10"/>
      <c r="C575" s="10"/>
      <c r="D575" s="10"/>
      <c r="E575" s="10"/>
      <c r="F575" s="10"/>
      <c r="G575" s="10"/>
    </row>
    <row r="576" spans="2:7">
      <c r="B576" s="10"/>
      <c r="C576" s="10"/>
      <c r="D576" s="10"/>
      <c r="E576" s="10"/>
      <c r="F576" s="10"/>
      <c r="G576" s="10"/>
    </row>
    <row r="577" spans="2:7">
      <c r="B577" s="10"/>
      <c r="C577" s="10"/>
      <c r="D577" s="10"/>
      <c r="E577" s="10"/>
      <c r="F577" s="10"/>
      <c r="G577" s="10"/>
    </row>
    <row r="578" spans="2:7">
      <c r="B578" s="10"/>
      <c r="C578" s="10"/>
      <c r="D578" s="10"/>
      <c r="E578" s="10"/>
      <c r="F578" s="10"/>
      <c r="G578" s="10"/>
    </row>
    <row r="579" spans="2:7">
      <c r="B579" s="10"/>
      <c r="C579" s="10"/>
      <c r="D579" s="10"/>
      <c r="E579" s="10"/>
      <c r="F579" s="10"/>
      <c r="G579" s="10"/>
    </row>
    <row r="580" spans="2:7">
      <c r="B580" s="10"/>
      <c r="C580" s="10"/>
      <c r="D580" s="10"/>
      <c r="E580" s="10"/>
      <c r="F580" s="10"/>
      <c r="G580" s="10"/>
    </row>
    <row r="581" spans="2:7">
      <c r="B581" s="10"/>
      <c r="C581" s="10"/>
      <c r="D581" s="10"/>
      <c r="E581" s="10"/>
      <c r="F581" s="10"/>
      <c r="G581" s="10"/>
    </row>
    <row r="582" spans="2:7">
      <c r="B582" s="10"/>
      <c r="C582" s="10"/>
      <c r="D582" s="10"/>
      <c r="E582" s="10"/>
      <c r="F582" s="10"/>
      <c r="G582" s="10"/>
    </row>
    <row r="583" spans="2:7">
      <c r="B583" s="10"/>
      <c r="C583" s="10"/>
      <c r="D583" s="10"/>
      <c r="E583" s="10"/>
      <c r="F583" s="10"/>
      <c r="G583" s="10"/>
    </row>
    <row r="584" spans="2:7">
      <c r="B584" s="10"/>
      <c r="C584" s="10"/>
      <c r="D584" s="10"/>
      <c r="E584" s="10"/>
      <c r="F584" s="10"/>
      <c r="G584" s="10"/>
    </row>
    <row r="585" spans="2:7">
      <c r="B585" s="10"/>
      <c r="C585" s="10"/>
      <c r="D585" s="10"/>
      <c r="E585" s="10"/>
      <c r="F585" s="10"/>
      <c r="G585" s="10"/>
    </row>
    <row r="586" spans="2:7">
      <c r="B586" s="10"/>
      <c r="C586" s="10"/>
      <c r="D586" s="10"/>
      <c r="E586" s="10"/>
      <c r="F586" s="10"/>
      <c r="G586" s="10"/>
    </row>
    <row r="587" spans="2:7">
      <c r="B587" s="10"/>
      <c r="C587" s="10"/>
      <c r="D587" s="10"/>
      <c r="E587" s="10"/>
      <c r="F587" s="10"/>
      <c r="G587" s="10"/>
    </row>
    <row r="588" spans="2:7">
      <c r="B588" s="10"/>
      <c r="C588" s="10"/>
      <c r="D588" s="10"/>
      <c r="E588" s="10"/>
      <c r="F588" s="10"/>
      <c r="G588" s="10"/>
    </row>
    <row r="589" spans="2:7">
      <c r="B589" s="10"/>
      <c r="C589" s="10"/>
      <c r="D589" s="10"/>
      <c r="E589" s="10"/>
      <c r="F589" s="10"/>
      <c r="G589" s="10"/>
    </row>
    <row r="590" spans="2:7">
      <c r="B590" s="10"/>
      <c r="C590" s="10"/>
      <c r="D590" s="10"/>
      <c r="E590" s="10"/>
      <c r="F590" s="10"/>
      <c r="G590" s="10"/>
    </row>
    <row r="591" spans="2:7">
      <c r="B591" s="10"/>
      <c r="C591" s="10"/>
      <c r="D591" s="10"/>
      <c r="E591" s="10"/>
      <c r="F591" s="10"/>
      <c r="G591" s="10"/>
    </row>
    <row r="592" spans="2:7">
      <c r="B592" s="10"/>
      <c r="C592" s="10"/>
      <c r="D592" s="10"/>
      <c r="E592" s="10"/>
      <c r="F592" s="10"/>
      <c r="G592" s="10"/>
    </row>
    <row r="593" spans="2:7">
      <c r="B593" s="10"/>
      <c r="C593" s="10"/>
      <c r="D593" s="10"/>
      <c r="E593" s="10"/>
      <c r="F593" s="10"/>
      <c r="G593" s="10"/>
    </row>
    <row r="594" spans="2:7">
      <c r="B594" s="10"/>
      <c r="C594" s="10"/>
      <c r="D594" s="10"/>
      <c r="E594" s="10"/>
      <c r="F594" s="10"/>
      <c r="G594" s="10"/>
    </row>
    <row r="595" spans="2:7">
      <c r="B595" s="10"/>
      <c r="C595" s="10"/>
      <c r="D595" s="10"/>
      <c r="E595" s="10"/>
      <c r="F595" s="10"/>
      <c r="G595" s="10"/>
    </row>
    <row r="596" spans="2:7">
      <c r="B596" s="10"/>
      <c r="C596" s="10"/>
      <c r="D596" s="10"/>
      <c r="E596" s="10"/>
      <c r="F596" s="10"/>
      <c r="G596" s="10"/>
    </row>
    <row r="597" spans="2:7">
      <c r="B597" s="10"/>
      <c r="C597" s="10"/>
      <c r="D597" s="10"/>
      <c r="E597" s="10"/>
      <c r="F597" s="10"/>
      <c r="G597" s="10"/>
    </row>
    <row r="598" spans="2:7">
      <c r="B598" s="10"/>
      <c r="C598" s="10"/>
      <c r="D598" s="10"/>
      <c r="E598" s="10"/>
      <c r="F598" s="10"/>
      <c r="G598" s="10"/>
    </row>
    <row r="599" spans="2:7">
      <c r="B599" s="10"/>
      <c r="C599" s="10"/>
      <c r="D599" s="10"/>
      <c r="E599" s="10"/>
      <c r="F599" s="10"/>
      <c r="G599" s="10"/>
    </row>
    <row r="600" spans="2:7">
      <c r="B600" s="10"/>
      <c r="C600" s="10"/>
      <c r="D600" s="10"/>
      <c r="E600" s="10"/>
      <c r="F600" s="10"/>
      <c r="G600" s="10"/>
    </row>
    <row r="601" spans="2:7">
      <c r="B601" s="10"/>
      <c r="C601" s="10"/>
      <c r="D601" s="10"/>
      <c r="E601" s="10"/>
      <c r="F601" s="10"/>
      <c r="G601" s="10"/>
    </row>
    <row r="602" spans="2:7">
      <c r="B602" s="10"/>
      <c r="C602" s="10"/>
      <c r="D602" s="10"/>
      <c r="E602" s="10"/>
      <c r="F602" s="10"/>
      <c r="G602" s="10"/>
    </row>
    <row r="603" spans="2:7">
      <c r="B603" s="10"/>
      <c r="C603" s="10"/>
      <c r="D603" s="10"/>
      <c r="E603" s="10"/>
      <c r="F603" s="10"/>
      <c r="G603" s="10"/>
    </row>
    <row r="604" spans="2:7">
      <c r="B604" s="10"/>
      <c r="C604" s="10"/>
      <c r="D604" s="10"/>
      <c r="E604" s="10"/>
      <c r="F604" s="10"/>
      <c r="G604" s="10"/>
    </row>
    <row r="605" spans="2:7">
      <c r="B605" s="10"/>
      <c r="C605" s="10"/>
      <c r="D605" s="10"/>
      <c r="E605" s="10"/>
      <c r="F605" s="10"/>
      <c r="G605" s="10"/>
    </row>
    <row r="606" spans="2:7">
      <c r="B606" s="10"/>
      <c r="C606" s="10"/>
      <c r="D606" s="10"/>
      <c r="E606" s="10"/>
      <c r="F606" s="10"/>
      <c r="G606" s="10"/>
    </row>
    <row r="607" spans="2:7">
      <c r="B607" s="10"/>
      <c r="C607" s="10"/>
      <c r="D607" s="10"/>
      <c r="E607" s="10"/>
      <c r="F607" s="10"/>
      <c r="G607" s="10"/>
    </row>
    <row r="608" spans="2:7">
      <c r="B608" s="10"/>
      <c r="C608" s="10"/>
      <c r="D608" s="10"/>
      <c r="E608" s="10"/>
      <c r="F608" s="10"/>
      <c r="G608" s="10"/>
    </row>
    <row r="609" spans="2:7">
      <c r="B609" s="10"/>
      <c r="C609" s="10"/>
      <c r="D609" s="10"/>
      <c r="E609" s="10"/>
      <c r="F609" s="10"/>
      <c r="G609" s="10"/>
    </row>
    <row r="610" spans="2:7">
      <c r="B610" s="10"/>
      <c r="C610" s="10"/>
      <c r="D610" s="10"/>
      <c r="E610" s="10"/>
      <c r="F610" s="10"/>
      <c r="G610" s="10"/>
    </row>
    <row r="611" spans="2:7">
      <c r="B611" s="10"/>
      <c r="C611" s="10"/>
      <c r="D611" s="10"/>
      <c r="E611" s="10"/>
      <c r="F611" s="10"/>
      <c r="G611" s="10"/>
    </row>
    <row r="612" spans="2:7">
      <c r="B612" s="10"/>
      <c r="C612" s="10"/>
      <c r="D612" s="10"/>
      <c r="E612" s="10"/>
      <c r="F612" s="10"/>
      <c r="G612" s="10"/>
    </row>
    <row r="613" spans="2:7">
      <c r="B613" s="10"/>
      <c r="C613" s="10"/>
      <c r="D613" s="10"/>
      <c r="E613" s="10"/>
      <c r="F613" s="10"/>
      <c r="G613" s="10"/>
    </row>
    <row r="614" spans="2:7">
      <c r="B614" s="10"/>
      <c r="C614" s="10"/>
      <c r="D614" s="10"/>
      <c r="E614" s="10"/>
      <c r="F614" s="10"/>
      <c r="G614" s="10"/>
    </row>
    <row r="615" spans="2:7">
      <c r="B615" s="10"/>
      <c r="C615" s="10"/>
      <c r="D615" s="10"/>
      <c r="E615" s="10"/>
      <c r="F615" s="10"/>
      <c r="G615" s="10"/>
    </row>
    <row r="616" spans="2:7">
      <c r="B616" s="10"/>
      <c r="C616" s="10"/>
      <c r="D616" s="10"/>
      <c r="E616" s="10"/>
      <c r="F616" s="10"/>
      <c r="G616" s="10"/>
    </row>
    <row r="617" spans="2:7">
      <c r="B617" s="10"/>
      <c r="C617" s="10"/>
      <c r="D617" s="10"/>
      <c r="E617" s="10"/>
      <c r="F617" s="10"/>
      <c r="G617" s="10"/>
    </row>
    <row r="618" spans="2:7">
      <c r="B618" s="10"/>
      <c r="C618" s="10"/>
      <c r="D618" s="10"/>
      <c r="E618" s="10"/>
      <c r="F618" s="10"/>
      <c r="G618" s="10"/>
    </row>
    <row r="619" spans="2:7">
      <c r="B619" s="10"/>
      <c r="C619" s="10"/>
      <c r="D619" s="10"/>
      <c r="E619" s="10"/>
      <c r="F619" s="10"/>
      <c r="G619" s="10"/>
    </row>
    <row r="620" spans="2:7">
      <c r="B620" s="10"/>
      <c r="C620" s="10"/>
      <c r="D620" s="10"/>
      <c r="E620" s="10"/>
      <c r="F620" s="10"/>
      <c r="G620" s="10"/>
    </row>
    <row r="621" spans="2:7">
      <c r="B621" s="10"/>
      <c r="C621" s="10"/>
      <c r="D621" s="10"/>
      <c r="E621" s="10"/>
      <c r="F621" s="10"/>
      <c r="G621" s="10"/>
    </row>
    <row r="622" spans="2:7">
      <c r="B622" s="10"/>
      <c r="C622" s="10"/>
      <c r="D622" s="10"/>
      <c r="E622" s="10"/>
      <c r="F622" s="10"/>
      <c r="G622" s="10"/>
    </row>
    <row r="623" spans="2:7">
      <c r="B623" s="10"/>
      <c r="C623" s="10"/>
      <c r="D623" s="10"/>
      <c r="E623" s="10"/>
      <c r="F623" s="10"/>
      <c r="G623" s="10"/>
    </row>
    <row r="624" spans="2:7">
      <c r="B624" s="10"/>
      <c r="C624" s="10"/>
      <c r="D624" s="10"/>
      <c r="E624" s="10"/>
      <c r="F624" s="10"/>
      <c r="G624" s="10"/>
    </row>
    <row r="625" spans="2:7">
      <c r="B625" s="10"/>
      <c r="C625" s="10"/>
      <c r="D625" s="10"/>
      <c r="E625" s="10"/>
      <c r="F625" s="10"/>
      <c r="G625" s="10"/>
    </row>
    <row r="626" spans="2:7">
      <c r="B626" s="10"/>
      <c r="C626" s="10"/>
      <c r="D626" s="10"/>
      <c r="E626" s="10"/>
      <c r="F626" s="10"/>
      <c r="G626" s="10"/>
    </row>
    <row r="627" spans="2:7">
      <c r="B627" s="10"/>
      <c r="C627" s="10"/>
      <c r="D627" s="10"/>
      <c r="E627" s="10"/>
      <c r="F627" s="10"/>
      <c r="G627" s="10"/>
    </row>
    <row r="628" spans="2:7">
      <c r="B628" s="10"/>
      <c r="C628" s="10"/>
      <c r="D628" s="10"/>
      <c r="E628" s="10"/>
      <c r="F628" s="10"/>
      <c r="G628" s="10"/>
    </row>
    <row r="629" spans="2:7">
      <c r="B629" s="10"/>
      <c r="C629" s="10"/>
      <c r="D629" s="10"/>
      <c r="E629" s="10"/>
      <c r="F629" s="10"/>
      <c r="G629" s="10"/>
    </row>
    <row r="630" spans="2:7">
      <c r="B630" s="10"/>
      <c r="C630" s="10"/>
      <c r="D630" s="10"/>
      <c r="E630" s="10"/>
      <c r="F630" s="10"/>
      <c r="G630" s="10"/>
    </row>
    <row r="631" spans="2:7">
      <c r="B631" s="10"/>
      <c r="C631" s="10"/>
      <c r="D631" s="10"/>
      <c r="E631" s="10"/>
      <c r="F631" s="10"/>
      <c r="G631" s="10"/>
    </row>
    <row r="632" spans="2:7">
      <c r="B632" s="10"/>
      <c r="C632" s="10"/>
      <c r="D632" s="10"/>
      <c r="E632" s="10"/>
      <c r="F632" s="10"/>
      <c r="G632" s="10"/>
    </row>
    <row r="633" spans="2:7">
      <c r="B633" s="10"/>
      <c r="C633" s="10"/>
      <c r="D633" s="10"/>
      <c r="E633" s="10"/>
      <c r="F633" s="10"/>
      <c r="G633" s="10"/>
    </row>
    <row r="634" spans="2:7">
      <c r="B634" s="10"/>
      <c r="C634" s="10"/>
      <c r="D634" s="10"/>
      <c r="E634" s="10"/>
      <c r="F634" s="10"/>
      <c r="G634" s="10"/>
    </row>
    <row r="635" spans="2:7">
      <c r="B635" s="10"/>
      <c r="C635" s="10"/>
      <c r="D635" s="10"/>
      <c r="E635" s="10"/>
      <c r="F635" s="10"/>
      <c r="G635" s="10"/>
    </row>
    <row r="636" spans="2:7">
      <c r="B636" s="10"/>
      <c r="C636" s="10"/>
      <c r="D636" s="10"/>
      <c r="E636" s="10"/>
      <c r="F636" s="10"/>
      <c r="G636" s="10"/>
    </row>
    <row r="637" spans="2:7">
      <c r="B637" s="10"/>
      <c r="C637" s="10"/>
      <c r="D637" s="10"/>
      <c r="E637" s="10"/>
      <c r="F637" s="10"/>
      <c r="G637" s="10"/>
    </row>
    <row r="638" spans="2:7">
      <c r="B638" s="10"/>
      <c r="C638" s="10"/>
      <c r="D638" s="10"/>
      <c r="E638" s="10"/>
      <c r="F638" s="10"/>
      <c r="G638" s="10"/>
    </row>
    <row r="639" spans="2:7">
      <c r="B639" s="10"/>
      <c r="C639" s="10"/>
      <c r="D639" s="10"/>
      <c r="E639" s="10"/>
      <c r="F639" s="10"/>
      <c r="G639" s="10"/>
    </row>
    <row r="640" spans="2:7">
      <c r="B640" s="10"/>
      <c r="C640" s="10"/>
      <c r="D640" s="10"/>
      <c r="E640" s="10"/>
      <c r="F640" s="10"/>
      <c r="G640" s="10"/>
    </row>
    <row r="641" spans="2:7">
      <c r="B641" s="10"/>
      <c r="C641" s="10"/>
      <c r="D641" s="10"/>
      <c r="E641" s="10"/>
      <c r="F641" s="10"/>
      <c r="G641" s="10"/>
    </row>
    <row r="642" spans="2:7">
      <c r="B642" s="10"/>
      <c r="C642" s="10"/>
      <c r="D642" s="10"/>
      <c r="E642" s="10"/>
      <c r="F642" s="10"/>
      <c r="G642" s="10"/>
    </row>
    <row r="643" spans="2:7">
      <c r="B643" s="10"/>
      <c r="C643" s="10"/>
      <c r="D643" s="10"/>
      <c r="E643" s="10"/>
      <c r="F643" s="10"/>
      <c r="G643" s="10"/>
    </row>
    <row r="644" spans="2:7">
      <c r="B644" s="10"/>
      <c r="C644" s="10"/>
      <c r="D644" s="10"/>
      <c r="E644" s="10"/>
      <c r="F644" s="10"/>
      <c r="G644" s="10"/>
    </row>
    <row r="645" spans="2:7">
      <c r="B645" s="10"/>
      <c r="C645" s="10"/>
      <c r="D645" s="10"/>
      <c r="E645" s="10"/>
      <c r="F645" s="10"/>
      <c r="G645" s="10"/>
    </row>
    <row r="646" spans="2:7">
      <c r="B646" s="10"/>
      <c r="C646" s="10"/>
      <c r="D646" s="10"/>
      <c r="E646" s="10"/>
      <c r="F646" s="10"/>
      <c r="G646" s="10"/>
    </row>
    <row r="647" spans="2:7">
      <c r="B647" s="10"/>
      <c r="C647" s="10"/>
      <c r="D647" s="10"/>
      <c r="E647" s="10"/>
      <c r="F647" s="10"/>
      <c r="G647" s="10"/>
    </row>
    <row r="648" spans="2:7">
      <c r="B648" s="10"/>
      <c r="C648" s="10"/>
      <c r="D648" s="10"/>
      <c r="E648" s="10"/>
      <c r="F648" s="10"/>
      <c r="G648" s="10"/>
    </row>
    <row r="649" spans="2:7">
      <c r="B649" s="10"/>
      <c r="C649" s="10"/>
      <c r="D649" s="10"/>
      <c r="E649" s="10"/>
      <c r="F649" s="10"/>
      <c r="G649" s="10"/>
    </row>
    <row r="650" spans="2:7">
      <c r="B650" s="10"/>
      <c r="C650" s="10"/>
      <c r="D650" s="10"/>
      <c r="E650" s="10"/>
      <c r="F650" s="10"/>
      <c r="G650" s="10"/>
    </row>
    <row r="651" spans="2:7">
      <c r="B651" s="10"/>
      <c r="C651" s="10"/>
      <c r="D651" s="10"/>
      <c r="E651" s="10"/>
      <c r="F651" s="10"/>
      <c r="G651" s="10"/>
    </row>
    <row r="652" spans="2:7">
      <c r="B652" s="10"/>
      <c r="C652" s="10"/>
      <c r="D652" s="10"/>
      <c r="E652" s="10"/>
      <c r="F652" s="10"/>
      <c r="G652" s="10"/>
    </row>
    <row r="653" spans="2:7">
      <c r="B653" s="10"/>
      <c r="C653" s="10"/>
      <c r="D653" s="10"/>
      <c r="E653" s="10"/>
      <c r="F653" s="10"/>
      <c r="G653" s="10"/>
    </row>
    <row r="654" spans="2:7">
      <c r="B654" s="10"/>
      <c r="C654" s="10"/>
      <c r="D654" s="10"/>
      <c r="E654" s="10"/>
      <c r="F654" s="10"/>
      <c r="G654" s="10"/>
    </row>
    <row r="655" spans="2:7">
      <c r="B655" s="10"/>
      <c r="C655" s="10"/>
      <c r="D655" s="10"/>
      <c r="E655" s="10"/>
      <c r="F655" s="10"/>
      <c r="G655" s="10"/>
    </row>
    <row r="656" spans="2:7">
      <c r="B656" s="10"/>
      <c r="C656" s="10"/>
      <c r="D656" s="10"/>
      <c r="E656" s="10"/>
      <c r="F656" s="10"/>
      <c r="G656" s="10"/>
    </row>
    <row r="657" spans="2:7">
      <c r="B657" s="10"/>
      <c r="C657" s="10"/>
      <c r="D657" s="10"/>
      <c r="E657" s="10"/>
      <c r="F657" s="10"/>
      <c r="G657" s="10"/>
    </row>
    <row r="658" spans="2:7">
      <c r="B658" s="10"/>
      <c r="C658" s="10"/>
      <c r="D658" s="10"/>
      <c r="E658" s="10"/>
      <c r="F658" s="10"/>
      <c r="G658" s="10"/>
    </row>
    <row r="659" spans="2:7">
      <c r="B659" s="10"/>
      <c r="C659" s="10"/>
      <c r="D659" s="10"/>
      <c r="E659" s="10"/>
      <c r="F659" s="10"/>
      <c r="G659" s="10"/>
    </row>
    <row r="660" spans="2:7">
      <c r="B660" s="10"/>
      <c r="C660" s="10"/>
      <c r="D660" s="10"/>
      <c r="E660" s="10"/>
      <c r="F660" s="10"/>
      <c r="G660" s="10"/>
    </row>
    <row r="661" spans="2:7">
      <c r="B661" s="10"/>
      <c r="C661" s="10"/>
      <c r="D661" s="10"/>
      <c r="E661" s="10"/>
      <c r="F661" s="10"/>
      <c r="G661" s="10"/>
    </row>
    <row r="662" spans="2:7">
      <c r="B662" s="10"/>
      <c r="C662" s="10"/>
      <c r="D662" s="10"/>
      <c r="E662" s="10"/>
      <c r="F662" s="10"/>
      <c r="G662" s="10"/>
    </row>
    <row r="663" spans="2:7">
      <c r="B663" s="10"/>
      <c r="C663" s="10"/>
      <c r="D663" s="10"/>
      <c r="E663" s="10"/>
      <c r="F663" s="10"/>
      <c r="G663" s="10"/>
    </row>
    <row r="664" spans="2:7">
      <c r="B664" s="10"/>
      <c r="C664" s="10"/>
      <c r="D664" s="10"/>
      <c r="E664" s="10"/>
      <c r="F664" s="10"/>
      <c r="G664" s="10"/>
    </row>
    <row r="665" spans="2:7">
      <c r="B665" s="10"/>
      <c r="C665" s="10"/>
      <c r="D665" s="10"/>
      <c r="E665" s="10"/>
      <c r="F665" s="10"/>
      <c r="G665" s="10"/>
    </row>
    <row r="666" spans="2:7">
      <c r="B666" s="10"/>
      <c r="C666" s="10"/>
      <c r="D666" s="10"/>
      <c r="E666" s="10"/>
      <c r="F666" s="10"/>
      <c r="G666" s="10"/>
    </row>
    <row r="667" spans="2:7">
      <c r="B667" s="10"/>
      <c r="C667" s="10"/>
      <c r="D667" s="10"/>
      <c r="E667" s="10"/>
      <c r="F667" s="10"/>
      <c r="G667" s="10"/>
    </row>
    <row r="668" spans="2:7">
      <c r="B668" s="10"/>
      <c r="C668" s="10"/>
      <c r="D668" s="10"/>
      <c r="E668" s="10"/>
      <c r="F668" s="10"/>
      <c r="G668" s="10"/>
    </row>
    <row r="669" spans="2:7">
      <c r="B669" s="10"/>
      <c r="C669" s="10"/>
      <c r="D669" s="10"/>
      <c r="E669" s="10"/>
      <c r="F669" s="10"/>
      <c r="G669" s="10"/>
    </row>
    <row r="670" spans="2:7">
      <c r="B670" s="10"/>
      <c r="C670" s="10"/>
      <c r="D670" s="10"/>
      <c r="E670" s="10"/>
      <c r="F670" s="10"/>
      <c r="G670" s="10"/>
    </row>
    <row r="671" spans="2:7">
      <c r="B671" s="10"/>
      <c r="C671" s="10"/>
      <c r="D671" s="10"/>
      <c r="E671" s="10"/>
      <c r="F671" s="10"/>
      <c r="G671" s="10"/>
    </row>
    <row r="672" spans="2:7">
      <c r="B672" s="10"/>
      <c r="C672" s="10"/>
      <c r="D672" s="10"/>
      <c r="E672" s="10"/>
      <c r="F672" s="10"/>
      <c r="G672" s="10"/>
    </row>
    <row r="673" spans="2:7">
      <c r="B673" s="10"/>
      <c r="C673" s="10"/>
      <c r="D673" s="10"/>
      <c r="E673" s="10"/>
      <c r="F673" s="10"/>
      <c r="G673" s="10"/>
    </row>
    <row r="674" spans="2:7">
      <c r="B674" s="10"/>
      <c r="C674" s="10"/>
      <c r="D674" s="10"/>
      <c r="E674" s="10"/>
      <c r="F674" s="10"/>
      <c r="G674" s="10"/>
    </row>
    <row r="675" spans="2:7">
      <c r="B675" s="10"/>
      <c r="C675" s="10"/>
      <c r="D675" s="10"/>
      <c r="E675" s="10"/>
      <c r="F675" s="10"/>
      <c r="G675" s="10"/>
    </row>
    <row r="676" spans="2:7">
      <c r="B676" s="10"/>
      <c r="C676" s="10"/>
      <c r="D676" s="10"/>
      <c r="E676" s="10"/>
      <c r="F676" s="10"/>
      <c r="G676" s="10"/>
    </row>
    <row r="677" spans="2:7">
      <c r="B677" s="10"/>
      <c r="C677" s="10"/>
      <c r="D677" s="10"/>
      <c r="E677" s="10"/>
      <c r="F677" s="10"/>
      <c r="G677" s="10"/>
    </row>
    <row r="678" spans="2:7">
      <c r="B678" s="10"/>
      <c r="C678" s="10"/>
      <c r="D678" s="10"/>
      <c r="E678" s="10"/>
      <c r="F678" s="10"/>
      <c r="G678" s="10"/>
    </row>
    <row r="679" spans="2:7">
      <c r="B679" s="10"/>
      <c r="C679" s="10"/>
      <c r="D679" s="10"/>
      <c r="E679" s="10"/>
      <c r="F679" s="10"/>
      <c r="G679" s="10"/>
    </row>
    <row r="680" spans="2:7">
      <c r="B680" s="10"/>
      <c r="C680" s="10"/>
      <c r="D680" s="10"/>
      <c r="E680" s="10"/>
      <c r="F680" s="10"/>
      <c r="G680" s="10"/>
    </row>
    <row r="681" spans="2:7">
      <c r="B681" s="10"/>
      <c r="C681" s="10"/>
      <c r="D681" s="10"/>
      <c r="E681" s="10"/>
      <c r="F681" s="10"/>
      <c r="G681" s="10"/>
    </row>
    <row r="682" spans="2:7">
      <c r="B682" s="10"/>
      <c r="C682" s="10"/>
      <c r="D682" s="10"/>
      <c r="E682" s="10"/>
      <c r="F682" s="10"/>
      <c r="G682" s="10"/>
    </row>
    <row r="683" spans="2:7">
      <c r="B683" s="10"/>
      <c r="C683" s="10"/>
      <c r="D683" s="10"/>
      <c r="E683" s="10"/>
      <c r="F683" s="10"/>
      <c r="G683" s="10"/>
    </row>
    <row r="684" spans="2:7">
      <c r="B684" s="10"/>
      <c r="C684" s="10"/>
      <c r="D684" s="10"/>
      <c r="E684" s="10"/>
      <c r="F684" s="10"/>
      <c r="G684" s="10"/>
    </row>
    <row r="685" spans="2:7">
      <c r="B685" s="10"/>
      <c r="C685" s="10"/>
      <c r="D685" s="10"/>
      <c r="E685" s="10"/>
      <c r="F685" s="10"/>
      <c r="G685" s="10"/>
    </row>
    <row r="686" spans="2:7">
      <c r="B686" s="10"/>
      <c r="C686" s="10"/>
      <c r="D686" s="10"/>
      <c r="E686" s="10"/>
      <c r="F686" s="10"/>
      <c r="G686" s="10"/>
    </row>
    <row r="687" spans="2:7">
      <c r="B687" s="10"/>
      <c r="C687" s="10"/>
      <c r="D687" s="10"/>
      <c r="E687" s="10"/>
      <c r="F687" s="10"/>
      <c r="G687" s="10"/>
    </row>
    <row r="688" spans="2:7">
      <c r="B688" s="10"/>
      <c r="C688" s="10"/>
      <c r="D688" s="10"/>
      <c r="E688" s="10"/>
      <c r="F688" s="10"/>
      <c r="G688" s="10"/>
    </row>
    <row r="689" spans="2:7">
      <c r="B689" s="10"/>
      <c r="C689" s="10"/>
      <c r="D689" s="10"/>
      <c r="E689" s="10"/>
      <c r="F689" s="10"/>
      <c r="G689" s="10"/>
    </row>
    <row r="690" spans="2:7">
      <c r="B690" s="10"/>
      <c r="C690" s="10"/>
      <c r="D690" s="10"/>
      <c r="E690" s="10"/>
      <c r="F690" s="10"/>
      <c r="G690" s="10"/>
    </row>
    <row r="691" spans="2:7">
      <c r="B691" s="10"/>
      <c r="C691" s="10"/>
      <c r="D691" s="10"/>
      <c r="E691" s="10"/>
      <c r="F691" s="10"/>
      <c r="G691" s="10"/>
    </row>
    <row r="692" spans="2:7">
      <c r="B692" s="10"/>
      <c r="C692" s="10"/>
      <c r="D692" s="10"/>
      <c r="E692" s="10"/>
      <c r="F692" s="10"/>
      <c r="G692" s="10"/>
    </row>
    <row r="693" spans="2:7">
      <c r="B693" s="10"/>
      <c r="C693" s="10"/>
      <c r="D693" s="10"/>
      <c r="E693" s="10"/>
      <c r="F693" s="10"/>
      <c r="G693" s="10"/>
    </row>
    <row r="694" spans="2:7">
      <c r="B694" s="10"/>
      <c r="C694" s="10"/>
      <c r="D694" s="10"/>
      <c r="E694" s="10"/>
      <c r="F694" s="10"/>
      <c r="G694" s="10"/>
    </row>
    <row r="695" spans="2:7">
      <c r="B695" s="10"/>
      <c r="C695" s="10"/>
      <c r="D695" s="10"/>
      <c r="E695" s="10"/>
      <c r="F695" s="10"/>
      <c r="G695" s="10"/>
    </row>
    <row r="696" spans="2:7">
      <c r="B696" s="10"/>
      <c r="C696" s="10"/>
      <c r="D696" s="10"/>
      <c r="E696" s="10"/>
      <c r="F696" s="10"/>
      <c r="G696" s="10"/>
    </row>
    <row r="697" spans="2:7">
      <c r="B697" s="10"/>
      <c r="C697" s="10"/>
      <c r="D697" s="10"/>
      <c r="E697" s="10"/>
      <c r="F697" s="10"/>
      <c r="G697" s="10"/>
    </row>
    <row r="698" spans="2:7">
      <c r="B698" s="10"/>
      <c r="C698" s="10"/>
      <c r="D698" s="10"/>
      <c r="E698" s="10"/>
      <c r="F698" s="10"/>
      <c r="G698" s="10"/>
    </row>
    <row r="699" spans="2:7">
      <c r="B699" s="10"/>
      <c r="C699" s="10"/>
      <c r="D699" s="10"/>
      <c r="E699" s="10"/>
      <c r="F699" s="10"/>
      <c r="G699" s="10"/>
    </row>
    <row r="700" spans="2:7">
      <c r="B700" s="10"/>
      <c r="C700" s="10"/>
      <c r="D700" s="10"/>
      <c r="E700" s="10"/>
      <c r="F700" s="10"/>
      <c r="G700" s="10"/>
    </row>
    <row r="701" spans="2:7">
      <c r="B701" s="10"/>
      <c r="C701" s="10"/>
      <c r="D701" s="10"/>
      <c r="E701" s="10"/>
      <c r="F701" s="10"/>
      <c r="G701" s="10"/>
    </row>
    <row r="702" spans="2:7">
      <c r="B702" s="10"/>
      <c r="C702" s="10"/>
      <c r="D702" s="10"/>
      <c r="E702" s="10"/>
      <c r="F702" s="10"/>
      <c r="G702" s="10"/>
    </row>
    <row r="703" spans="2:7">
      <c r="B703" s="10"/>
      <c r="C703" s="10"/>
      <c r="D703" s="10"/>
      <c r="E703" s="10"/>
      <c r="F703" s="10"/>
      <c r="G703" s="10"/>
    </row>
    <row r="704" spans="2:7">
      <c r="B704" s="10"/>
      <c r="C704" s="10"/>
      <c r="D704" s="10"/>
      <c r="E704" s="10"/>
      <c r="F704" s="10"/>
      <c r="G704" s="10"/>
    </row>
    <row r="705" spans="2:7">
      <c r="B705" s="10"/>
      <c r="C705" s="10"/>
      <c r="D705" s="10"/>
      <c r="E705" s="10"/>
      <c r="F705" s="10"/>
      <c r="G705" s="10"/>
    </row>
    <row r="706" spans="2:7">
      <c r="B706" s="10"/>
      <c r="C706" s="10"/>
      <c r="D706" s="10"/>
      <c r="E706" s="10"/>
      <c r="F706" s="10"/>
      <c r="G706" s="10"/>
    </row>
    <row r="707" spans="2:7">
      <c r="B707" s="10"/>
      <c r="C707" s="10"/>
      <c r="D707" s="10"/>
      <c r="E707" s="10"/>
      <c r="F707" s="10"/>
      <c r="G707" s="10"/>
    </row>
    <row r="708" spans="2:7">
      <c r="B708" s="10"/>
      <c r="C708" s="10"/>
      <c r="D708" s="10"/>
      <c r="E708" s="10"/>
      <c r="F708" s="10"/>
      <c r="G708" s="10"/>
    </row>
    <row r="709" spans="2:7">
      <c r="B709" s="10"/>
      <c r="C709" s="10"/>
      <c r="D709" s="10"/>
      <c r="E709" s="10"/>
      <c r="F709" s="10"/>
      <c r="G709" s="10"/>
    </row>
    <row r="710" spans="2:7">
      <c r="B710" s="10"/>
      <c r="C710" s="10"/>
      <c r="D710" s="10"/>
      <c r="E710" s="10"/>
      <c r="F710" s="10"/>
      <c r="G710" s="10"/>
    </row>
    <row r="711" spans="2:7">
      <c r="B711" s="10"/>
      <c r="C711" s="10"/>
      <c r="D711" s="10"/>
      <c r="E711" s="10"/>
      <c r="F711" s="10"/>
      <c r="G711" s="10"/>
    </row>
    <row r="712" spans="2:7">
      <c r="B712" s="10"/>
      <c r="C712" s="10"/>
      <c r="D712" s="10"/>
      <c r="E712" s="10"/>
      <c r="F712" s="10"/>
      <c r="G712" s="10"/>
    </row>
    <row r="713" spans="2:7">
      <c r="B713" s="10"/>
      <c r="C713" s="10"/>
      <c r="D713" s="10"/>
      <c r="E713" s="10"/>
      <c r="F713" s="10"/>
      <c r="G713" s="10"/>
    </row>
    <row r="714" spans="2:7">
      <c r="B714" s="10"/>
      <c r="C714" s="10"/>
      <c r="D714" s="10"/>
      <c r="E714" s="10"/>
      <c r="F714" s="10"/>
      <c r="G714" s="10"/>
    </row>
    <row r="715" spans="2:7">
      <c r="B715" s="10"/>
      <c r="C715" s="10"/>
      <c r="D715" s="10"/>
      <c r="E715" s="10"/>
      <c r="F715" s="10"/>
      <c r="G715" s="10"/>
    </row>
    <row r="716" spans="2:7">
      <c r="B716" s="10"/>
      <c r="C716" s="10"/>
      <c r="D716" s="10"/>
      <c r="E716" s="10"/>
      <c r="F716" s="10"/>
      <c r="G716" s="10"/>
    </row>
    <row r="717" spans="2:7">
      <c r="B717" s="10"/>
      <c r="C717" s="10"/>
      <c r="D717" s="10"/>
      <c r="E717" s="10"/>
      <c r="F717" s="10"/>
      <c r="G717" s="10"/>
    </row>
    <row r="718" spans="2:7">
      <c r="B718" s="10"/>
      <c r="C718" s="10"/>
      <c r="D718" s="10"/>
      <c r="E718" s="10"/>
      <c r="F718" s="10"/>
      <c r="G718" s="10"/>
    </row>
    <row r="719" spans="2:7">
      <c r="B719" s="10"/>
      <c r="C719" s="10"/>
      <c r="D719" s="10"/>
      <c r="E719" s="10"/>
      <c r="F719" s="10"/>
      <c r="G719" s="10"/>
    </row>
    <row r="720" spans="2:7">
      <c r="B720" s="10"/>
      <c r="C720" s="10"/>
      <c r="D720" s="10"/>
      <c r="E720" s="10"/>
      <c r="F720" s="10"/>
      <c r="G720" s="10"/>
    </row>
    <row r="721" spans="2:7">
      <c r="B721" s="10"/>
      <c r="C721" s="10"/>
      <c r="D721" s="10"/>
      <c r="E721" s="10"/>
      <c r="F721" s="10"/>
      <c r="G721" s="10"/>
    </row>
    <row r="722" spans="2:7">
      <c r="B722" s="10"/>
      <c r="C722" s="10"/>
      <c r="D722" s="10"/>
      <c r="E722" s="10"/>
      <c r="F722" s="10"/>
      <c r="G722" s="10"/>
    </row>
    <row r="723" spans="2:7">
      <c r="B723" s="10"/>
      <c r="C723" s="10"/>
      <c r="D723" s="10"/>
      <c r="E723" s="10"/>
      <c r="F723" s="10"/>
      <c r="G723" s="10"/>
    </row>
    <row r="724" spans="2:7">
      <c r="B724" s="10"/>
      <c r="C724" s="10"/>
      <c r="D724" s="10"/>
      <c r="E724" s="10"/>
      <c r="F724" s="10"/>
      <c r="G724" s="10"/>
    </row>
    <row r="725" spans="2:7">
      <c r="B725" s="10"/>
      <c r="C725" s="10"/>
      <c r="D725" s="10"/>
      <c r="E725" s="10"/>
      <c r="F725" s="10"/>
      <c r="G725" s="10"/>
    </row>
    <row r="726" spans="2:7">
      <c r="B726" s="10"/>
      <c r="C726" s="10"/>
      <c r="D726" s="10"/>
      <c r="E726" s="10"/>
      <c r="F726" s="10"/>
      <c r="G726" s="10"/>
    </row>
    <row r="727" spans="2:7">
      <c r="B727" s="10"/>
      <c r="C727" s="10"/>
      <c r="D727" s="10"/>
      <c r="E727" s="10"/>
      <c r="F727" s="10"/>
      <c r="G727" s="10"/>
    </row>
    <row r="728" spans="2:7">
      <c r="B728" s="10"/>
      <c r="C728" s="10"/>
      <c r="D728" s="10"/>
      <c r="E728" s="10"/>
      <c r="F728" s="10"/>
      <c r="G728" s="10"/>
    </row>
    <row r="729" spans="2:7">
      <c r="B729" s="10"/>
      <c r="C729" s="10"/>
      <c r="D729" s="10"/>
      <c r="E729" s="10"/>
      <c r="F729" s="10"/>
      <c r="G729" s="10"/>
    </row>
    <row r="730" spans="2:7">
      <c r="B730" s="10"/>
      <c r="C730" s="10"/>
      <c r="D730" s="10"/>
      <c r="E730" s="10"/>
      <c r="F730" s="10"/>
      <c r="G730" s="10"/>
    </row>
    <row r="731" spans="2:7">
      <c r="B731" s="10"/>
      <c r="C731" s="10"/>
      <c r="D731" s="10"/>
      <c r="E731" s="10"/>
      <c r="F731" s="10"/>
      <c r="G731" s="10"/>
    </row>
    <row r="732" spans="2:7">
      <c r="B732" s="10"/>
      <c r="C732" s="10"/>
      <c r="D732" s="10"/>
      <c r="E732" s="10"/>
      <c r="F732" s="10"/>
      <c r="G732" s="10"/>
    </row>
    <row r="733" spans="2:7">
      <c r="B733" s="10"/>
      <c r="C733" s="10"/>
      <c r="D733" s="10"/>
      <c r="E733" s="10"/>
      <c r="F733" s="10"/>
      <c r="G733" s="10"/>
    </row>
    <row r="734" spans="2:7">
      <c r="B734" s="10"/>
      <c r="C734" s="10"/>
      <c r="D734" s="10"/>
      <c r="E734" s="10"/>
      <c r="F734" s="10"/>
      <c r="G734" s="10"/>
    </row>
    <row r="735" spans="2:7">
      <c r="B735" s="10"/>
      <c r="C735" s="10"/>
      <c r="D735" s="10"/>
      <c r="E735" s="10"/>
      <c r="F735" s="10"/>
      <c r="G735" s="10"/>
    </row>
    <row r="736" spans="2:7">
      <c r="B736" s="10"/>
      <c r="C736" s="10"/>
      <c r="D736" s="10"/>
      <c r="E736" s="10"/>
      <c r="F736" s="10"/>
      <c r="G736" s="10"/>
    </row>
    <row r="737" spans="2:7">
      <c r="B737" s="10"/>
      <c r="C737" s="10"/>
      <c r="D737" s="10"/>
      <c r="E737" s="10"/>
      <c r="F737" s="10"/>
      <c r="G737" s="10"/>
    </row>
    <row r="738" spans="2:7">
      <c r="B738" s="10"/>
      <c r="C738" s="10"/>
      <c r="D738" s="10"/>
      <c r="E738" s="10"/>
      <c r="F738" s="10"/>
      <c r="G738" s="10"/>
    </row>
    <row r="739" spans="2:7">
      <c r="B739" s="10"/>
      <c r="C739" s="10"/>
      <c r="D739" s="10"/>
      <c r="E739" s="10"/>
      <c r="F739" s="10"/>
      <c r="G739" s="10"/>
    </row>
    <row r="740" spans="2:7">
      <c r="B740" s="10"/>
      <c r="C740" s="10"/>
      <c r="D740" s="10"/>
      <c r="E740" s="10"/>
      <c r="F740" s="10"/>
      <c r="G740" s="10"/>
    </row>
    <row r="741" spans="2:7">
      <c r="B741" s="10"/>
      <c r="C741" s="10"/>
      <c r="D741" s="10"/>
      <c r="E741" s="10"/>
      <c r="F741" s="10"/>
      <c r="G741" s="10"/>
    </row>
    <row r="742" spans="2:7">
      <c r="B742" s="10"/>
      <c r="C742" s="10"/>
      <c r="D742" s="10"/>
      <c r="E742" s="10"/>
      <c r="F742" s="10"/>
      <c r="G742" s="10"/>
    </row>
    <row r="743" spans="2:7">
      <c r="B743" s="10"/>
      <c r="C743" s="10"/>
      <c r="D743" s="10"/>
      <c r="E743" s="10"/>
      <c r="F743" s="10"/>
      <c r="G743" s="10"/>
    </row>
    <row r="744" spans="2:7">
      <c r="B744" s="10"/>
      <c r="C744" s="10"/>
      <c r="D744" s="10"/>
      <c r="E744" s="10"/>
      <c r="F744" s="10"/>
      <c r="G744" s="10"/>
    </row>
    <row r="745" spans="2:7">
      <c r="B745" s="10"/>
      <c r="C745" s="10"/>
      <c r="D745" s="10"/>
      <c r="E745" s="10"/>
      <c r="F745" s="10"/>
      <c r="G745" s="10"/>
    </row>
    <row r="746" spans="2:7">
      <c r="B746" s="10"/>
      <c r="C746" s="10"/>
      <c r="D746" s="10"/>
      <c r="E746" s="10"/>
      <c r="F746" s="10"/>
      <c r="G746" s="10"/>
    </row>
    <row r="747" spans="2:7">
      <c r="B747" s="10"/>
      <c r="C747" s="10"/>
      <c r="D747" s="10"/>
      <c r="E747" s="10"/>
      <c r="F747" s="10"/>
      <c r="G747" s="10"/>
    </row>
    <row r="748" spans="2:7">
      <c r="B748" s="10"/>
      <c r="C748" s="10"/>
      <c r="D748" s="10"/>
      <c r="E748" s="10"/>
      <c r="F748" s="10"/>
      <c r="G748" s="10"/>
    </row>
    <row r="749" spans="2:7">
      <c r="B749" s="10"/>
      <c r="C749" s="10"/>
      <c r="D749" s="10"/>
      <c r="E749" s="10"/>
      <c r="F749" s="10"/>
      <c r="G749" s="10"/>
    </row>
    <row r="750" spans="2:7">
      <c r="B750" s="10"/>
      <c r="C750" s="10"/>
      <c r="D750" s="10"/>
      <c r="E750" s="10"/>
      <c r="F750" s="10"/>
      <c r="G750" s="10"/>
    </row>
    <row r="751" spans="2:7">
      <c r="B751" s="10"/>
      <c r="C751" s="10"/>
      <c r="D751" s="10"/>
      <c r="E751" s="10"/>
      <c r="F751" s="10"/>
      <c r="G751" s="10"/>
    </row>
    <row r="752" spans="2:7">
      <c r="B752" s="10"/>
      <c r="C752" s="10"/>
      <c r="D752" s="10"/>
      <c r="E752" s="10"/>
      <c r="F752" s="10"/>
      <c r="G752" s="10"/>
    </row>
    <row r="753" spans="2:7">
      <c r="B753" s="10"/>
      <c r="C753" s="10"/>
      <c r="D753" s="10"/>
      <c r="E753" s="10"/>
      <c r="F753" s="10"/>
      <c r="G753" s="10"/>
    </row>
    <row r="754" spans="2:7">
      <c r="B754" s="10"/>
      <c r="C754" s="10"/>
      <c r="D754" s="10"/>
      <c r="E754" s="10"/>
      <c r="F754" s="10"/>
      <c r="G754" s="10"/>
    </row>
    <row r="755" spans="2:7">
      <c r="B755" s="10"/>
      <c r="C755" s="10"/>
      <c r="D755" s="10"/>
      <c r="E755" s="10"/>
      <c r="F755" s="10"/>
      <c r="G755" s="10"/>
    </row>
    <row r="756" spans="2:7">
      <c r="B756" s="10"/>
      <c r="C756" s="10"/>
      <c r="D756" s="10"/>
      <c r="E756" s="10"/>
      <c r="F756" s="10"/>
      <c r="G756" s="10"/>
    </row>
    <row r="757" spans="2:7">
      <c r="B757" s="10"/>
      <c r="C757" s="10"/>
      <c r="D757" s="10"/>
      <c r="E757" s="10"/>
      <c r="F757" s="10"/>
      <c r="G757" s="10"/>
    </row>
    <row r="758" spans="2:7">
      <c r="B758" s="10"/>
      <c r="C758" s="10"/>
      <c r="D758" s="10"/>
      <c r="E758" s="10"/>
      <c r="F758" s="10"/>
      <c r="G758" s="10"/>
    </row>
    <row r="759" spans="2:7">
      <c r="B759" s="10"/>
      <c r="C759" s="10"/>
      <c r="D759" s="10"/>
      <c r="E759" s="10"/>
      <c r="F759" s="10"/>
      <c r="G759" s="10"/>
    </row>
    <row r="760" spans="2:7">
      <c r="B760" s="10"/>
      <c r="C760" s="10"/>
      <c r="D760" s="10"/>
      <c r="E760" s="10"/>
      <c r="F760" s="10"/>
      <c r="G760" s="10"/>
    </row>
    <row r="761" spans="2:7">
      <c r="B761" s="10"/>
      <c r="C761" s="10"/>
      <c r="D761" s="10"/>
      <c r="E761" s="10"/>
      <c r="F761" s="10"/>
      <c r="G761" s="10"/>
    </row>
    <row r="762" spans="2:7">
      <c r="B762" s="10"/>
      <c r="C762" s="10"/>
      <c r="D762" s="10"/>
      <c r="E762" s="10"/>
      <c r="F762" s="10"/>
      <c r="G762" s="10"/>
    </row>
    <row r="763" spans="2:7">
      <c r="B763" s="10"/>
      <c r="C763" s="10"/>
      <c r="D763" s="10"/>
      <c r="E763" s="10"/>
      <c r="F763" s="10"/>
      <c r="G763" s="10"/>
    </row>
    <row r="764" spans="2:7">
      <c r="B764" s="10"/>
      <c r="C764" s="10"/>
      <c r="D764" s="10"/>
      <c r="E764" s="10"/>
      <c r="F764" s="10"/>
      <c r="G764" s="10"/>
    </row>
    <row r="765" spans="2:7">
      <c r="B765" s="10"/>
      <c r="C765" s="10"/>
      <c r="D765" s="10"/>
      <c r="E765" s="10"/>
      <c r="F765" s="10"/>
      <c r="G765" s="10"/>
    </row>
    <row r="766" spans="2:7">
      <c r="B766" s="10"/>
      <c r="C766" s="10"/>
      <c r="D766" s="10"/>
      <c r="E766" s="10"/>
      <c r="F766" s="10"/>
      <c r="G766" s="10"/>
    </row>
    <row r="767" spans="2:7">
      <c r="B767" s="10"/>
      <c r="C767" s="10"/>
      <c r="D767" s="10"/>
      <c r="E767" s="10"/>
      <c r="F767" s="10"/>
      <c r="G767" s="10"/>
    </row>
    <row r="768" spans="2:7">
      <c r="B768" s="10"/>
      <c r="C768" s="10"/>
      <c r="D768" s="10"/>
      <c r="E768" s="10"/>
      <c r="F768" s="10"/>
      <c r="G768" s="10"/>
    </row>
    <row r="769" spans="2:7">
      <c r="B769" s="10"/>
      <c r="C769" s="10"/>
      <c r="D769" s="10"/>
      <c r="E769" s="10"/>
      <c r="F769" s="10"/>
      <c r="G769" s="10"/>
    </row>
    <row r="770" spans="2:7">
      <c r="B770" s="10"/>
      <c r="C770" s="10"/>
      <c r="D770" s="10"/>
      <c r="E770" s="10"/>
      <c r="F770" s="10"/>
      <c r="G770" s="10"/>
    </row>
    <row r="771" spans="2:7">
      <c r="B771" s="10"/>
      <c r="C771" s="10"/>
      <c r="D771" s="10"/>
      <c r="E771" s="10"/>
      <c r="F771" s="10"/>
      <c r="G771" s="10"/>
    </row>
    <row r="772" spans="2:7">
      <c r="B772" s="10"/>
      <c r="C772" s="10"/>
      <c r="D772" s="10"/>
      <c r="E772" s="10"/>
      <c r="F772" s="10"/>
      <c r="G772" s="10"/>
    </row>
    <row r="773" spans="2:7">
      <c r="B773" s="10"/>
      <c r="C773" s="10"/>
      <c r="D773" s="10"/>
      <c r="E773" s="10"/>
      <c r="F773" s="10"/>
      <c r="G773" s="10"/>
    </row>
    <row r="774" spans="2:7">
      <c r="B774" s="10"/>
      <c r="C774" s="10"/>
      <c r="D774" s="10"/>
      <c r="E774" s="10"/>
      <c r="F774" s="10"/>
      <c r="G774" s="10"/>
    </row>
    <row r="775" spans="2:7">
      <c r="B775" s="10"/>
      <c r="C775" s="10"/>
      <c r="D775" s="10"/>
      <c r="E775" s="10"/>
      <c r="F775" s="10"/>
      <c r="G775" s="10"/>
    </row>
    <row r="776" spans="2:7">
      <c r="B776" s="10"/>
      <c r="C776" s="10"/>
      <c r="D776" s="10"/>
      <c r="E776" s="10"/>
      <c r="F776" s="10"/>
      <c r="G776" s="10"/>
    </row>
    <row r="777" spans="2:7">
      <c r="B777" s="10"/>
      <c r="C777" s="10"/>
      <c r="D777" s="10"/>
      <c r="E777" s="10"/>
      <c r="F777" s="10"/>
      <c r="G777" s="10"/>
    </row>
    <row r="778" spans="2:7">
      <c r="B778" s="10"/>
      <c r="C778" s="10"/>
      <c r="D778" s="10"/>
      <c r="E778" s="10"/>
      <c r="F778" s="10"/>
      <c r="G778" s="10"/>
    </row>
    <row r="779" spans="2:7">
      <c r="B779" s="10"/>
      <c r="C779" s="10"/>
      <c r="D779" s="10"/>
      <c r="E779" s="10"/>
      <c r="F779" s="10"/>
      <c r="G779" s="10"/>
    </row>
    <row r="780" spans="2:7">
      <c r="B780" s="10"/>
      <c r="C780" s="10"/>
      <c r="D780" s="10"/>
      <c r="E780" s="10"/>
      <c r="F780" s="10"/>
      <c r="G780" s="10"/>
    </row>
    <row r="781" spans="2:7">
      <c r="B781" s="10"/>
      <c r="C781" s="10"/>
      <c r="D781" s="10"/>
      <c r="E781" s="10"/>
      <c r="F781" s="10"/>
      <c r="G781" s="10"/>
    </row>
    <row r="782" spans="2:7">
      <c r="B782" s="10"/>
      <c r="C782" s="10"/>
      <c r="D782" s="10"/>
      <c r="E782" s="10"/>
      <c r="F782" s="10"/>
      <c r="G782" s="10"/>
    </row>
    <row r="783" spans="2:7">
      <c r="B783" s="10"/>
      <c r="C783" s="10"/>
      <c r="D783" s="10"/>
      <c r="E783" s="10"/>
      <c r="F783" s="10"/>
      <c r="G783" s="10"/>
    </row>
    <row r="784" spans="2:7">
      <c r="B784" s="10"/>
      <c r="C784" s="10"/>
      <c r="D784" s="10"/>
      <c r="E784" s="10"/>
      <c r="F784" s="10"/>
      <c r="G784" s="10"/>
    </row>
    <row r="785" spans="2:7">
      <c r="B785" s="10"/>
      <c r="C785" s="10"/>
      <c r="D785" s="10"/>
      <c r="E785" s="10"/>
      <c r="F785" s="10"/>
      <c r="G785" s="10"/>
    </row>
    <row r="786" spans="2:7">
      <c r="B786" s="10"/>
      <c r="C786" s="10"/>
      <c r="D786" s="10"/>
      <c r="E786" s="10"/>
      <c r="F786" s="10"/>
      <c r="G786" s="10"/>
    </row>
    <row r="787" spans="2:7">
      <c r="B787" s="10"/>
      <c r="C787" s="10"/>
      <c r="D787" s="10"/>
      <c r="E787" s="10"/>
      <c r="F787" s="10"/>
      <c r="G787" s="10"/>
    </row>
    <row r="788" spans="2:7">
      <c r="B788" s="10"/>
      <c r="C788" s="10"/>
      <c r="D788" s="10"/>
      <c r="E788" s="10"/>
      <c r="F788" s="10"/>
      <c r="G788" s="10"/>
    </row>
    <row r="789" spans="2:7">
      <c r="B789" s="10"/>
      <c r="C789" s="10"/>
      <c r="D789" s="10"/>
      <c r="E789" s="10"/>
      <c r="F789" s="10"/>
      <c r="G789" s="10"/>
    </row>
    <row r="790" spans="2:7">
      <c r="B790" s="10"/>
      <c r="C790" s="10"/>
      <c r="D790" s="10"/>
      <c r="E790" s="10"/>
      <c r="F790" s="10"/>
      <c r="G790" s="10"/>
    </row>
    <row r="791" spans="2:7">
      <c r="B791" s="10"/>
      <c r="C791" s="10"/>
      <c r="D791" s="10"/>
      <c r="E791" s="10"/>
      <c r="F791" s="10"/>
      <c r="G791" s="10"/>
    </row>
    <row r="792" spans="2:7">
      <c r="B792" s="10"/>
      <c r="C792" s="10"/>
      <c r="D792" s="10"/>
      <c r="E792" s="10"/>
      <c r="F792" s="10"/>
      <c r="G792" s="10"/>
    </row>
    <row r="793" spans="2:7">
      <c r="B793" s="10"/>
      <c r="C793" s="10"/>
      <c r="D793" s="10"/>
      <c r="E793" s="10"/>
      <c r="F793" s="10"/>
      <c r="G793" s="10"/>
    </row>
    <row r="794" spans="2:7">
      <c r="B794" s="10"/>
      <c r="C794" s="10"/>
      <c r="D794" s="10"/>
      <c r="E794" s="10"/>
      <c r="F794" s="10"/>
      <c r="G794" s="10"/>
    </row>
    <row r="795" spans="2:7">
      <c r="B795" s="10"/>
      <c r="C795" s="10"/>
      <c r="D795" s="10"/>
      <c r="E795" s="10"/>
      <c r="F795" s="10"/>
      <c r="G795" s="10"/>
    </row>
    <row r="796" spans="2:7">
      <c r="B796" s="10"/>
      <c r="C796" s="10"/>
      <c r="D796" s="10"/>
      <c r="E796" s="10"/>
      <c r="F796" s="10"/>
      <c r="G796" s="10"/>
    </row>
    <row r="797" spans="2:7">
      <c r="B797" s="10"/>
      <c r="C797" s="10"/>
      <c r="D797" s="10"/>
      <c r="E797" s="10"/>
      <c r="F797" s="10"/>
      <c r="G797" s="10"/>
    </row>
    <row r="798" spans="2:7">
      <c r="B798" s="10"/>
      <c r="C798" s="10"/>
      <c r="D798" s="10"/>
      <c r="E798" s="10"/>
      <c r="F798" s="10"/>
      <c r="G798" s="10"/>
    </row>
    <row r="799" spans="2:7">
      <c r="B799" s="10"/>
      <c r="C799" s="10"/>
      <c r="D799" s="10"/>
      <c r="E799" s="10"/>
      <c r="F799" s="10"/>
      <c r="G799" s="10"/>
    </row>
    <row r="800" spans="2:7">
      <c r="B800" s="10"/>
      <c r="C800" s="10"/>
      <c r="D800" s="10"/>
      <c r="E800" s="10"/>
      <c r="F800" s="10"/>
      <c r="G800" s="10"/>
    </row>
    <row r="801" spans="2:7">
      <c r="B801" s="10"/>
      <c r="C801" s="10"/>
      <c r="D801" s="10"/>
      <c r="E801" s="10"/>
      <c r="F801" s="10"/>
      <c r="G801" s="10"/>
    </row>
    <row r="802" spans="2:7">
      <c r="B802" s="10"/>
      <c r="C802" s="10"/>
      <c r="D802" s="10"/>
      <c r="E802" s="10"/>
      <c r="F802" s="10"/>
      <c r="G802" s="10"/>
    </row>
    <row r="803" spans="2:7">
      <c r="B803" s="10"/>
      <c r="C803" s="10"/>
      <c r="D803" s="10"/>
      <c r="E803" s="10"/>
      <c r="F803" s="10"/>
      <c r="G803" s="10"/>
    </row>
    <row r="804" spans="2:7">
      <c r="B804" s="10"/>
      <c r="C804" s="10"/>
      <c r="D804" s="10"/>
      <c r="E804" s="10"/>
      <c r="F804" s="10"/>
      <c r="G804" s="10"/>
    </row>
    <row r="805" spans="2:7">
      <c r="B805" s="10"/>
      <c r="C805" s="10"/>
      <c r="D805" s="10"/>
      <c r="E805" s="10"/>
      <c r="F805" s="10"/>
      <c r="G805" s="10"/>
    </row>
    <row r="806" spans="2:7">
      <c r="B806" s="10"/>
      <c r="C806" s="10"/>
      <c r="D806" s="10"/>
      <c r="E806" s="10"/>
      <c r="F806" s="10"/>
      <c r="G806" s="10"/>
    </row>
    <row r="807" spans="2:7">
      <c r="B807" s="10"/>
      <c r="C807" s="10"/>
      <c r="D807" s="10"/>
      <c r="E807" s="10"/>
      <c r="F807" s="10"/>
      <c r="G807" s="10"/>
    </row>
    <row r="808" spans="2:7">
      <c r="B808" s="10"/>
      <c r="C808" s="10"/>
      <c r="D808" s="10"/>
      <c r="E808" s="10"/>
      <c r="F808" s="10"/>
      <c r="G808" s="10"/>
    </row>
    <row r="809" spans="2:7">
      <c r="B809" s="10"/>
      <c r="C809" s="10"/>
      <c r="D809" s="10"/>
      <c r="E809" s="10"/>
      <c r="F809" s="10"/>
      <c r="G809" s="10"/>
    </row>
    <row r="810" spans="2:7">
      <c r="B810" s="10"/>
      <c r="C810" s="10"/>
      <c r="D810" s="10"/>
      <c r="E810" s="10"/>
      <c r="F810" s="10"/>
      <c r="G810" s="10"/>
    </row>
    <row r="811" spans="2:7">
      <c r="B811" s="10"/>
      <c r="C811" s="10"/>
      <c r="D811" s="10"/>
      <c r="E811" s="10"/>
      <c r="F811" s="10"/>
      <c r="G811" s="10"/>
    </row>
    <row r="812" spans="2:7">
      <c r="B812" s="10"/>
      <c r="C812" s="10"/>
      <c r="D812" s="10"/>
      <c r="E812" s="10"/>
      <c r="F812" s="10"/>
      <c r="G812" s="10"/>
    </row>
    <row r="813" spans="2:7">
      <c r="B813" s="10"/>
      <c r="C813" s="10"/>
      <c r="D813" s="10"/>
      <c r="E813" s="10"/>
      <c r="F813" s="10"/>
      <c r="G813" s="10"/>
    </row>
    <row r="814" spans="2:7">
      <c r="B814" s="10"/>
      <c r="C814" s="10"/>
      <c r="D814" s="10"/>
      <c r="E814" s="10"/>
      <c r="F814" s="10"/>
      <c r="G814" s="10"/>
    </row>
    <row r="815" spans="2:7">
      <c r="B815" s="10"/>
      <c r="C815" s="10"/>
      <c r="D815" s="10"/>
      <c r="E815" s="10"/>
      <c r="F815" s="10"/>
      <c r="G815" s="10"/>
    </row>
    <row r="816" spans="2:7">
      <c r="B816" s="10"/>
      <c r="C816" s="10"/>
      <c r="D816" s="10"/>
      <c r="E816" s="10"/>
      <c r="F816" s="10"/>
      <c r="G816" s="10"/>
    </row>
    <row r="817" spans="2:7">
      <c r="B817" s="10"/>
      <c r="C817" s="10"/>
      <c r="D817" s="10"/>
      <c r="E817" s="10"/>
      <c r="F817" s="10"/>
      <c r="G817" s="10"/>
    </row>
    <row r="818" spans="2:7">
      <c r="B818" s="10"/>
      <c r="C818" s="10"/>
      <c r="D818" s="10"/>
      <c r="E818" s="10"/>
      <c r="F818" s="10"/>
      <c r="G818" s="10"/>
    </row>
    <row r="819" spans="2:7">
      <c r="B819" s="10"/>
      <c r="C819" s="10"/>
      <c r="D819" s="10"/>
      <c r="E819" s="10"/>
      <c r="F819" s="10"/>
      <c r="G819" s="10"/>
    </row>
    <row r="820" spans="2:7">
      <c r="B820" s="10"/>
      <c r="C820" s="10"/>
      <c r="D820" s="10"/>
      <c r="E820" s="10"/>
      <c r="F820" s="10"/>
      <c r="G820" s="10"/>
    </row>
    <row r="821" spans="2:7">
      <c r="B821" s="10"/>
      <c r="C821" s="10"/>
      <c r="D821" s="10"/>
      <c r="E821" s="10"/>
      <c r="F821" s="10"/>
      <c r="G821" s="10"/>
    </row>
    <row r="822" spans="2:7">
      <c r="B822" s="10"/>
      <c r="C822" s="10"/>
      <c r="D822" s="10"/>
      <c r="E822" s="10"/>
      <c r="F822" s="10"/>
      <c r="G822" s="10"/>
    </row>
    <row r="823" spans="2:7">
      <c r="B823" s="10"/>
      <c r="C823" s="10"/>
      <c r="D823" s="10"/>
      <c r="E823" s="10"/>
      <c r="F823" s="10"/>
      <c r="G823" s="10"/>
    </row>
    <row r="824" spans="2:7">
      <c r="B824" s="10"/>
      <c r="C824" s="10"/>
      <c r="D824" s="10"/>
      <c r="E824" s="10"/>
      <c r="F824" s="10"/>
      <c r="G824" s="10"/>
    </row>
    <row r="825" spans="2:7">
      <c r="B825" s="10"/>
      <c r="C825" s="10"/>
      <c r="D825" s="10"/>
      <c r="E825" s="10"/>
      <c r="F825" s="10"/>
      <c r="G825" s="10"/>
    </row>
    <row r="826" spans="2:7">
      <c r="B826" s="10"/>
      <c r="C826" s="10"/>
      <c r="D826" s="10"/>
      <c r="E826" s="10"/>
      <c r="F826" s="10"/>
      <c r="G826" s="10"/>
    </row>
    <row r="827" spans="2:7">
      <c r="B827" s="10"/>
      <c r="C827" s="10"/>
      <c r="D827" s="10"/>
      <c r="E827" s="10"/>
      <c r="F827" s="10"/>
      <c r="G827" s="10"/>
    </row>
    <row r="828" spans="2:7">
      <c r="B828" s="10"/>
      <c r="C828" s="10"/>
      <c r="D828" s="10"/>
      <c r="E828" s="10"/>
      <c r="F828" s="10"/>
      <c r="G828" s="10"/>
    </row>
    <row r="829" spans="2:7">
      <c r="B829" s="10"/>
      <c r="C829" s="10"/>
      <c r="D829" s="10"/>
      <c r="E829" s="10"/>
      <c r="F829" s="10"/>
      <c r="G829" s="10"/>
    </row>
    <row r="830" spans="2:7">
      <c r="B830" s="10"/>
      <c r="C830" s="10"/>
      <c r="D830" s="10"/>
      <c r="E830" s="10"/>
      <c r="F830" s="10"/>
      <c r="G830" s="10"/>
    </row>
    <row r="831" spans="2:7">
      <c r="B831" s="10"/>
      <c r="C831" s="10"/>
      <c r="D831" s="10"/>
      <c r="E831" s="10"/>
      <c r="F831" s="10"/>
      <c r="G831" s="10"/>
    </row>
    <row r="832" spans="2:7">
      <c r="B832" s="10"/>
      <c r="C832" s="10"/>
      <c r="D832" s="10"/>
      <c r="E832" s="10"/>
      <c r="F832" s="10"/>
      <c r="G832" s="10"/>
    </row>
    <row r="833" spans="2:7">
      <c r="B833" s="10"/>
      <c r="C833" s="10"/>
      <c r="D833" s="10"/>
      <c r="E833" s="10"/>
      <c r="F833" s="10"/>
      <c r="G833" s="10"/>
    </row>
    <row r="834" spans="2:7">
      <c r="B834" s="10"/>
      <c r="C834" s="10"/>
      <c r="D834" s="10"/>
      <c r="E834" s="10"/>
      <c r="F834" s="10"/>
      <c r="G834" s="10"/>
    </row>
    <row r="835" spans="2:7">
      <c r="B835" s="10"/>
      <c r="C835" s="10"/>
      <c r="D835" s="10"/>
      <c r="E835" s="10"/>
      <c r="F835" s="10"/>
      <c r="G835" s="10"/>
    </row>
    <row r="836" spans="2:7">
      <c r="B836" s="10"/>
      <c r="C836" s="10"/>
      <c r="D836" s="10"/>
      <c r="E836" s="10"/>
      <c r="F836" s="10"/>
      <c r="G836" s="10"/>
    </row>
    <row r="837" spans="2:7">
      <c r="B837" s="10"/>
      <c r="C837" s="10"/>
      <c r="D837" s="10"/>
      <c r="E837" s="10"/>
      <c r="F837" s="10"/>
      <c r="G837" s="10"/>
    </row>
    <row r="838" spans="2:7">
      <c r="B838" s="10"/>
      <c r="C838" s="10"/>
      <c r="D838" s="10"/>
      <c r="E838" s="10"/>
      <c r="F838" s="10"/>
      <c r="G838" s="10"/>
    </row>
    <row r="839" spans="2:7">
      <c r="B839" s="10"/>
      <c r="C839" s="10"/>
      <c r="D839" s="10"/>
      <c r="E839" s="10"/>
      <c r="F839" s="10"/>
      <c r="G839" s="10"/>
    </row>
    <row r="840" spans="2:7">
      <c r="B840" s="10"/>
      <c r="C840" s="10"/>
      <c r="D840" s="10"/>
      <c r="E840" s="10"/>
      <c r="F840" s="10"/>
      <c r="G840" s="10"/>
    </row>
    <row r="841" spans="2:7">
      <c r="B841" s="10"/>
      <c r="C841" s="10"/>
      <c r="D841" s="10"/>
      <c r="E841" s="10"/>
      <c r="F841" s="10"/>
      <c r="G841" s="10"/>
    </row>
    <row r="842" spans="2:7">
      <c r="B842" s="10"/>
      <c r="C842" s="10"/>
      <c r="D842" s="10"/>
      <c r="E842" s="10"/>
      <c r="F842" s="10"/>
      <c r="G842" s="10"/>
    </row>
    <row r="843" spans="2:7">
      <c r="B843" s="10"/>
      <c r="C843" s="10"/>
      <c r="D843" s="10"/>
      <c r="E843" s="10"/>
      <c r="F843" s="10"/>
      <c r="G843" s="10"/>
    </row>
    <row r="844" spans="2:7">
      <c r="B844" s="10"/>
      <c r="C844" s="10"/>
      <c r="D844" s="10"/>
      <c r="E844" s="10"/>
      <c r="F844" s="10"/>
      <c r="G844" s="10"/>
    </row>
    <row r="845" spans="2:7">
      <c r="B845" s="10"/>
      <c r="C845" s="10"/>
      <c r="D845" s="10"/>
      <c r="E845" s="10"/>
      <c r="F845" s="10"/>
      <c r="G845" s="10"/>
    </row>
    <row r="846" spans="2:7">
      <c r="B846" s="10"/>
      <c r="C846" s="10"/>
      <c r="D846" s="10"/>
      <c r="E846" s="10"/>
      <c r="F846" s="10"/>
      <c r="G846" s="10"/>
    </row>
    <row r="847" spans="2:7">
      <c r="B847" s="10"/>
      <c r="C847" s="10"/>
      <c r="D847" s="10"/>
      <c r="E847" s="10"/>
      <c r="F847" s="10"/>
      <c r="G847" s="10"/>
    </row>
    <row r="848" spans="2:7">
      <c r="B848" s="10"/>
      <c r="C848" s="10"/>
      <c r="D848" s="10"/>
      <c r="E848" s="10"/>
      <c r="F848" s="10"/>
      <c r="G848" s="10"/>
    </row>
    <row r="849" spans="2:7">
      <c r="B849" s="10"/>
      <c r="C849" s="10"/>
      <c r="D849" s="10"/>
      <c r="E849" s="10"/>
      <c r="F849" s="10"/>
      <c r="G849" s="10"/>
    </row>
    <row r="850" spans="2:7">
      <c r="B850" s="10"/>
      <c r="C850" s="10"/>
      <c r="D850" s="10"/>
      <c r="E850" s="10"/>
      <c r="F850" s="10"/>
      <c r="G850" s="10"/>
    </row>
    <row r="851" spans="2:7">
      <c r="B851" s="10"/>
      <c r="C851" s="10"/>
      <c r="D851" s="10"/>
      <c r="E851" s="10"/>
      <c r="F851" s="10"/>
      <c r="G851" s="10"/>
    </row>
    <row r="852" spans="2:7">
      <c r="B852" s="10"/>
      <c r="C852" s="10"/>
      <c r="D852" s="10"/>
      <c r="E852" s="10"/>
      <c r="F852" s="10"/>
      <c r="G852" s="10"/>
    </row>
    <row r="853" spans="2:7">
      <c r="B853" s="10"/>
      <c r="C853" s="10"/>
      <c r="D853" s="10"/>
      <c r="E853" s="10"/>
      <c r="F853" s="10"/>
      <c r="G853" s="10"/>
    </row>
    <row r="854" spans="2:7">
      <c r="B854" s="10"/>
      <c r="C854" s="10"/>
      <c r="D854" s="10"/>
      <c r="E854" s="10"/>
      <c r="F854" s="10"/>
      <c r="G854" s="10"/>
    </row>
    <row r="855" spans="2:7">
      <c r="B855" s="10"/>
      <c r="C855" s="10"/>
      <c r="D855" s="10"/>
      <c r="E855" s="10"/>
      <c r="F855" s="10"/>
      <c r="G855" s="10"/>
    </row>
    <row r="856" spans="2:7">
      <c r="B856" s="10"/>
      <c r="C856" s="10"/>
      <c r="D856" s="10"/>
      <c r="E856" s="10"/>
      <c r="F856" s="10"/>
      <c r="G856" s="10"/>
    </row>
    <row r="857" spans="2:7">
      <c r="B857" s="10"/>
      <c r="C857" s="10"/>
      <c r="D857" s="10"/>
      <c r="E857" s="10"/>
      <c r="F857" s="10"/>
      <c r="G857" s="10"/>
    </row>
    <row r="858" spans="2:7">
      <c r="B858" s="10"/>
      <c r="C858" s="10"/>
      <c r="D858" s="10"/>
      <c r="E858" s="10"/>
      <c r="F858" s="10"/>
      <c r="G858" s="10"/>
    </row>
    <row r="859" spans="2:7">
      <c r="B859" s="10"/>
      <c r="C859" s="10"/>
      <c r="D859" s="10"/>
      <c r="E859" s="10"/>
      <c r="F859" s="10"/>
      <c r="G859" s="10"/>
    </row>
    <row r="860" spans="2:7">
      <c r="B860" s="10"/>
      <c r="C860" s="10"/>
      <c r="D860" s="10"/>
      <c r="E860" s="10"/>
      <c r="F860" s="10"/>
      <c r="G860" s="10"/>
    </row>
    <row r="861" spans="2:7">
      <c r="B861" s="10"/>
      <c r="C861" s="10"/>
      <c r="D861" s="10"/>
      <c r="E861" s="10"/>
      <c r="F861" s="10"/>
      <c r="G861" s="10"/>
    </row>
    <row r="862" spans="2:7">
      <c r="B862" s="10"/>
      <c r="C862" s="10"/>
      <c r="D862" s="10"/>
      <c r="E862" s="10"/>
      <c r="F862" s="10"/>
      <c r="G862" s="10"/>
    </row>
    <row r="863" spans="2:7">
      <c r="B863" s="10"/>
      <c r="C863" s="10"/>
      <c r="D863" s="10"/>
      <c r="E863" s="10"/>
      <c r="F863" s="10"/>
      <c r="G863" s="10"/>
    </row>
    <row r="864" spans="2:7">
      <c r="B864" s="10"/>
      <c r="C864" s="10"/>
      <c r="D864" s="10"/>
      <c r="E864" s="10"/>
      <c r="F864" s="10"/>
      <c r="G864" s="10"/>
    </row>
    <row r="865" spans="2:7">
      <c r="B865" s="10"/>
      <c r="C865" s="10"/>
      <c r="D865" s="10"/>
      <c r="E865" s="10"/>
      <c r="F865" s="10"/>
      <c r="G865" s="10"/>
    </row>
    <row r="866" spans="2:7">
      <c r="B866" s="10"/>
      <c r="C866" s="10"/>
      <c r="D866" s="10"/>
      <c r="E866" s="10"/>
      <c r="F866" s="10"/>
      <c r="G866" s="10"/>
    </row>
    <row r="867" spans="2:7">
      <c r="B867" s="10"/>
      <c r="C867" s="10"/>
      <c r="D867" s="10"/>
      <c r="E867" s="10"/>
      <c r="F867" s="10"/>
      <c r="G867" s="10"/>
    </row>
    <row r="868" spans="2:7">
      <c r="B868" s="10"/>
      <c r="C868" s="10"/>
      <c r="D868" s="10"/>
      <c r="E868" s="10"/>
      <c r="F868" s="10"/>
      <c r="G868" s="10"/>
    </row>
    <row r="869" spans="2:7">
      <c r="B869" s="10"/>
      <c r="C869" s="10"/>
      <c r="D869" s="10"/>
      <c r="E869" s="10"/>
      <c r="F869" s="10"/>
      <c r="G869" s="10"/>
    </row>
    <row r="870" spans="2:7">
      <c r="B870" s="10"/>
      <c r="C870" s="10"/>
      <c r="D870" s="10"/>
      <c r="E870" s="10"/>
      <c r="F870" s="10"/>
      <c r="G870" s="10"/>
    </row>
    <row r="871" spans="2:7">
      <c r="B871" s="10"/>
      <c r="C871" s="10"/>
      <c r="D871" s="10"/>
      <c r="E871" s="10"/>
      <c r="F871" s="10"/>
      <c r="G871" s="10"/>
    </row>
    <row r="872" spans="2:7">
      <c r="B872" s="10"/>
      <c r="C872" s="10"/>
      <c r="D872" s="10"/>
      <c r="E872" s="10"/>
      <c r="F872" s="10"/>
      <c r="G872" s="10"/>
    </row>
    <row r="873" spans="2:7">
      <c r="B873" s="10"/>
      <c r="C873" s="10"/>
      <c r="D873" s="10"/>
      <c r="E873" s="10"/>
      <c r="F873" s="10"/>
      <c r="G873" s="10"/>
    </row>
    <row r="874" spans="2:7">
      <c r="B874" s="10"/>
      <c r="C874" s="10"/>
      <c r="D874" s="10"/>
      <c r="E874" s="10"/>
      <c r="F874" s="10"/>
      <c r="G874" s="10"/>
    </row>
    <row r="875" spans="2:7">
      <c r="B875" s="10"/>
      <c r="C875" s="10"/>
      <c r="D875" s="10"/>
      <c r="E875" s="10"/>
      <c r="F875" s="10"/>
      <c r="G875" s="10"/>
    </row>
    <row r="876" spans="2:7">
      <c r="B876" s="10"/>
      <c r="C876" s="10"/>
      <c r="D876" s="10"/>
      <c r="E876" s="10"/>
      <c r="F876" s="10"/>
      <c r="G876" s="10"/>
    </row>
    <row r="877" spans="2:7">
      <c r="B877" s="10"/>
      <c r="C877" s="10"/>
      <c r="D877" s="10"/>
      <c r="E877" s="10"/>
      <c r="F877" s="10"/>
      <c r="G877" s="10"/>
    </row>
    <row r="878" spans="2:7">
      <c r="B878" s="10"/>
      <c r="C878" s="10"/>
      <c r="D878" s="10"/>
      <c r="E878" s="10"/>
      <c r="F878" s="10"/>
      <c r="G878" s="10"/>
    </row>
    <row r="879" spans="2:7">
      <c r="B879" s="10"/>
      <c r="C879" s="10"/>
      <c r="D879" s="10"/>
      <c r="E879" s="10"/>
      <c r="F879" s="10"/>
      <c r="G879" s="10"/>
    </row>
    <row r="880" spans="2:7">
      <c r="B880" s="10"/>
      <c r="C880" s="10"/>
      <c r="D880" s="10"/>
      <c r="E880" s="10"/>
      <c r="F880" s="10"/>
      <c r="G880" s="10"/>
    </row>
    <row r="881" spans="2:7">
      <c r="B881" s="10"/>
      <c r="C881" s="10"/>
      <c r="D881" s="10"/>
      <c r="E881" s="10"/>
      <c r="F881" s="10"/>
      <c r="G881" s="10"/>
    </row>
    <row r="882" spans="2:7">
      <c r="B882" s="10"/>
      <c r="C882" s="10"/>
      <c r="D882" s="10"/>
      <c r="E882" s="10"/>
      <c r="F882" s="10"/>
      <c r="G882" s="10"/>
    </row>
    <row r="883" spans="2:7">
      <c r="B883" s="10"/>
      <c r="C883" s="10"/>
      <c r="D883" s="10"/>
      <c r="E883" s="10"/>
      <c r="F883" s="10"/>
      <c r="G883" s="10"/>
    </row>
    <row r="884" spans="2:7">
      <c r="B884" s="10"/>
      <c r="C884" s="10"/>
      <c r="D884" s="10"/>
      <c r="E884" s="10"/>
      <c r="F884" s="10"/>
      <c r="G884" s="10"/>
    </row>
    <row r="885" spans="2:7">
      <c r="B885" s="10"/>
      <c r="C885" s="10"/>
      <c r="D885" s="10"/>
      <c r="E885" s="10"/>
      <c r="F885" s="10"/>
      <c r="G885" s="10"/>
    </row>
    <row r="886" spans="2:7">
      <c r="B886" s="10"/>
      <c r="C886" s="10"/>
      <c r="D886" s="10"/>
      <c r="E886" s="10"/>
      <c r="F886" s="10"/>
      <c r="G886" s="10"/>
    </row>
    <row r="887" spans="2:7">
      <c r="B887" s="10"/>
      <c r="C887" s="10"/>
      <c r="D887" s="10"/>
      <c r="E887" s="10"/>
      <c r="F887" s="10"/>
      <c r="G887" s="10"/>
    </row>
    <row r="888" spans="2:7">
      <c r="B888" s="10"/>
      <c r="C888" s="10"/>
      <c r="D888" s="10"/>
      <c r="E888" s="10"/>
      <c r="F888" s="10"/>
      <c r="G888" s="10"/>
    </row>
    <row r="889" spans="2:7">
      <c r="B889" s="10"/>
      <c r="C889" s="10"/>
      <c r="D889" s="10"/>
      <c r="E889" s="10"/>
      <c r="F889" s="10"/>
      <c r="G889" s="10"/>
    </row>
    <row r="890" spans="2:7">
      <c r="B890" s="10"/>
      <c r="C890" s="10"/>
      <c r="D890" s="10"/>
      <c r="E890" s="10"/>
      <c r="F890" s="10"/>
      <c r="G890" s="10"/>
    </row>
    <row r="891" spans="2:7">
      <c r="B891" s="10"/>
      <c r="C891" s="10"/>
      <c r="D891" s="10"/>
      <c r="E891" s="10"/>
      <c r="F891" s="10"/>
      <c r="G891" s="10"/>
    </row>
    <row r="892" spans="2:7">
      <c r="B892" s="10"/>
      <c r="C892" s="10"/>
      <c r="D892" s="10"/>
      <c r="E892" s="10"/>
      <c r="F892" s="10"/>
      <c r="G892" s="10"/>
    </row>
    <row r="893" spans="2:7">
      <c r="B893" s="10"/>
      <c r="C893" s="10"/>
      <c r="D893" s="10"/>
      <c r="E893" s="10"/>
      <c r="F893" s="10"/>
      <c r="G893" s="10"/>
    </row>
    <row r="894" spans="2:7">
      <c r="B894" s="10"/>
      <c r="C894" s="10"/>
      <c r="D894" s="10"/>
      <c r="E894" s="10"/>
      <c r="F894" s="10"/>
      <c r="G894" s="10"/>
    </row>
    <row r="895" spans="2:7">
      <c r="B895" s="10"/>
      <c r="C895" s="10"/>
      <c r="D895" s="10"/>
      <c r="E895" s="10"/>
      <c r="F895" s="10"/>
      <c r="G895" s="10"/>
    </row>
    <row r="896" spans="2:7">
      <c r="B896" s="10"/>
      <c r="C896" s="10"/>
      <c r="D896" s="10"/>
      <c r="E896" s="10"/>
      <c r="F896" s="10"/>
      <c r="G896" s="10"/>
    </row>
    <row r="897" spans="2:7">
      <c r="B897" s="10"/>
      <c r="C897" s="10"/>
      <c r="D897" s="10"/>
      <c r="E897" s="10"/>
      <c r="F897" s="10"/>
      <c r="G897" s="10"/>
    </row>
    <row r="898" spans="2:7">
      <c r="B898" s="10"/>
      <c r="C898" s="10"/>
      <c r="D898" s="10"/>
      <c r="E898" s="10"/>
      <c r="F898" s="10"/>
      <c r="G898" s="10"/>
    </row>
    <row r="899" spans="2:7">
      <c r="B899" s="10"/>
      <c r="C899" s="10"/>
      <c r="D899" s="10"/>
      <c r="E899" s="10"/>
      <c r="F899" s="10"/>
      <c r="G899" s="10"/>
    </row>
    <row r="900" spans="2:7">
      <c r="B900" s="10"/>
      <c r="C900" s="10"/>
      <c r="D900" s="10"/>
      <c r="E900" s="10"/>
      <c r="F900" s="10"/>
      <c r="G900" s="10"/>
    </row>
    <row r="901" spans="2:7">
      <c r="B901" s="10"/>
      <c r="C901" s="10"/>
      <c r="D901" s="10"/>
      <c r="E901" s="10"/>
      <c r="F901" s="10"/>
      <c r="G901" s="10"/>
    </row>
    <row r="902" spans="2:7">
      <c r="B902" s="10"/>
      <c r="C902" s="10"/>
      <c r="D902" s="10"/>
      <c r="E902" s="10"/>
      <c r="F902" s="10"/>
      <c r="G902" s="10"/>
    </row>
    <row r="903" spans="2:7">
      <c r="B903" s="10"/>
      <c r="C903" s="10"/>
      <c r="D903" s="10"/>
      <c r="E903" s="10"/>
      <c r="F903" s="10"/>
      <c r="G903" s="10"/>
    </row>
    <row r="904" spans="2:7">
      <c r="B904" s="10"/>
      <c r="C904" s="10"/>
      <c r="D904" s="10"/>
      <c r="E904" s="10"/>
      <c r="F904" s="10"/>
      <c r="G904" s="10"/>
    </row>
    <row r="905" spans="2:7">
      <c r="B905" s="10"/>
      <c r="C905" s="10"/>
      <c r="D905" s="10"/>
      <c r="E905" s="10"/>
      <c r="F905" s="10"/>
      <c r="G905" s="10"/>
    </row>
    <row r="906" spans="2:7">
      <c r="B906" s="10"/>
      <c r="C906" s="10"/>
      <c r="D906" s="10"/>
      <c r="E906" s="10"/>
      <c r="F906" s="10"/>
      <c r="G906" s="10"/>
    </row>
    <row r="907" spans="2:7">
      <c r="B907" s="10"/>
      <c r="C907" s="10"/>
      <c r="D907" s="10"/>
      <c r="E907" s="10"/>
      <c r="F907" s="10"/>
      <c r="G907" s="10"/>
    </row>
    <row r="908" spans="2:7">
      <c r="B908" s="10"/>
      <c r="C908" s="10"/>
      <c r="D908" s="10"/>
      <c r="E908" s="10"/>
      <c r="F908" s="10"/>
      <c r="G908" s="10"/>
    </row>
    <row r="909" spans="2:7">
      <c r="B909" s="10"/>
      <c r="C909" s="10"/>
      <c r="D909" s="10"/>
      <c r="E909" s="10"/>
      <c r="F909" s="10"/>
      <c r="G909" s="10"/>
    </row>
    <row r="910" spans="2:7">
      <c r="B910" s="10"/>
      <c r="C910" s="10"/>
      <c r="D910" s="10"/>
      <c r="E910" s="10"/>
      <c r="F910" s="10"/>
      <c r="G910" s="10"/>
    </row>
    <row r="911" spans="2:7">
      <c r="B911" s="10"/>
      <c r="C911" s="10"/>
      <c r="D911" s="10"/>
      <c r="E911" s="10"/>
      <c r="F911" s="10"/>
      <c r="G911" s="10"/>
    </row>
    <row r="912" spans="2:7">
      <c r="B912" s="10"/>
      <c r="C912" s="10"/>
      <c r="D912" s="10"/>
      <c r="E912" s="10"/>
      <c r="F912" s="10"/>
      <c r="G912" s="10"/>
    </row>
    <row r="913" spans="2:7">
      <c r="B913" s="10"/>
      <c r="C913" s="10"/>
      <c r="D913" s="10"/>
      <c r="E913" s="10"/>
      <c r="F913" s="10"/>
      <c r="G913" s="10"/>
    </row>
    <row r="914" spans="2:7">
      <c r="B914" s="10"/>
      <c r="C914" s="10"/>
      <c r="D914" s="10"/>
      <c r="E914" s="10"/>
      <c r="F914" s="10"/>
      <c r="G914" s="10"/>
    </row>
    <row r="915" spans="2:7">
      <c r="B915" s="10"/>
      <c r="C915" s="10"/>
      <c r="D915" s="10"/>
      <c r="E915" s="10"/>
      <c r="F915" s="10"/>
      <c r="G915" s="10"/>
    </row>
    <row r="916" spans="2:7">
      <c r="B916" s="10"/>
      <c r="C916" s="10"/>
      <c r="D916" s="10"/>
      <c r="E916" s="10"/>
      <c r="F916" s="10"/>
      <c r="G916" s="10"/>
    </row>
    <row r="917" spans="2:7">
      <c r="B917" s="10"/>
      <c r="C917" s="10"/>
      <c r="D917" s="10"/>
      <c r="E917" s="10"/>
      <c r="F917" s="10"/>
      <c r="G917" s="10"/>
    </row>
    <row r="918" spans="2:7">
      <c r="B918" s="10"/>
      <c r="C918" s="10"/>
      <c r="D918" s="10"/>
      <c r="E918" s="10"/>
      <c r="F918" s="10"/>
      <c r="G918" s="10"/>
    </row>
    <row r="919" spans="2:7">
      <c r="B919" s="10"/>
      <c r="C919" s="10"/>
      <c r="D919" s="10"/>
      <c r="E919" s="10"/>
      <c r="F919" s="10"/>
      <c r="G919" s="10"/>
    </row>
    <row r="920" spans="2:7">
      <c r="B920" s="10"/>
      <c r="C920" s="10"/>
      <c r="D920" s="10"/>
      <c r="E920" s="10"/>
      <c r="F920" s="10"/>
      <c r="G920" s="10"/>
    </row>
    <row r="921" spans="2:7">
      <c r="B921" s="10"/>
      <c r="C921" s="10"/>
      <c r="D921" s="10"/>
      <c r="E921" s="10"/>
      <c r="F921" s="10"/>
      <c r="G921" s="10"/>
    </row>
    <row r="922" spans="2:7">
      <c r="B922" s="10"/>
      <c r="C922" s="10"/>
      <c r="D922" s="10"/>
      <c r="E922" s="10"/>
      <c r="F922" s="10"/>
      <c r="G922" s="10"/>
    </row>
    <row r="923" spans="2:7">
      <c r="B923" s="10"/>
      <c r="C923" s="10"/>
      <c r="D923" s="10"/>
      <c r="E923" s="10"/>
      <c r="F923" s="10"/>
      <c r="G923" s="10"/>
    </row>
    <row r="924" spans="2:7">
      <c r="B924" s="10"/>
      <c r="C924" s="10"/>
      <c r="D924" s="10"/>
      <c r="E924" s="10"/>
      <c r="F924" s="10"/>
      <c r="G924" s="10"/>
    </row>
    <row r="925" spans="2:7">
      <c r="B925" s="10"/>
      <c r="C925" s="10"/>
      <c r="D925" s="10"/>
      <c r="E925" s="10"/>
      <c r="F925" s="10"/>
      <c r="G925" s="10"/>
    </row>
    <row r="926" spans="2:7">
      <c r="B926" s="10"/>
      <c r="C926" s="10"/>
      <c r="D926" s="10"/>
      <c r="E926" s="10"/>
      <c r="F926" s="10"/>
      <c r="G926" s="10"/>
    </row>
    <row r="927" spans="2:7">
      <c r="B927" s="10"/>
      <c r="C927" s="10"/>
      <c r="D927" s="10"/>
      <c r="E927" s="10"/>
      <c r="F927" s="10"/>
      <c r="G927" s="10"/>
    </row>
    <row r="928" spans="2:7">
      <c r="B928" s="10"/>
      <c r="C928" s="10"/>
      <c r="D928" s="10"/>
      <c r="E928" s="10"/>
      <c r="F928" s="10"/>
      <c r="G928" s="10"/>
    </row>
    <row r="929" spans="2:7">
      <c r="B929" s="10"/>
      <c r="C929" s="10"/>
      <c r="D929" s="10"/>
      <c r="E929" s="10"/>
      <c r="F929" s="10"/>
      <c r="G929" s="10"/>
    </row>
    <row r="930" spans="2:7">
      <c r="B930" s="10"/>
      <c r="C930" s="10"/>
      <c r="D930" s="10"/>
      <c r="E930" s="10"/>
      <c r="F930" s="10"/>
      <c r="G930" s="10"/>
    </row>
    <row r="931" spans="2:7">
      <c r="B931" s="10"/>
      <c r="C931" s="10"/>
      <c r="D931" s="10"/>
      <c r="E931" s="10"/>
      <c r="F931" s="10"/>
      <c r="G931" s="10"/>
    </row>
    <row r="932" spans="2:7">
      <c r="B932" s="10"/>
      <c r="C932" s="10"/>
      <c r="D932" s="10"/>
      <c r="E932" s="10"/>
      <c r="F932" s="10"/>
      <c r="G932" s="10"/>
    </row>
    <row r="933" spans="2:7">
      <c r="B933" s="10"/>
      <c r="C933" s="10"/>
      <c r="D933" s="10"/>
      <c r="E933" s="10"/>
      <c r="F933" s="10"/>
      <c r="G933" s="10"/>
    </row>
    <row r="934" spans="2:7">
      <c r="B934" s="10"/>
      <c r="C934" s="10"/>
      <c r="D934" s="10"/>
      <c r="E934" s="10"/>
      <c r="F934" s="10"/>
      <c r="G934" s="10"/>
    </row>
    <row r="935" spans="2:7">
      <c r="B935" s="10"/>
      <c r="C935" s="10"/>
      <c r="D935" s="10"/>
      <c r="E935" s="10"/>
      <c r="F935" s="10"/>
      <c r="G935" s="10"/>
    </row>
    <row r="936" spans="2:7">
      <c r="B936" s="10"/>
      <c r="C936" s="10"/>
      <c r="D936" s="10"/>
      <c r="E936" s="10"/>
      <c r="F936" s="10"/>
      <c r="G936" s="10"/>
    </row>
    <row r="937" spans="2:7">
      <c r="B937" s="10"/>
      <c r="C937" s="10"/>
      <c r="D937" s="10"/>
      <c r="E937" s="10"/>
      <c r="F937" s="10"/>
      <c r="G937" s="10"/>
    </row>
    <row r="938" spans="2:7">
      <c r="B938" s="10"/>
      <c r="C938" s="10"/>
      <c r="D938" s="10"/>
      <c r="E938" s="10"/>
      <c r="F938" s="10"/>
      <c r="G938" s="10"/>
    </row>
    <row r="939" spans="2:7">
      <c r="B939" s="10"/>
      <c r="C939" s="10"/>
      <c r="D939" s="10"/>
      <c r="E939" s="10"/>
      <c r="F939" s="10"/>
      <c r="G939" s="10"/>
    </row>
    <row r="940" spans="2:7">
      <c r="B940" s="10"/>
      <c r="C940" s="10"/>
      <c r="D940" s="10"/>
      <c r="E940" s="10"/>
      <c r="F940" s="10"/>
      <c r="G940" s="10"/>
    </row>
    <row r="941" spans="2:7">
      <c r="B941" s="10"/>
      <c r="C941" s="10"/>
      <c r="D941" s="10"/>
      <c r="E941" s="10"/>
      <c r="F941" s="10"/>
      <c r="G941" s="10"/>
    </row>
    <row r="942" spans="2:7">
      <c r="B942" s="10"/>
      <c r="C942" s="10"/>
      <c r="D942" s="10"/>
      <c r="E942" s="10"/>
      <c r="F942" s="10"/>
      <c r="G942" s="10"/>
    </row>
    <row r="943" spans="2:7">
      <c r="B943" s="10"/>
      <c r="C943" s="10"/>
      <c r="D943" s="10"/>
      <c r="E943" s="10"/>
      <c r="F943" s="10"/>
      <c r="G943" s="10"/>
    </row>
    <row r="944" spans="2:7">
      <c r="B944" s="10"/>
      <c r="C944" s="10"/>
      <c r="D944" s="10"/>
      <c r="E944" s="10"/>
      <c r="F944" s="10"/>
      <c r="G944" s="10"/>
    </row>
    <row r="945" spans="2:7">
      <c r="B945" s="10"/>
      <c r="C945" s="10"/>
      <c r="D945" s="10"/>
      <c r="E945" s="10"/>
      <c r="F945" s="10"/>
      <c r="G945" s="10"/>
    </row>
    <row r="946" spans="2:7">
      <c r="B946" s="10"/>
      <c r="C946" s="10"/>
      <c r="D946" s="10"/>
      <c r="E946" s="10"/>
      <c r="F946" s="10"/>
      <c r="G946" s="10"/>
    </row>
    <row r="947" spans="2:7">
      <c r="B947" s="10"/>
      <c r="C947" s="10"/>
      <c r="D947" s="10"/>
      <c r="E947" s="10"/>
      <c r="F947" s="10"/>
      <c r="G947" s="10"/>
    </row>
    <row r="948" spans="2:7">
      <c r="B948" s="10"/>
      <c r="C948" s="10"/>
      <c r="D948" s="10"/>
      <c r="E948" s="10"/>
      <c r="F948" s="10"/>
      <c r="G948" s="10"/>
    </row>
    <row r="949" spans="2:7">
      <c r="B949" s="10"/>
      <c r="C949" s="10"/>
      <c r="D949" s="10"/>
      <c r="E949" s="10"/>
      <c r="F949" s="10"/>
      <c r="G949" s="10"/>
    </row>
    <row r="950" spans="2:7">
      <c r="B950" s="10"/>
      <c r="C950" s="10"/>
      <c r="D950" s="10"/>
      <c r="E950" s="10"/>
      <c r="F950" s="10"/>
      <c r="G950" s="10"/>
    </row>
    <row r="951" spans="2:7">
      <c r="B951" s="10"/>
      <c r="C951" s="10"/>
      <c r="D951" s="10"/>
      <c r="E951" s="10"/>
      <c r="F951" s="10"/>
      <c r="G951" s="10"/>
    </row>
    <row r="952" spans="2:7">
      <c r="B952" s="10"/>
      <c r="C952" s="10"/>
      <c r="D952" s="10"/>
      <c r="E952" s="10"/>
      <c r="F952" s="10"/>
      <c r="G952" s="10"/>
    </row>
    <row r="953" spans="2:7">
      <c r="B953" s="10"/>
      <c r="C953" s="10"/>
      <c r="D953" s="10"/>
      <c r="E953" s="10"/>
      <c r="F953" s="10"/>
      <c r="G953" s="10"/>
    </row>
    <row r="954" spans="2:7">
      <c r="B954" s="10"/>
      <c r="C954" s="10"/>
      <c r="D954" s="10"/>
      <c r="E954" s="10"/>
      <c r="F954" s="10"/>
      <c r="G954" s="10"/>
    </row>
    <row r="955" spans="2:7">
      <c r="B955" s="10"/>
      <c r="C955" s="10"/>
      <c r="D955" s="10"/>
      <c r="E955" s="10"/>
      <c r="F955" s="10"/>
      <c r="G955" s="10"/>
    </row>
    <row r="956" spans="2:7">
      <c r="B956" s="10"/>
      <c r="C956" s="10"/>
      <c r="D956" s="10"/>
      <c r="E956" s="10"/>
      <c r="F956" s="10"/>
      <c r="G956" s="10"/>
    </row>
    <row r="957" spans="2:7">
      <c r="B957" s="10"/>
      <c r="C957" s="10"/>
      <c r="D957" s="10"/>
      <c r="E957" s="10"/>
      <c r="F957" s="10"/>
      <c r="G957" s="10"/>
    </row>
    <row r="958" spans="2:7">
      <c r="B958" s="10"/>
      <c r="C958" s="10"/>
      <c r="D958" s="10"/>
      <c r="E958" s="10"/>
      <c r="F958" s="10"/>
      <c r="G958" s="10"/>
    </row>
    <row r="959" spans="2:7">
      <c r="B959" s="10"/>
      <c r="C959" s="10"/>
      <c r="D959" s="10"/>
      <c r="E959" s="10"/>
      <c r="F959" s="10"/>
      <c r="G959" s="10"/>
    </row>
    <row r="960" spans="2:7">
      <c r="B960" s="10"/>
      <c r="C960" s="10"/>
      <c r="D960" s="10"/>
      <c r="E960" s="10"/>
      <c r="F960" s="10"/>
      <c r="G960" s="10"/>
    </row>
    <row r="961" spans="2:7">
      <c r="B961" s="10"/>
      <c r="C961" s="10"/>
      <c r="D961" s="10"/>
      <c r="E961" s="10"/>
      <c r="F961" s="10"/>
      <c r="G961" s="10"/>
    </row>
    <row r="962" spans="2:7">
      <c r="B962" s="10"/>
      <c r="C962" s="10"/>
      <c r="D962" s="10"/>
      <c r="E962" s="10"/>
      <c r="F962" s="10"/>
      <c r="G962" s="10"/>
    </row>
    <row r="963" spans="2:7">
      <c r="B963" s="10"/>
      <c r="C963" s="10"/>
      <c r="D963" s="10"/>
      <c r="E963" s="10"/>
      <c r="F963" s="10"/>
      <c r="G963" s="10"/>
    </row>
    <row r="964" spans="2:7">
      <c r="B964" s="10"/>
      <c r="C964" s="10"/>
      <c r="D964" s="10"/>
      <c r="E964" s="10"/>
      <c r="F964" s="10"/>
      <c r="G964" s="10"/>
    </row>
    <row r="965" spans="2:7">
      <c r="B965" s="10"/>
      <c r="C965" s="10"/>
      <c r="D965" s="10"/>
      <c r="E965" s="10"/>
      <c r="F965" s="10"/>
      <c r="G965" s="10"/>
    </row>
    <row r="966" spans="2:7">
      <c r="B966" s="10"/>
      <c r="C966" s="10"/>
      <c r="D966" s="10"/>
      <c r="E966" s="10"/>
      <c r="F966" s="10"/>
      <c r="G966" s="10"/>
    </row>
    <row r="967" spans="2:7">
      <c r="B967" s="10"/>
      <c r="C967" s="10"/>
      <c r="D967" s="10"/>
      <c r="E967" s="10"/>
      <c r="F967" s="10"/>
      <c r="G967" s="10"/>
    </row>
    <row r="968" spans="2:7">
      <c r="B968" s="10"/>
      <c r="C968" s="10"/>
      <c r="D968" s="10"/>
      <c r="E968" s="10"/>
      <c r="F968" s="10"/>
      <c r="G968" s="10"/>
    </row>
    <row r="969" spans="2:7">
      <c r="B969" s="10"/>
      <c r="C969" s="10"/>
      <c r="D969" s="10"/>
      <c r="E969" s="10"/>
      <c r="F969" s="10"/>
      <c r="G969" s="10"/>
    </row>
    <row r="970" spans="2:7">
      <c r="B970" s="10"/>
      <c r="C970" s="10"/>
      <c r="D970" s="10"/>
      <c r="E970" s="10"/>
      <c r="F970" s="10"/>
      <c r="G970" s="10"/>
    </row>
    <row r="971" spans="2:7">
      <c r="B971" s="10"/>
      <c r="C971" s="10"/>
      <c r="D971" s="10"/>
      <c r="E971" s="10"/>
      <c r="F971" s="10"/>
      <c r="G971" s="10"/>
    </row>
    <row r="972" spans="2:7">
      <c r="B972" s="10"/>
      <c r="C972" s="10"/>
      <c r="D972" s="10"/>
      <c r="E972" s="10"/>
      <c r="F972" s="10"/>
      <c r="G972" s="10"/>
    </row>
    <row r="973" spans="2:7">
      <c r="B973" s="10"/>
      <c r="C973" s="10"/>
      <c r="D973" s="10"/>
      <c r="E973" s="10"/>
      <c r="F973" s="10"/>
      <c r="G973" s="10"/>
    </row>
    <row r="974" spans="2:7">
      <c r="B974" s="10"/>
      <c r="C974" s="10"/>
      <c r="D974" s="10"/>
      <c r="E974" s="10"/>
      <c r="F974" s="10"/>
      <c r="G974" s="10"/>
    </row>
    <row r="975" spans="2:7">
      <c r="B975" s="10"/>
      <c r="C975" s="10"/>
      <c r="D975" s="10"/>
      <c r="E975" s="10"/>
      <c r="F975" s="10"/>
      <c r="G975" s="10"/>
    </row>
    <row r="976" spans="2:7">
      <c r="B976" s="10"/>
      <c r="C976" s="10"/>
      <c r="D976" s="10"/>
      <c r="E976" s="10"/>
      <c r="F976" s="10"/>
      <c r="G976" s="10"/>
    </row>
    <row r="977" spans="2:7">
      <c r="B977" s="10"/>
      <c r="C977" s="10"/>
      <c r="D977" s="10"/>
      <c r="E977" s="10"/>
      <c r="F977" s="10"/>
      <c r="G977" s="10"/>
    </row>
    <row r="978" spans="2:7">
      <c r="B978" s="10"/>
      <c r="C978" s="10"/>
      <c r="D978" s="10"/>
      <c r="E978" s="10"/>
      <c r="F978" s="10"/>
      <c r="G978" s="10"/>
    </row>
    <row r="979" spans="2:7">
      <c r="B979" s="10"/>
      <c r="C979" s="10"/>
      <c r="D979" s="10"/>
      <c r="E979" s="10"/>
      <c r="F979" s="10"/>
      <c r="G979" s="10"/>
    </row>
    <row r="980" spans="2:7">
      <c r="B980" s="10"/>
      <c r="C980" s="10"/>
      <c r="D980" s="10"/>
      <c r="E980" s="10"/>
      <c r="F980" s="10"/>
      <c r="G980" s="10"/>
    </row>
    <row r="981" spans="2:7">
      <c r="B981" s="10"/>
      <c r="C981" s="10"/>
      <c r="D981" s="10"/>
      <c r="E981" s="10"/>
      <c r="F981" s="10"/>
      <c r="G981" s="10"/>
    </row>
    <row r="982" spans="2:7">
      <c r="B982" s="10"/>
      <c r="C982" s="10"/>
      <c r="D982" s="10"/>
      <c r="E982" s="10"/>
      <c r="F982" s="10"/>
      <c r="G982" s="10"/>
    </row>
    <row r="983" spans="2:7">
      <c r="B983" s="10"/>
      <c r="C983" s="10"/>
      <c r="D983" s="10"/>
      <c r="E983" s="10"/>
      <c r="F983" s="10"/>
      <c r="G983" s="10"/>
    </row>
    <row r="984" spans="2:7">
      <c r="B984" s="10"/>
      <c r="C984" s="10"/>
      <c r="D984" s="10"/>
      <c r="E984" s="10"/>
      <c r="F984" s="10"/>
      <c r="G984" s="10"/>
    </row>
    <row r="985" spans="2:7">
      <c r="B985" s="10"/>
      <c r="C985" s="10"/>
      <c r="D985" s="10"/>
      <c r="E985" s="10"/>
      <c r="F985" s="10"/>
      <c r="G985" s="10"/>
    </row>
    <row r="986" spans="2:7">
      <c r="B986" s="10"/>
      <c r="C986" s="10"/>
      <c r="D986" s="10"/>
      <c r="E986" s="10"/>
      <c r="F986" s="10"/>
      <c r="G986" s="10"/>
    </row>
    <row r="987" spans="2:7">
      <c r="B987" s="10"/>
      <c r="C987" s="10"/>
      <c r="D987" s="10"/>
      <c r="E987" s="10"/>
      <c r="F987" s="10"/>
      <c r="G987" s="10"/>
    </row>
    <row r="988" spans="2:7">
      <c r="B988" s="10"/>
      <c r="C988" s="10"/>
      <c r="D988" s="10"/>
      <c r="E988" s="10"/>
      <c r="F988" s="10"/>
      <c r="G988" s="10"/>
    </row>
    <row r="989" spans="2:7">
      <c r="B989" s="10"/>
      <c r="C989" s="10"/>
      <c r="D989" s="10"/>
      <c r="E989" s="10"/>
      <c r="F989" s="10"/>
      <c r="G989" s="10"/>
    </row>
    <row r="990" spans="2:7">
      <c r="B990" s="10"/>
      <c r="C990" s="10"/>
      <c r="D990" s="10"/>
      <c r="E990" s="10"/>
      <c r="F990" s="10"/>
      <c r="G990" s="10"/>
    </row>
    <row r="991" spans="2:7">
      <c r="B991" s="10"/>
      <c r="C991" s="10"/>
      <c r="D991" s="10"/>
      <c r="E991" s="10"/>
      <c r="F991" s="10"/>
      <c r="G991" s="10"/>
    </row>
    <row r="992" spans="2:7">
      <c r="B992" s="10"/>
      <c r="C992" s="10"/>
      <c r="D992" s="10"/>
      <c r="E992" s="10"/>
      <c r="F992" s="10"/>
      <c r="G992" s="10"/>
    </row>
    <row r="993" spans="2:7">
      <c r="B993" s="10"/>
      <c r="C993" s="10"/>
      <c r="D993" s="10"/>
      <c r="E993" s="10"/>
      <c r="F993" s="10"/>
      <c r="G993" s="10"/>
    </row>
    <row r="994" spans="2:7">
      <c r="B994" s="10"/>
      <c r="C994" s="10"/>
      <c r="D994" s="10"/>
      <c r="E994" s="10"/>
      <c r="F994" s="10"/>
      <c r="G994" s="10"/>
    </row>
    <row r="995" spans="2:7">
      <c r="B995" s="10"/>
      <c r="C995" s="10"/>
      <c r="D995" s="10"/>
      <c r="E995" s="10"/>
      <c r="F995" s="10"/>
      <c r="G995" s="10"/>
    </row>
    <row r="996" spans="2:7">
      <c r="B996" s="10"/>
      <c r="C996" s="10"/>
      <c r="D996" s="10"/>
      <c r="E996" s="10"/>
      <c r="F996" s="10"/>
      <c r="G996" s="10"/>
    </row>
    <row r="997" spans="2:7">
      <c r="B997" s="10"/>
      <c r="C997" s="10"/>
      <c r="D997" s="10"/>
      <c r="E997" s="10"/>
      <c r="F997" s="10"/>
      <c r="G997" s="10"/>
    </row>
    <row r="998" spans="2:7">
      <c r="B998" s="10"/>
      <c r="C998" s="10"/>
      <c r="D998" s="10"/>
      <c r="E998" s="10"/>
      <c r="F998" s="10"/>
      <c r="G998" s="10"/>
    </row>
    <row r="999" spans="2:7">
      <c r="B999" s="10"/>
      <c r="C999" s="10"/>
      <c r="D999" s="10"/>
      <c r="E999" s="10"/>
      <c r="F999" s="10"/>
      <c r="G999" s="10"/>
    </row>
    <row r="1000" spans="2:7">
      <c r="B1000" s="10"/>
      <c r="C1000" s="10"/>
      <c r="D1000" s="10"/>
      <c r="E1000" s="10"/>
      <c r="F1000" s="10"/>
      <c r="G1000" s="10"/>
    </row>
    <row r="1001" spans="2:7">
      <c r="B1001" s="10"/>
      <c r="C1001" s="10"/>
      <c r="D1001" s="10"/>
      <c r="E1001" s="10"/>
      <c r="F1001" s="10"/>
      <c r="G1001" s="10"/>
    </row>
    <row r="1002" spans="2:7">
      <c r="B1002" s="10"/>
      <c r="C1002" s="10"/>
      <c r="D1002" s="10"/>
      <c r="E1002" s="10"/>
      <c r="F1002" s="10"/>
      <c r="G1002" s="10"/>
    </row>
    <row r="1003" spans="2:7">
      <c r="B1003" s="10"/>
      <c r="C1003" s="10"/>
      <c r="D1003" s="10"/>
      <c r="E1003" s="10"/>
      <c r="F1003" s="10"/>
      <c r="G1003" s="10"/>
    </row>
    <row r="1004" spans="2:7">
      <c r="B1004" s="10"/>
      <c r="C1004" s="10"/>
      <c r="D1004" s="10"/>
      <c r="E1004" s="10"/>
      <c r="F1004" s="10"/>
      <c r="G1004" s="10"/>
    </row>
    <row r="1005" spans="2:7">
      <c r="B1005" s="10"/>
      <c r="C1005" s="10"/>
      <c r="D1005" s="10"/>
      <c r="E1005" s="10"/>
      <c r="F1005" s="10"/>
      <c r="G1005" s="10"/>
    </row>
    <row r="1006" spans="2:7">
      <c r="B1006" s="10"/>
      <c r="C1006" s="10"/>
      <c r="D1006" s="10"/>
      <c r="E1006" s="10"/>
      <c r="F1006" s="10"/>
      <c r="G1006" s="10"/>
    </row>
    <row r="1007" spans="2:7">
      <c r="B1007" s="10"/>
      <c r="C1007" s="10"/>
      <c r="D1007" s="10"/>
      <c r="E1007" s="10"/>
      <c r="F1007" s="10"/>
      <c r="G1007" s="10"/>
    </row>
    <row r="1008" spans="2:7">
      <c r="B1008" s="10"/>
      <c r="C1008" s="10"/>
      <c r="D1008" s="10"/>
      <c r="E1008" s="10"/>
      <c r="F1008" s="10"/>
      <c r="G1008" s="10"/>
    </row>
  </sheetData>
  <dataValidations count="4">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sqref="D9:D1008">
      <formula1>hazard_event_sets_events!$D$9:$D$1000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F9:F1008">
      <formula1>'# Enums'!$BM$2:$BM$52</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sheetPr>
    <tabColor rgb="FF989BFF"/>
  </sheetPr>
  <dimension ref="A1:E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18.7109375" customWidth="1"/>
    <col min="4" max="5" width="20.7109375" customWidth="1"/>
  </cols>
  <sheetData>
    <row r="1" spans="1:5" s="4" customFormat="1">
      <c r="A1" s="4" t="s">
        <v>5</v>
      </c>
      <c r="B1" s="4" t="s">
        <v>13</v>
      </c>
      <c r="C1" s="4" t="s">
        <v>2909</v>
      </c>
      <c r="D1" s="4" t="s">
        <v>2911</v>
      </c>
      <c r="E1" s="4" t="s">
        <v>2919</v>
      </c>
    </row>
    <row r="2" spans="1:5" s="5" customFormat="1">
      <c r="A2" s="5" t="s">
        <v>6</v>
      </c>
      <c r="B2" s="5" t="s">
        <v>14</v>
      </c>
      <c r="C2" s="5" t="s">
        <v>14</v>
      </c>
      <c r="D2" s="5" t="s">
        <v>2912</v>
      </c>
      <c r="E2" s="5" t="s">
        <v>2920</v>
      </c>
    </row>
    <row r="3" spans="1:5" s="6" customFormat="1" ht="30" customHeight="1">
      <c r="A3" s="6" t="s">
        <v>7</v>
      </c>
      <c r="B3" s="6" t="s">
        <v>15</v>
      </c>
      <c r="C3" s="6" t="s">
        <v>2910</v>
      </c>
      <c r="D3" s="6" t="s">
        <v>2913</v>
      </c>
      <c r="E3" s="6" t="s">
        <v>2921</v>
      </c>
    </row>
    <row r="4" spans="1:5" s="7" customFormat="1">
      <c r="A4" s="7" t="s">
        <v>8</v>
      </c>
      <c r="B4" s="7" t="s">
        <v>16</v>
      </c>
      <c r="C4" s="7" t="s">
        <v>16</v>
      </c>
      <c r="D4" s="7" t="s">
        <v>16</v>
      </c>
      <c r="E4" s="7" t="s">
        <v>16</v>
      </c>
    </row>
    <row r="5" spans="1:5" s="7" customFormat="1">
      <c r="A5" s="7" t="s">
        <v>9</v>
      </c>
      <c r="B5" s="7" t="s">
        <v>17</v>
      </c>
      <c r="C5" s="7" t="s">
        <v>17</v>
      </c>
      <c r="D5" s="7" t="s">
        <v>17</v>
      </c>
      <c r="E5" s="7" t="s">
        <v>17</v>
      </c>
    </row>
    <row r="6" spans="1:5" s="6" customFormat="1" ht="30" customHeight="1">
      <c r="A6" s="6" t="s">
        <v>10</v>
      </c>
      <c r="D6" s="6" t="s">
        <v>2914</v>
      </c>
      <c r="E6" s="6" t="s">
        <v>2922</v>
      </c>
    </row>
    <row r="7" spans="1:5" s="8" customFormat="1">
      <c r="A7" s="8" t="s">
        <v>11</v>
      </c>
      <c r="D7" s="8">
        <f>HYPERLINK("https://rdl-standard.readthedocs.io/en/dev/reference/codelists/#cost-type","cost_type")</f>
        <v>0</v>
      </c>
      <c r="E7" s="8">
        <f>HYPERLINK("https://rdl-standard.readthedocs.io/en/dev/reference/codelists/#currency","currency")</f>
        <v>0</v>
      </c>
    </row>
    <row r="8" spans="1:5" s="9" customFormat="1" ht="50" customHeight="1">
      <c r="A8" s="9" t="s">
        <v>12</v>
      </c>
    </row>
    <row r="9" spans="1:5">
      <c r="B9" s="10"/>
      <c r="C9" s="10"/>
      <c r="D9" s="10"/>
      <c r="E9" s="10"/>
    </row>
    <row r="10" spans="1:5">
      <c r="B10" s="10"/>
      <c r="C10" s="10"/>
      <c r="D10" s="10"/>
      <c r="E10" s="10"/>
    </row>
    <row r="11" spans="1:5">
      <c r="B11" s="10"/>
      <c r="C11" s="10"/>
      <c r="D11" s="10"/>
      <c r="E11" s="10"/>
    </row>
    <row r="12" spans="1:5">
      <c r="B12" s="10"/>
      <c r="C12" s="10"/>
      <c r="D12" s="10"/>
      <c r="E12" s="10"/>
    </row>
    <row r="13" spans="1:5">
      <c r="B13" s="10"/>
      <c r="C13" s="10"/>
      <c r="D13" s="10"/>
      <c r="E13" s="10"/>
    </row>
    <row r="14" spans="1:5">
      <c r="B14" s="10"/>
      <c r="C14" s="10"/>
      <c r="D14" s="10"/>
      <c r="E14" s="10"/>
    </row>
    <row r="15" spans="1:5">
      <c r="B15" s="10"/>
      <c r="C15" s="10"/>
      <c r="D15" s="10"/>
      <c r="E15" s="10"/>
    </row>
    <row r="16" spans="1:5">
      <c r="B16" s="10"/>
      <c r="C16" s="10"/>
      <c r="D16" s="10"/>
      <c r="E16" s="10"/>
    </row>
    <row r="17" spans="2:5">
      <c r="B17" s="10"/>
      <c r="C17" s="10"/>
      <c r="D17" s="10"/>
      <c r="E17" s="10"/>
    </row>
    <row r="18" spans="2:5">
      <c r="B18" s="10"/>
      <c r="C18" s="10"/>
      <c r="D18" s="10"/>
      <c r="E18" s="10"/>
    </row>
    <row r="19" spans="2:5">
      <c r="B19" s="10"/>
      <c r="C19" s="10"/>
      <c r="D19" s="10"/>
      <c r="E19" s="10"/>
    </row>
    <row r="20" spans="2:5">
      <c r="B20" s="10"/>
      <c r="C20" s="10"/>
      <c r="D20" s="10"/>
      <c r="E20" s="10"/>
    </row>
    <row r="21" spans="2:5">
      <c r="B21" s="10"/>
      <c r="C21" s="10"/>
      <c r="D21" s="10"/>
      <c r="E21" s="10"/>
    </row>
    <row r="22" spans="2:5">
      <c r="B22" s="10"/>
      <c r="C22" s="10"/>
      <c r="D22" s="10"/>
      <c r="E22" s="10"/>
    </row>
    <row r="23" spans="2:5">
      <c r="B23" s="10"/>
      <c r="C23" s="10"/>
      <c r="D23" s="10"/>
      <c r="E23" s="10"/>
    </row>
    <row r="24" spans="2:5">
      <c r="B24" s="10"/>
      <c r="C24" s="10"/>
      <c r="D24" s="10"/>
      <c r="E24" s="10"/>
    </row>
    <row r="25" spans="2:5">
      <c r="B25" s="10"/>
      <c r="C25" s="10"/>
      <c r="D25" s="10"/>
      <c r="E25" s="10"/>
    </row>
    <row r="26" spans="2:5">
      <c r="B26" s="10"/>
      <c r="C26" s="10"/>
      <c r="D26" s="10"/>
      <c r="E26" s="10"/>
    </row>
    <row r="27" spans="2:5">
      <c r="B27" s="10"/>
      <c r="C27" s="10"/>
      <c r="D27" s="10"/>
      <c r="E27" s="10"/>
    </row>
    <row r="28" spans="2:5">
      <c r="B28" s="10"/>
      <c r="C28" s="10"/>
      <c r="D28" s="10"/>
      <c r="E28" s="10"/>
    </row>
    <row r="29" spans="2:5">
      <c r="B29" s="10"/>
      <c r="C29" s="10"/>
      <c r="D29" s="10"/>
      <c r="E29" s="10"/>
    </row>
    <row r="30" spans="2:5">
      <c r="B30" s="10"/>
      <c r="C30" s="10"/>
      <c r="D30" s="10"/>
      <c r="E30" s="10"/>
    </row>
    <row r="31" spans="2:5">
      <c r="B31" s="10"/>
      <c r="C31" s="10"/>
      <c r="D31" s="10"/>
      <c r="E31" s="10"/>
    </row>
    <row r="32" spans="2:5">
      <c r="B32" s="10"/>
      <c r="C32" s="10"/>
      <c r="D32" s="10"/>
      <c r="E32" s="10"/>
    </row>
    <row r="33" spans="2:5">
      <c r="B33" s="10"/>
      <c r="C33" s="10"/>
      <c r="D33" s="10"/>
      <c r="E33" s="10"/>
    </row>
    <row r="34" spans="2:5">
      <c r="B34" s="10"/>
      <c r="C34" s="10"/>
      <c r="D34" s="10"/>
      <c r="E34" s="10"/>
    </row>
    <row r="35" spans="2:5">
      <c r="B35" s="10"/>
      <c r="C35" s="10"/>
      <c r="D35" s="10"/>
      <c r="E35" s="10"/>
    </row>
    <row r="36" spans="2:5">
      <c r="B36" s="10"/>
      <c r="C36" s="10"/>
      <c r="D36" s="10"/>
      <c r="E36" s="10"/>
    </row>
    <row r="37" spans="2:5">
      <c r="B37" s="10"/>
      <c r="C37" s="10"/>
      <c r="D37" s="10"/>
      <c r="E37" s="10"/>
    </row>
    <row r="38" spans="2:5">
      <c r="B38" s="10"/>
      <c r="C38" s="10"/>
      <c r="D38" s="10"/>
      <c r="E38" s="10"/>
    </row>
    <row r="39" spans="2:5">
      <c r="B39" s="10"/>
      <c r="C39" s="10"/>
      <c r="D39" s="10"/>
      <c r="E39" s="10"/>
    </row>
    <row r="40" spans="2:5">
      <c r="B40" s="10"/>
      <c r="C40" s="10"/>
      <c r="D40" s="10"/>
      <c r="E40" s="10"/>
    </row>
    <row r="41" spans="2:5">
      <c r="B41" s="10"/>
      <c r="C41" s="10"/>
      <c r="D41" s="10"/>
      <c r="E41" s="10"/>
    </row>
    <row r="42" spans="2:5">
      <c r="B42" s="10"/>
      <c r="C42" s="10"/>
      <c r="D42" s="10"/>
      <c r="E42" s="10"/>
    </row>
    <row r="43" spans="2:5">
      <c r="B43" s="10"/>
      <c r="C43" s="10"/>
      <c r="D43" s="10"/>
      <c r="E43" s="10"/>
    </row>
    <row r="44" spans="2:5">
      <c r="B44" s="10"/>
      <c r="C44" s="10"/>
      <c r="D44" s="10"/>
      <c r="E44" s="10"/>
    </row>
    <row r="45" spans="2:5">
      <c r="B45" s="10"/>
      <c r="C45" s="10"/>
      <c r="D45" s="10"/>
      <c r="E45" s="10"/>
    </row>
    <row r="46" spans="2:5">
      <c r="B46" s="10"/>
      <c r="C46" s="10"/>
      <c r="D46" s="10"/>
      <c r="E46" s="10"/>
    </row>
    <row r="47" spans="2:5">
      <c r="B47" s="10"/>
      <c r="C47" s="10"/>
      <c r="D47" s="10"/>
      <c r="E47" s="10"/>
    </row>
    <row r="48" spans="2:5">
      <c r="B48" s="10"/>
      <c r="C48" s="10"/>
      <c r="D48" s="10"/>
      <c r="E48" s="10"/>
    </row>
    <row r="49" spans="2:5">
      <c r="B49" s="10"/>
      <c r="C49" s="10"/>
      <c r="D49" s="10"/>
      <c r="E49" s="10"/>
    </row>
    <row r="50" spans="2:5">
      <c r="B50" s="10"/>
      <c r="C50" s="10"/>
      <c r="D50" s="10"/>
      <c r="E50" s="10"/>
    </row>
    <row r="51" spans="2:5">
      <c r="B51" s="10"/>
      <c r="C51" s="10"/>
      <c r="D51" s="10"/>
      <c r="E51" s="10"/>
    </row>
    <row r="52" spans="2:5">
      <c r="B52" s="10"/>
      <c r="C52" s="10"/>
      <c r="D52" s="10"/>
      <c r="E52" s="10"/>
    </row>
    <row r="53" spans="2:5">
      <c r="B53" s="10"/>
      <c r="C53" s="10"/>
      <c r="D53" s="10"/>
      <c r="E53" s="10"/>
    </row>
    <row r="54" spans="2:5">
      <c r="B54" s="10"/>
      <c r="C54" s="10"/>
      <c r="D54" s="10"/>
      <c r="E54" s="10"/>
    </row>
    <row r="55" spans="2:5">
      <c r="B55" s="10"/>
      <c r="C55" s="10"/>
      <c r="D55" s="10"/>
      <c r="E55" s="10"/>
    </row>
    <row r="56" spans="2:5">
      <c r="B56" s="10"/>
      <c r="C56" s="10"/>
      <c r="D56" s="10"/>
      <c r="E56" s="10"/>
    </row>
    <row r="57" spans="2:5">
      <c r="B57" s="10"/>
      <c r="C57" s="10"/>
      <c r="D57" s="10"/>
      <c r="E57" s="10"/>
    </row>
    <row r="58" spans="2:5">
      <c r="B58" s="10"/>
      <c r="C58" s="10"/>
      <c r="D58" s="10"/>
      <c r="E58" s="10"/>
    </row>
    <row r="59" spans="2:5">
      <c r="B59" s="10"/>
      <c r="C59" s="10"/>
      <c r="D59" s="10"/>
      <c r="E59" s="10"/>
    </row>
    <row r="60" spans="2:5">
      <c r="B60" s="10"/>
      <c r="C60" s="10"/>
      <c r="D60" s="10"/>
      <c r="E60" s="10"/>
    </row>
    <row r="61" spans="2:5">
      <c r="B61" s="10"/>
      <c r="C61" s="10"/>
      <c r="D61" s="10"/>
      <c r="E61" s="10"/>
    </row>
    <row r="62" spans="2:5">
      <c r="B62" s="10"/>
      <c r="C62" s="10"/>
      <c r="D62" s="10"/>
      <c r="E62" s="10"/>
    </row>
    <row r="63" spans="2:5">
      <c r="B63" s="10"/>
      <c r="C63" s="10"/>
      <c r="D63" s="10"/>
      <c r="E63" s="10"/>
    </row>
    <row r="64" spans="2:5">
      <c r="B64" s="10"/>
      <c r="C64" s="10"/>
      <c r="D64" s="10"/>
      <c r="E64" s="10"/>
    </row>
    <row r="65" spans="2:5">
      <c r="B65" s="10"/>
      <c r="C65" s="10"/>
      <c r="D65" s="10"/>
      <c r="E65" s="10"/>
    </row>
    <row r="66" spans="2:5">
      <c r="B66" s="10"/>
      <c r="C66" s="10"/>
      <c r="D66" s="10"/>
      <c r="E66" s="10"/>
    </row>
    <row r="67" spans="2:5">
      <c r="B67" s="10"/>
      <c r="C67" s="10"/>
      <c r="D67" s="10"/>
      <c r="E67" s="10"/>
    </row>
    <row r="68" spans="2:5">
      <c r="B68" s="10"/>
      <c r="C68" s="10"/>
      <c r="D68" s="10"/>
      <c r="E68" s="10"/>
    </row>
    <row r="69" spans="2:5">
      <c r="B69" s="10"/>
      <c r="C69" s="10"/>
      <c r="D69" s="10"/>
      <c r="E69" s="10"/>
    </row>
    <row r="70" spans="2:5">
      <c r="B70" s="10"/>
      <c r="C70" s="10"/>
      <c r="D70" s="10"/>
      <c r="E70" s="10"/>
    </row>
    <row r="71" spans="2:5">
      <c r="B71" s="10"/>
      <c r="C71" s="10"/>
      <c r="D71" s="10"/>
      <c r="E71" s="10"/>
    </row>
    <row r="72" spans="2:5">
      <c r="B72" s="10"/>
      <c r="C72" s="10"/>
      <c r="D72" s="10"/>
      <c r="E72" s="10"/>
    </row>
    <row r="73" spans="2:5">
      <c r="B73" s="10"/>
      <c r="C73" s="10"/>
      <c r="D73" s="10"/>
      <c r="E73" s="10"/>
    </row>
    <row r="74" spans="2:5">
      <c r="B74" s="10"/>
      <c r="C74" s="10"/>
      <c r="D74" s="10"/>
      <c r="E74" s="10"/>
    </row>
    <row r="75" spans="2:5">
      <c r="B75" s="10"/>
      <c r="C75" s="10"/>
      <c r="D75" s="10"/>
      <c r="E75" s="10"/>
    </row>
    <row r="76" spans="2:5">
      <c r="B76" s="10"/>
      <c r="C76" s="10"/>
      <c r="D76" s="10"/>
      <c r="E76" s="10"/>
    </row>
    <row r="77" spans="2:5">
      <c r="B77" s="10"/>
      <c r="C77" s="10"/>
      <c r="D77" s="10"/>
      <c r="E77" s="10"/>
    </row>
    <row r="78" spans="2:5">
      <c r="B78" s="10"/>
      <c r="C78" s="10"/>
      <c r="D78" s="10"/>
      <c r="E78" s="10"/>
    </row>
    <row r="79" spans="2:5">
      <c r="B79" s="10"/>
      <c r="C79" s="10"/>
      <c r="D79" s="10"/>
      <c r="E79" s="10"/>
    </row>
    <row r="80" spans="2:5">
      <c r="B80" s="10"/>
      <c r="C80" s="10"/>
      <c r="D80" s="10"/>
      <c r="E80" s="10"/>
    </row>
    <row r="81" spans="2:5">
      <c r="B81" s="10"/>
      <c r="C81" s="10"/>
      <c r="D81" s="10"/>
      <c r="E81" s="10"/>
    </row>
    <row r="82" spans="2:5">
      <c r="B82" s="10"/>
      <c r="C82" s="10"/>
      <c r="D82" s="10"/>
      <c r="E82" s="10"/>
    </row>
    <row r="83" spans="2:5">
      <c r="B83" s="10"/>
      <c r="C83" s="10"/>
      <c r="D83" s="10"/>
      <c r="E83" s="10"/>
    </row>
    <row r="84" spans="2:5">
      <c r="B84" s="10"/>
      <c r="C84" s="10"/>
      <c r="D84" s="10"/>
      <c r="E84" s="10"/>
    </row>
    <row r="85" spans="2:5">
      <c r="B85" s="10"/>
      <c r="C85" s="10"/>
      <c r="D85" s="10"/>
      <c r="E85" s="10"/>
    </row>
    <row r="86" spans="2:5">
      <c r="B86" s="10"/>
      <c r="C86" s="10"/>
      <c r="D86" s="10"/>
      <c r="E86" s="10"/>
    </row>
    <row r="87" spans="2:5">
      <c r="B87" s="10"/>
      <c r="C87" s="10"/>
      <c r="D87" s="10"/>
      <c r="E87" s="10"/>
    </row>
    <row r="88" spans="2:5">
      <c r="B88" s="10"/>
      <c r="C88" s="10"/>
      <c r="D88" s="10"/>
      <c r="E88" s="10"/>
    </row>
    <row r="89" spans="2:5">
      <c r="B89" s="10"/>
      <c r="C89" s="10"/>
      <c r="D89" s="10"/>
      <c r="E89" s="10"/>
    </row>
    <row r="90" spans="2:5">
      <c r="B90" s="10"/>
      <c r="C90" s="10"/>
      <c r="D90" s="10"/>
      <c r="E90" s="10"/>
    </row>
    <row r="91" spans="2:5">
      <c r="B91" s="10"/>
      <c r="C91" s="10"/>
      <c r="D91" s="10"/>
      <c r="E91" s="10"/>
    </row>
    <row r="92" spans="2:5">
      <c r="B92" s="10"/>
      <c r="C92" s="10"/>
      <c r="D92" s="10"/>
      <c r="E92" s="10"/>
    </row>
    <row r="93" spans="2:5">
      <c r="B93" s="10"/>
      <c r="C93" s="10"/>
      <c r="D93" s="10"/>
      <c r="E93" s="10"/>
    </row>
    <row r="94" spans="2:5">
      <c r="B94" s="10"/>
      <c r="C94" s="10"/>
      <c r="D94" s="10"/>
      <c r="E94" s="10"/>
    </row>
    <row r="95" spans="2:5">
      <c r="B95" s="10"/>
      <c r="C95" s="10"/>
      <c r="D95" s="10"/>
      <c r="E95" s="10"/>
    </row>
    <row r="96" spans="2:5">
      <c r="B96" s="10"/>
      <c r="C96" s="10"/>
      <c r="D96" s="10"/>
      <c r="E96" s="10"/>
    </row>
    <row r="97" spans="2:5">
      <c r="B97" s="10"/>
      <c r="C97" s="10"/>
      <c r="D97" s="10"/>
      <c r="E97" s="10"/>
    </row>
    <row r="98" spans="2:5">
      <c r="B98" s="10"/>
      <c r="C98" s="10"/>
      <c r="D98" s="10"/>
      <c r="E98" s="10"/>
    </row>
    <row r="99" spans="2:5">
      <c r="B99" s="10"/>
      <c r="C99" s="10"/>
      <c r="D99" s="10"/>
      <c r="E99" s="10"/>
    </row>
    <row r="100" spans="2:5">
      <c r="B100" s="10"/>
      <c r="C100" s="10"/>
      <c r="D100" s="10"/>
      <c r="E100" s="10"/>
    </row>
    <row r="101" spans="2:5">
      <c r="B101" s="10"/>
      <c r="C101" s="10"/>
      <c r="D101" s="10"/>
      <c r="E101" s="10"/>
    </row>
    <row r="102" spans="2:5">
      <c r="B102" s="10"/>
      <c r="C102" s="10"/>
      <c r="D102" s="10"/>
      <c r="E102" s="10"/>
    </row>
    <row r="103" spans="2:5">
      <c r="B103" s="10"/>
      <c r="C103" s="10"/>
      <c r="D103" s="10"/>
      <c r="E103" s="10"/>
    </row>
    <row r="104" spans="2:5">
      <c r="B104" s="10"/>
      <c r="C104" s="10"/>
      <c r="D104" s="10"/>
      <c r="E104" s="10"/>
    </row>
    <row r="105" spans="2:5">
      <c r="B105" s="10"/>
      <c r="C105" s="10"/>
      <c r="D105" s="10"/>
      <c r="E105" s="10"/>
    </row>
    <row r="106" spans="2:5">
      <c r="B106" s="10"/>
      <c r="C106" s="10"/>
      <c r="D106" s="10"/>
      <c r="E106" s="10"/>
    </row>
    <row r="107" spans="2:5">
      <c r="B107" s="10"/>
      <c r="C107" s="10"/>
      <c r="D107" s="10"/>
      <c r="E107" s="10"/>
    </row>
    <row r="108" spans="2:5">
      <c r="B108" s="10"/>
      <c r="C108" s="10"/>
      <c r="D108" s="10"/>
      <c r="E108" s="10"/>
    </row>
    <row r="109" spans="2:5">
      <c r="B109" s="10"/>
      <c r="C109" s="10"/>
      <c r="D109" s="10"/>
      <c r="E109" s="10"/>
    </row>
    <row r="110" spans="2:5">
      <c r="B110" s="10"/>
      <c r="C110" s="10"/>
      <c r="D110" s="10"/>
      <c r="E110" s="10"/>
    </row>
    <row r="111" spans="2:5">
      <c r="B111" s="10"/>
      <c r="C111" s="10"/>
      <c r="D111" s="10"/>
      <c r="E111" s="10"/>
    </row>
    <row r="112" spans="2:5">
      <c r="B112" s="10"/>
      <c r="C112" s="10"/>
      <c r="D112" s="10"/>
      <c r="E112" s="10"/>
    </row>
    <row r="113" spans="2:5">
      <c r="B113" s="10"/>
      <c r="C113" s="10"/>
      <c r="D113" s="10"/>
      <c r="E113" s="10"/>
    </row>
    <row r="114" spans="2:5">
      <c r="B114" s="10"/>
      <c r="C114" s="10"/>
      <c r="D114" s="10"/>
      <c r="E114" s="10"/>
    </row>
    <row r="115" spans="2:5">
      <c r="B115" s="10"/>
      <c r="C115" s="10"/>
      <c r="D115" s="10"/>
      <c r="E115" s="10"/>
    </row>
    <row r="116" spans="2:5">
      <c r="B116" s="10"/>
      <c r="C116" s="10"/>
      <c r="D116" s="10"/>
      <c r="E116" s="10"/>
    </row>
    <row r="117" spans="2:5">
      <c r="B117" s="10"/>
      <c r="C117" s="10"/>
      <c r="D117" s="10"/>
      <c r="E117" s="10"/>
    </row>
    <row r="118" spans="2:5">
      <c r="B118" s="10"/>
      <c r="C118" s="10"/>
      <c r="D118" s="10"/>
      <c r="E118" s="10"/>
    </row>
    <row r="119" spans="2:5">
      <c r="B119" s="10"/>
      <c r="C119" s="10"/>
      <c r="D119" s="10"/>
      <c r="E119" s="10"/>
    </row>
    <row r="120" spans="2:5">
      <c r="B120" s="10"/>
      <c r="C120" s="10"/>
      <c r="D120" s="10"/>
      <c r="E120" s="10"/>
    </row>
    <row r="121" spans="2:5">
      <c r="B121" s="10"/>
      <c r="C121" s="10"/>
      <c r="D121" s="10"/>
      <c r="E121" s="10"/>
    </row>
    <row r="122" spans="2:5">
      <c r="B122" s="10"/>
      <c r="C122" s="10"/>
      <c r="D122" s="10"/>
      <c r="E122" s="10"/>
    </row>
    <row r="123" spans="2:5">
      <c r="B123" s="10"/>
      <c r="C123" s="10"/>
      <c r="D123" s="10"/>
      <c r="E123" s="10"/>
    </row>
    <row r="124" spans="2:5">
      <c r="B124" s="10"/>
      <c r="C124" s="10"/>
      <c r="D124" s="10"/>
      <c r="E124" s="10"/>
    </row>
    <row r="125" spans="2:5">
      <c r="B125" s="10"/>
      <c r="C125" s="10"/>
      <c r="D125" s="10"/>
      <c r="E125" s="10"/>
    </row>
    <row r="126" spans="2:5">
      <c r="B126" s="10"/>
      <c r="C126" s="10"/>
      <c r="D126" s="10"/>
      <c r="E126" s="10"/>
    </row>
    <row r="127" spans="2:5">
      <c r="B127" s="10"/>
      <c r="C127" s="10"/>
      <c r="D127" s="10"/>
      <c r="E127" s="10"/>
    </row>
    <row r="128" spans="2:5">
      <c r="B128" s="10"/>
      <c r="C128" s="10"/>
      <c r="D128" s="10"/>
      <c r="E128" s="10"/>
    </row>
    <row r="129" spans="2:5">
      <c r="B129" s="10"/>
      <c r="C129" s="10"/>
      <c r="D129" s="10"/>
      <c r="E129" s="10"/>
    </row>
    <row r="130" spans="2:5">
      <c r="B130" s="10"/>
      <c r="C130" s="10"/>
      <c r="D130" s="10"/>
      <c r="E130" s="10"/>
    </row>
    <row r="131" spans="2:5">
      <c r="B131" s="10"/>
      <c r="C131" s="10"/>
      <c r="D131" s="10"/>
      <c r="E131" s="10"/>
    </row>
    <row r="132" spans="2:5">
      <c r="B132" s="10"/>
      <c r="C132" s="10"/>
      <c r="D132" s="10"/>
      <c r="E132" s="10"/>
    </row>
    <row r="133" spans="2:5">
      <c r="B133" s="10"/>
      <c r="C133" s="10"/>
      <c r="D133" s="10"/>
      <c r="E133" s="10"/>
    </row>
    <row r="134" spans="2:5">
      <c r="B134" s="10"/>
      <c r="C134" s="10"/>
      <c r="D134" s="10"/>
      <c r="E134" s="10"/>
    </row>
    <row r="135" spans="2:5">
      <c r="B135" s="10"/>
      <c r="C135" s="10"/>
      <c r="D135" s="10"/>
      <c r="E135" s="10"/>
    </row>
    <row r="136" spans="2:5">
      <c r="B136" s="10"/>
      <c r="C136" s="10"/>
      <c r="D136" s="10"/>
      <c r="E136" s="10"/>
    </row>
    <row r="137" spans="2:5">
      <c r="B137" s="10"/>
      <c r="C137" s="10"/>
      <c r="D137" s="10"/>
      <c r="E137" s="10"/>
    </row>
    <row r="138" spans="2:5">
      <c r="B138" s="10"/>
      <c r="C138" s="10"/>
      <c r="D138" s="10"/>
      <c r="E138" s="10"/>
    </row>
    <row r="139" spans="2:5">
      <c r="B139" s="10"/>
      <c r="C139" s="10"/>
      <c r="D139" s="10"/>
      <c r="E139" s="10"/>
    </row>
    <row r="140" spans="2:5">
      <c r="B140" s="10"/>
      <c r="C140" s="10"/>
      <c r="D140" s="10"/>
      <c r="E140" s="10"/>
    </row>
    <row r="141" spans="2:5">
      <c r="B141" s="10"/>
      <c r="C141" s="10"/>
      <c r="D141" s="10"/>
      <c r="E141" s="10"/>
    </row>
    <row r="142" spans="2:5">
      <c r="B142" s="10"/>
      <c r="C142" s="10"/>
      <c r="D142" s="10"/>
      <c r="E142" s="10"/>
    </row>
    <row r="143" spans="2:5">
      <c r="B143" s="10"/>
      <c r="C143" s="10"/>
      <c r="D143" s="10"/>
      <c r="E143" s="10"/>
    </row>
    <row r="144" spans="2:5">
      <c r="B144" s="10"/>
      <c r="C144" s="10"/>
      <c r="D144" s="10"/>
      <c r="E144" s="10"/>
    </row>
    <row r="145" spans="2:5">
      <c r="B145" s="10"/>
      <c r="C145" s="10"/>
      <c r="D145" s="10"/>
      <c r="E145" s="10"/>
    </row>
    <row r="146" spans="2:5">
      <c r="B146" s="10"/>
      <c r="C146" s="10"/>
      <c r="D146" s="10"/>
      <c r="E146" s="10"/>
    </row>
    <row r="147" spans="2:5">
      <c r="B147" s="10"/>
      <c r="C147" s="10"/>
      <c r="D147" s="10"/>
      <c r="E147" s="10"/>
    </row>
    <row r="148" spans="2:5">
      <c r="B148" s="10"/>
      <c r="C148" s="10"/>
      <c r="D148" s="10"/>
      <c r="E148" s="10"/>
    </row>
    <row r="149" spans="2:5">
      <c r="B149" s="10"/>
      <c r="C149" s="10"/>
      <c r="D149" s="10"/>
      <c r="E149" s="10"/>
    </row>
    <row r="150" spans="2:5">
      <c r="B150" s="10"/>
      <c r="C150" s="10"/>
      <c r="D150" s="10"/>
      <c r="E150" s="10"/>
    </row>
    <row r="151" spans="2:5">
      <c r="B151" s="10"/>
      <c r="C151" s="10"/>
      <c r="D151" s="10"/>
      <c r="E151" s="10"/>
    </row>
    <row r="152" spans="2:5">
      <c r="B152" s="10"/>
      <c r="C152" s="10"/>
      <c r="D152" s="10"/>
      <c r="E152" s="10"/>
    </row>
    <row r="153" spans="2:5">
      <c r="B153" s="10"/>
      <c r="C153" s="10"/>
      <c r="D153" s="10"/>
      <c r="E153" s="10"/>
    </row>
    <row r="154" spans="2:5">
      <c r="B154" s="10"/>
      <c r="C154" s="10"/>
      <c r="D154" s="10"/>
      <c r="E154" s="10"/>
    </row>
    <row r="155" spans="2:5">
      <c r="B155" s="10"/>
      <c r="C155" s="10"/>
      <c r="D155" s="10"/>
      <c r="E155" s="10"/>
    </row>
    <row r="156" spans="2:5">
      <c r="B156" s="10"/>
      <c r="C156" s="10"/>
      <c r="D156" s="10"/>
      <c r="E156" s="10"/>
    </row>
    <row r="157" spans="2:5">
      <c r="B157" s="10"/>
      <c r="C157" s="10"/>
      <c r="D157" s="10"/>
      <c r="E157" s="10"/>
    </row>
    <row r="158" spans="2:5">
      <c r="B158" s="10"/>
      <c r="C158" s="10"/>
      <c r="D158" s="10"/>
      <c r="E158" s="10"/>
    </row>
    <row r="159" spans="2:5">
      <c r="B159" s="10"/>
      <c r="C159" s="10"/>
      <c r="D159" s="10"/>
      <c r="E159" s="10"/>
    </row>
    <row r="160" spans="2:5">
      <c r="B160" s="10"/>
      <c r="C160" s="10"/>
      <c r="D160" s="10"/>
      <c r="E160" s="10"/>
    </row>
    <row r="161" spans="2:5">
      <c r="B161" s="10"/>
      <c r="C161" s="10"/>
      <c r="D161" s="10"/>
      <c r="E161" s="10"/>
    </row>
    <row r="162" spans="2:5">
      <c r="B162" s="10"/>
      <c r="C162" s="10"/>
      <c r="D162" s="10"/>
      <c r="E162" s="10"/>
    </row>
    <row r="163" spans="2:5">
      <c r="B163" s="10"/>
      <c r="C163" s="10"/>
      <c r="D163" s="10"/>
      <c r="E163" s="10"/>
    </row>
    <row r="164" spans="2:5">
      <c r="B164" s="10"/>
      <c r="C164" s="10"/>
      <c r="D164" s="10"/>
      <c r="E164" s="10"/>
    </row>
    <row r="165" spans="2:5">
      <c r="B165" s="10"/>
      <c r="C165" s="10"/>
      <c r="D165" s="10"/>
      <c r="E165" s="10"/>
    </row>
    <row r="166" spans="2:5">
      <c r="B166" s="10"/>
      <c r="C166" s="10"/>
      <c r="D166" s="10"/>
      <c r="E166" s="10"/>
    </row>
    <row r="167" spans="2:5">
      <c r="B167" s="10"/>
      <c r="C167" s="10"/>
      <c r="D167" s="10"/>
      <c r="E167" s="10"/>
    </row>
    <row r="168" spans="2:5">
      <c r="B168" s="10"/>
      <c r="C168" s="10"/>
      <c r="D168" s="10"/>
      <c r="E168" s="10"/>
    </row>
    <row r="169" spans="2:5">
      <c r="B169" s="10"/>
      <c r="C169" s="10"/>
      <c r="D169" s="10"/>
      <c r="E169" s="10"/>
    </row>
    <row r="170" spans="2:5">
      <c r="B170" s="10"/>
      <c r="C170" s="10"/>
      <c r="D170" s="10"/>
      <c r="E170" s="10"/>
    </row>
    <row r="171" spans="2:5">
      <c r="B171" s="10"/>
      <c r="C171" s="10"/>
      <c r="D171" s="10"/>
      <c r="E171" s="10"/>
    </row>
    <row r="172" spans="2:5">
      <c r="B172" s="10"/>
      <c r="C172" s="10"/>
      <c r="D172" s="10"/>
      <c r="E172" s="10"/>
    </row>
    <row r="173" spans="2:5">
      <c r="B173" s="10"/>
      <c r="C173" s="10"/>
      <c r="D173" s="10"/>
      <c r="E173" s="10"/>
    </row>
    <row r="174" spans="2:5">
      <c r="B174" s="10"/>
      <c r="C174" s="10"/>
      <c r="D174" s="10"/>
      <c r="E174" s="10"/>
    </row>
    <row r="175" spans="2:5">
      <c r="B175" s="10"/>
      <c r="C175" s="10"/>
      <c r="D175" s="10"/>
      <c r="E175" s="10"/>
    </row>
    <row r="176" spans="2:5">
      <c r="B176" s="10"/>
      <c r="C176" s="10"/>
      <c r="D176" s="10"/>
      <c r="E176" s="10"/>
    </row>
    <row r="177" spans="2:5">
      <c r="B177" s="10"/>
      <c r="C177" s="10"/>
      <c r="D177" s="10"/>
      <c r="E177" s="10"/>
    </row>
    <row r="178" spans="2:5">
      <c r="B178" s="10"/>
      <c r="C178" s="10"/>
      <c r="D178" s="10"/>
      <c r="E178" s="10"/>
    </row>
    <row r="179" spans="2:5">
      <c r="B179" s="10"/>
      <c r="C179" s="10"/>
      <c r="D179" s="10"/>
      <c r="E179" s="10"/>
    </row>
    <row r="180" spans="2:5">
      <c r="B180" s="10"/>
      <c r="C180" s="10"/>
      <c r="D180" s="10"/>
      <c r="E180" s="10"/>
    </row>
    <row r="181" spans="2:5">
      <c r="B181" s="10"/>
      <c r="C181" s="10"/>
      <c r="D181" s="10"/>
      <c r="E181" s="10"/>
    </row>
    <row r="182" spans="2:5">
      <c r="B182" s="10"/>
      <c r="C182" s="10"/>
      <c r="D182" s="10"/>
      <c r="E182" s="10"/>
    </row>
    <row r="183" spans="2:5">
      <c r="B183" s="10"/>
      <c r="C183" s="10"/>
      <c r="D183" s="10"/>
      <c r="E183" s="10"/>
    </row>
    <row r="184" spans="2:5">
      <c r="B184" s="10"/>
      <c r="C184" s="10"/>
      <c r="D184" s="10"/>
      <c r="E184" s="10"/>
    </row>
    <row r="185" spans="2:5">
      <c r="B185" s="10"/>
      <c r="C185" s="10"/>
      <c r="D185" s="10"/>
      <c r="E185" s="10"/>
    </row>
    <row r="186" spans="2:5">
      <c r="B186" s="10"/>
      <c r="C186" s="10"/>
      <c r="D186" s="10"/>
      <c r="E186" s="10"/>
    </row>
    <row r="187" spans="2:5">
      <c r="B187" s="10"/>
      <c r="C187" s="10"/>
      <c r="D187" s="10"/>
      <c r="E187" s="10"/>
    </row>
    <row r="188" spans="2:5">
      <c r="B188" s="10"/>
      <c r="C188" s="10"/>
      <c r="D188" s="10"/>
      <c r="E188" s="10"/>
    </row>
    <row r="189" spans="2:5">
      <c r="B189" s="10"/>
      <c r="C189" s="10"/>
      <c r="D189" s="10"/>
      <c r="E189" s="10"/>
    </row>
    <row r="190" spans="2:5">
      <c r="B190" s="10"/>
      <c r="C190" s="10"/>
      <c r="D190" s="10"/>
      <c r="E190" s="10"/>
    </row>
    <row r="191" spans="2:5">
      <c r="B191" s="10"/>
      <c r="C191" s="10"/>
      <c r="D191" s="10"/>
      <c r="E191" s="10"/>
    </row>
    <row r="192" spans="2:5">
      <c r="B192" s="10"/>
      <c r="C192" s="10"/>
      <c r="D192" s="10"/>
      <c r="E192" s="10"/>
    </row>
    <row r="193" spans="2:5">
      <c r="B193" s="10"/>
      <c r="C193" s="10"/>
      <c r="D193" s="10"/>
      <c r="E193" s="10"/>
    </row>
    <row r="194" spans="2:5">
      <c r="B194" s="10"/>
      <c r="C194" s="10"/>
      <c r="D194" s="10"/>
      <c r="E194" s="10"/>
    </row>
    <row r="195" spans="2:5">
      <c r="B195" s="10"/>
      <c r="C195" s="10"/>
      <c r="D195" s="10"/>
      <c r="E195" s="10"/>
    </row>
    <row r="196" spans="2:5">
      <c r="B196" s="10"/>
      <c r="C196" s="10"/>
      <c r="D196" s="10"/>
      <c r="E196" s="10"/>
    </row>
    <row r="197" spans="2:5">
      <c r="B197" s="10"/>
      <c r="C197" s="10"/>
      <c r="D197" s="10"/>
      <c r="E197" s="10"/>
    </row>
    <row r="198" spans="2:5">
      <c r="B198" s="10"/>
      <c r="C198" s="10"/>
      <c r="D198" s="10"/>
      <c r="E198" s="10"/>
    </row>
    <row r="199" spans="2:5">
      <c r="B199" s="10"/>
      <c r="C199" s="10"/>
      <c r="D199" s="10"/>
      <c r="E199" s="10"/>
    </row>
    <row r="200" spans="2:5">
      <c r="B200" s="10"/>
      <c r="C200" s="10"/>
      <c r="D200" s="10"/>
      <c r="E200" s="10"/>
    </row>
    <row r="201" spans="2:5">
      <c r="B201" s="10"/>
      <c r="C201" s="10"/>
      <c r="D201" s="10"/>
      <c r="E201" s="10"/>
    </row>
    <row r="202" spans="2:5">
      <c r="B202" s="10"/>
      <c r="C202" s="10"/>
      <c r="D202" s="10"/>
      <c r="E202" s="10"/>
    </row>
    <row r="203" spans="2:5">
      <c r="B203" s="10"/>
      <c r="C203" s="10"/>
      <c r="D203" s="10"/>
      <c r="E203" s="10"/>
    </row>
    <row r="204" spans="2:5">
      <c r="B204" s="10"/>
      <c r="C204" s="10"/>
      <c r="D204" s="10"/>
      <c r="E204" s="10"/>
    </row>
    <row r="205" spans="2:5">
      <c r="B205" s="10"/>
      <c r="C205" s="10"/>
      <c r="D205" s="10"/>
      <c r="E205" s="10"/>
    </row>
    <row r="206" spans="2:5">
      <c r="B206" s="10"/>
      <c r="C206" s="10"/>
      <c r="D206" s="10"/>
      <c r="E206" s="10"/>
    </row>
    <row r="207" spans="2:5">
      <c r="B207" s="10"/>
      <c r="C207" s="10"/>
      <c r="D207" s="10"/>
      <c r="E207" s="10"/>
    </row>
    <row r="208" spans="2:5">
      <c r="B208" s="10"/>
      <c r="C208" s="10"/>
      <c r="D208" s="10"/>
      <c r="E208" s="10"/>
    </row>
    <row r="209" spans="2:5">
      <c r="B209" s="10"/>
      <c r="C209" s="10"/>
      <c r="D209" s="10"/>
      <c r="E209" s="10"/>
    </row>
    <row r="210" spans="2:5">
      <c r="B210" s="10"/>
      <c r="C210" s="10"/>
      <c r="D210" s="10"/>
      <c r="E210" s="10"/>
    </row>
    <row r="211" spans="2:5">
      <c r="B211" s="10"/>
      <c r="C211" s="10"/>
      <c r="D211" s="10"/>
      <c r="E211" s="10"/>
    </row>
    <row r="212" spans="2:5">
      <c r="B212" s="10"/>
      <c r="C212" s="10"/>
      <c r="D212" s="10"/>
      <c r="E212" s="10"/>
    </row>
    <row r="213" spans="2:5">
      <c r="B213" s="10"/>
      <c r="C213" s="10"/>
      <c r="D213" s="10"/>
      <c r="E213" s="10"/>
    </row>
    <row r="214" spans="2:5">
      <c r="B214" s="10"/>
      <c r="C214" s="10"/>
      <c r="D214" s="10"/>
      <c r="E214" s="10"/>
    </row>
    <row r="215" spans="2:5">
      <c r="B215" s="10"/>
      <c r="C215" s="10"/>
      <c r="D215" s="10"/>
      <c r="E215" s="10"/>
    </row>
    <row r="216" spans="2:5">
      <c r="B216" s="10"/>
      <c r="C216" s="10"/>
      <c r="D216" s="10"/>
      <c r="E216" s="10"/>
    </row>
    <row r="217" spans="2:5">
      <c r="B217" s="10"/>
      <c r="C217" s="10"/>
      <c r="D217" s="10"/>
      <c r="E217" s="10"/>
    </row>
    <row r="218" spans="2:5">
      <c r="B218" s="10"/>
      <c r="C218" s="10"/>
      <c r="D218" s="10"/>
      <c r="E218" s="10"/>
    </row>
    <row r="219" spans="2:5">
      <c r="B219" s="10"/>
      <c r="C219" s="10"/>
      <c r="D219" s="10"/>
      <c r="E219" s="10"/>
    </row>
    <row r="220" spans="2:5">
      <c r="B220" s="10"/>
      <c r="C220" s="10"/>
      <c r="D220" s="10"/>
      <c r="E220" s="10"/>
    </row>
    <row r="221" spans="2:5">
      <c r="B221" s="10"/>
      <c r="C221" s="10"/>
      <c r="D221" s="10"/>
      <c r="E221" s="10"/>
    </row>
    <row r="222" spans="2:5">
      <c r="B222" s="10"/>
      <c r="C222" s="10"/>
      <c r="D222" s="10"/>
      <c r="E222" s="10"/>
    </row>
    <row r="223" spans="2:5">
      <c r="B223" s="10"/>
      <c r="C223" s="10"/>
      <c r="D223" s="10"/>
      <c r="E223" s="10"/>
    </row>
    <row r="224" spans="2:5">
      <c r="B224" s="10"/>
      <c r="C224" s="10"/>
      <c r="D224" s="10"/>
      <c r="E224" s="10"/>
    </row>
    <row r="225" spans="2:5">
      <c r="B225" s="10"/>
      <c r="C225" s="10"/>
      <c r="D225" s="10"/>
      <c r="E225" s="10"/>
    </row>
    <row r="226" spans="2:5">
      <c r="B226" s="10"/>
      <c r="C226" s="10"/>
      <c r="D226" s="10"/>
      <c r="E226" s="10"/>
    </row>
    <row r="227" spans="2:5">
      <c r="B227" s="10"/>
      <c r="C227" s="10"/>
      <c r="D227" s="10"/>
      <c r="E227" s="10"/>
    </row>
    <row r="228" spans="2:5">
      <c r="B228" s="10"/>
      <c r="C228" s="10"/>
      <c r="D228" s="10"/>
      <c r="E228" s="10"/>
    </row>
    <row r="229" spans="2:5">
      <c r="B229" s="10"/>
      <c r="C229" s="10"/>
      <c r="D229" s="10"/>
      <c r="E229" s="10"/>
    </row>
    <row r="230" spans="2:5">
      <c r="B230" s="10"/>
      <c r="C230" s="10"/>
      <c r="D230" s="10"/>
      <c r="E230" s="10"/>
    </row>
    <row r="231" spans="2:5">
      <c r="B231" s="10"/>
      <c r="C231" s="10"/>
      <c r="D231" s="10"/>
      <c r="E231" s="10"/>
    </row>
    <row r="232" spans="2:5">
      <c r="B232" s="10"/>
      <c r="C232" s="10"/>
      <c r="D232" s="10"/>
      <c r="E232" s="10"/>
    </row>
    <row r="233" spans="2:5">
      <c r="B233" s="10"/>
      <c r="C233" s="10"/>
      <c r="D233" s="10"/>
      <c r="E233" s="10"/>
    </row>
    <row r="234" spans="2:5">
      <c r="B234" s="10"/>
      <c r="C234" s="10"/>
      <c r="D234" s="10"/>
      <c r="E234" s="10"/>
    </row>
    <row r="235" spans="2:5">
      <c r="B235" s="10"/>
      <c r="C235" s="10"/>
      <c r="D235" s="10"/>
      <c r="E235" s="10"/>
    </row>
    <row r="236" spans="2:5">
      <c r="B236" s="10"/>
      <c r="C236" s="10"/>
      <c r="D236" s="10"/>
      <c r="E236" s="10"/>
    </row>
    <row r="237" spans="2:5">
      <c r="B237" s="10"/>
      <c r="C237" s="10"/>
      <c r="D237" s="10"/>
      <c r="E237" s="10"/>
    </row>
    <row r="238" spans="2:5">
      <c r="B238" s="10"/>
      <c r="C238" s="10"/>
      <c r="D238" s="10"/>
      <c r="E238" s="10"/>
    </row>
    <row r="239" spans="2:5">
      <c r="B239" s="10"/>
      <c r="C239" s="10"/>
      <c r="D239" s="10"/>
      <c r="E239" s="10"/>
    </row>
    <row r="240" spans="2:5">
      <c r="B240" s="10"/>
      <c r="C240" s="10"/>
      <c r="D240" s="10"/>
      <c r="E240" s="10"/>
    </row>
    <row r="241" spans="2:5">
      <c r="B241" s="10"/>
      <c r="C241" s="10"/>
      <c r="D241" s="10"/>
      <c r="E241" s="10"/>
    </row>
    <row r="242" spans="2:5">
      <c r="B242" s="10"/>
      <c r="C242" s="10"/>
      <c r="D242" s="10"/>
      <c r="E242" s="10"/>
    </row>
    <row r="243" spans="2:5">
      <c r="B243" s="10"/>
      <c r="C243" s="10"/>
      <c r="D243" s="10"/>
      <c r="E243" s="10"/>
    </row>
    <row r="244" spans="2:5">
      <c r="B244" s="10"/>
      <c r="C244" s="10"/>
      <c r="D244" s="10"/>
      <c r="E244" s="10"/>
    </row>
    <row r="245" spans="2:5">
      <c r="B245" s="10"/>
      <c r="C245" s="10"/>
      <c r="D245" s="10"/>
      <c r="E245" s="10"/>
    </row>
    <row r="246" spans="2:5">
      <c r="B246" s="10"/>
      <c r="C246" s="10"/>
      <c r="D246" s="10"/>
      <c r="E246" s="10"/>
    </row>
    <row r="247" spans="2:5">
      <c r="B247" s="10"/>
      <c r="C247" s="10"/>
      <c r="D247" s="10"/>
      <c r="E247" s="10"/>
    </row>
    <row r="248" spans="2:5">
      <c r="B248" s="10"/>
      <c r="C248" s="10"/>
      <c r="D248" s="10"/>
      <c r="E248" s="10"/>
    </row>
    <row r="249" spans="2:5">
      <c r="B249" s="10"/>
      <c r="C249" s="10"/>
      <c r="D249" s="10"/>
      <c r="E249" s="10"/>
    </row>
    <row r="250" spans="2:5">
      <c r="B250" s="10"/>
      <c r="C250" s="10"/>
      <c r="D250" s="10"/>
      <c r="E250" s="10"/>
    </row>
    <row r="251" spans="2:5">
      <c r="B251" s="10"/>
      <c r="C251" s="10"/>
      <c r="D251" s="10"/>
      <c r="E251" s="10"/>
    </row>
    <row r="252" spans="2:5">
      <c r="B252" s="10"/>
      <c r="C252" s="10"/>
      <c r="D252" s="10"/>
      <c r="E252" s="10"/>
    </row>
    <row r="253" spans="2:5">
      <c r="B253" s="10"/>
      <c r="C253" s="10"/>
      <c r="D253" s="10"/>
      <c r="E253" s="10"/>
    </row>
    <row r="254" spans="2:5">
      <c r="B254" s="10"/>
      <c r="C254" s="10"/>
      <c r="D254" s="10"/>
      <c r="E254" s="10"/>
    </row>
    <row r="255" spans="2:5">
      <c r="B255" s="10"/>
      <c r="C255" s="10"/>
      <c r="D255" s="10"/>
      <c r="E255" s="10"/>
    </row>
    <row r="256" spans="2:5">
      <c r="B256" s="10"/>
      <c r="C256" s="10"/>
      <c r="D256" s="10"/>
      <c r="E256" s="10"/>
    </row>
    <row r="257" spans="2:5">
      <c r="B257" s="10"/>
      <c r="C257" s="10"/>
      <c r="D257" s="10"/>
      <c r="E257" s="10"/>
    </row>
    <row r="258" spans="2:5">
      <c r="B258" s="10"/>
      <c r="C258" s="10"/>
      <c r="D258" s="10"/>
      <c r="E258" s="10"/>
    </row>
    <row r="259" spans="2:5">
      <c r="B259" s="10"/>
      <c r="C259" s="10"/>
      <c r="D259" s="10"/>
      <c r="E259" s="10"/>
    </row>
    <row r="260" spans="2:5">
      <c r="B260" s="10"/>
      <c r="C260" s="10"/>
      <c r="D260" s="10"/>
      <c r="E260" s="10"/>
    </row>
    <row r="261" spans="2:5">
      <c r="B261" s="10"/>
      <c r="C261" s="10"/>
      <c r="D261" s="10"/>
      <c r="E261" s="10"/>
    </row>
    <row r="262" spans="2:5">
      <c r="B262" s="10"/>
      <c r="C262" s="10"/>
      <c r="D262" s="10"/>
      <c r="E262" s="10"/>
    </row>
    <row r="263" spans="2:5">
      <c r="B263" s="10"/>
      <c r="C263" s="10"/>
      <c r="D263" s="10"/>
      <c r="E263" s="10"/>
    </row>
    <row r="264" spans="2:5">
      <c r="B264" s="10"/>
      <c r="C264" s="10"/>
      <c r="D264" s="10"/>
      <c r="E264" s="10"/>
    </row>
    <row r="265" spans="2:5">
      <c r="B265" s="10"/>
      <c r="C265" s="10"/>
      <c r="D265" s="10"/>
      <c r="E265" s="10"/>
    </row>
    <row r="266" spans="2:5">
      <c r="B266" s="10"/>
      <c r="C266" s="10"/>
      <c r="D266" s="10"/>
      <c r="E266" s="10"/>
    </row>
    <row r="267" spans="2:5">
      <c r="B267" s="10"/>
      <c r="C267" s="10"/>
      <c r="D267" s="10"/>
      <c r="E267" s="10"/>
    </row>
    <row r="268" spans="2:5">
      <c r="B268" s="10"/>
      <c r="C268" s="10"/>
      <c r="D268" s="10"/>
      <c r="E268" s="10"/>
    </row>
    <row r="269" spans="2:5">
      <c r="B269" s="10"/>
      <c r="C269" s="10"/>
      <c r="D269" s="10"/>
      <c r="E269" s="10"/>
    </row>
    <row r="270" spans="2:5">
      <c r="B270" s="10"/>
      <c r="C270" s="10"/>
      <c r="D270" s="10"/>
      <c r="E270" s="10"/>
    </row>
    <row r="271" spans="2:5">
      <c r="B271" s="10"/>
      <c r="C271" s="10"/>
      <c r="D271" s="10"/>
      <c r="E271" s="10"/>
    </row>
    <row r="272" spans="2:5">
      <c r="B272" s="10"/>
      <c r="C272" s="10"/>
      <c r="D272" s="10"/>
      <c r="E272" s="10"/>
    </row>
    <row r="273" spans="2:5">
      <c r="B273" s="10"/>
      <c r="C273" s="10"/>
      <c r="D273" s="10"/>
      <c r="E273" s="10"/>
    </row>
    <row r="274" spans="2:5">
      <c r="B274" s="10"/>
      <c r="C274" s="10"/>
      <c r="D274" s="10"/>
      <c r="E274" s="10"/>
    </row>
    <row r="275" spans="2:5">
      <c r="B275" s="10"/>
      <c r="C275" s="10"/>
      <c r="D275" s="10"/>
      <c r="E275" s="10"/>
    </row>
    <row r="276" spans="2:5">
      <c r="B276" s="10"/>
      <c r="C276" s="10"/>
      <c r="D276" s="10"/>
      <c r="E276" s="10"/>
    </row>
    <row r="277" spans="2:5">
      <c r="B277" s="10"/>
      <c r="C277" s="10"/>
      <c r="D277" s="10"/>
      <c r="E277" s="10"/>
    </row>
    <row r="278" spans="2:5">
      <c r="B278" s="10"/>
      <c r="C278" s="10"/>
      <c r="D278" s="10"/>
      <c r="E278" s="10"/>
    </row>
    <row r="279" spans="2:5">
      <c r="B279" s="10"/>
      <c r="C279" s="10"/>
      <c r="D279" s="10"/>
      <c r="E279" s="10"/>
    </row>
    <row r="280" spans="2:5">
      <c r="B280" s="10"/>
      <c r="C280" s="10"/>
      <c r="D280" s="10"/>
      <c r="E280" s="10"/>
    </row>
    <row r="281" spans="2:5">
      <c r="B281" s="10"/>
      <c r="C281" s="10"/>
      <c r="D281" s="10"/>
      <c r="E281" s="10"/>
    </row>
    <row r="282" spans="2:5">
      <c r="B282" s="10"/>
      <c r="C282" s="10"/>
      <c r="D282" s="10"/>
      <c r="E282" s="10"/>
    </row>
    <row r="283" spans="2:5">
      <c r="B283" s="10"/>
      <c r="C283" s="10"/>
      <c r="D283" s="10"/>
      <c r="E283" s="10"/>
    </row>
    <row r="284" spans="2:5">
      <c r="B284" s="10"/>
      <c r="C284" s="10"/>
      <c r="D284" s="10"/>
      <c r="E284" s="10"/>
    </row>
    <row r="285" spans="2:5">
      <c r="B285" s="10"/>
      <c r="C285" s="10"/>
      <c r="D285" s="10"/>
      <c r="E285" s="10"/>
    </row>
    <row r="286" spans="2:5">
      <c r="B286" s="10"/>
      <c r="C286" s="10"/>
      <c r="D286" s="10"/>
      <c r="E286" s="10"/>
    </row>
    <row r="287" spans="2:5">
      <c r="B287" s="10"/>
      <c r="C287" s="10"/>
      <c r="D287" s="10"/>
      <c r="E287" s="10"/>
    </row>
    <row r="288" spans="2:5">
      <c r="B288" s="10"/>
      <c r="C288" s="10"/>
      <c r="D288" s="10"/>
      <c r="E288" s="10"/>
    </row>
    <row r="289" spans="2:5">
      <c r="B289" s="10"/>
      <c r="C289" s="10"/>
      <c r="D289" s="10"/>
      <c r="E289" s="10"/>
    </row>
    <row r="290" spans="2:5">
      <c r="B290" s="10"/>
      <c r="C290" s="10"/>
      <c r="D290" s="10"/>
      <c r="E290" s="10"/>
    </row>
    <row r="291" spans="2:5">
      <c r="B291" s="10"/>
      <c r="C291" s="10"/>
      <c r="D291" s="10"/>
      <c r="E291" s="10"/>
    </row>
    <row r="292" spans="2:5">
      <c r="B292" s="10"/>
      <c r="C292" s="10"/>
      <c r="D292" s="10"/>
      <c r="E292" s="10"/>
    </row>
    <row r="293" spans="2:5">
      <c r="B293" s="10"/>
      <c r="C293" s="10"/>
      <c r="D293" s="10"/>
      <c r="E293" s="10"/>
    </row>
    <row r="294" spans="2:5">
      <c r="B294" s="10"/>
      <c r="C294" s="10"/>
      <c r="D294" s="10"/>
      <c r="E294" s="10"/>
    </row>
    <row r="295" spans="2:5">
      <c r="B295" s="10"/>
      <c r="C295" s="10"/>
      <c r="D295" s="10"/>
      <c r="E295" s="10"/>
    </row>
    <row r="296" spans="2:5">
      <c r="B296" s="10"/>
      <c r="C296" s="10"/>
      <c r="D296" s="10"/>
      <c r="E296" s="10"/>
    </row>
    <row r="297" spans="2:5">
      <c r="B297" s="10"/>
      <c r="C297" s="10"/>
      <c r="D297" s="10"/>
      <c r="E297" s="10"/>
    </row>
    <row r="298" spans="2:5">
      <c r="B298" s="10"/>
      <c r="C298" s="10"/>
      <c r="D298" s="10"/>
      <c r="E298" s="10"/>
    </row>
    <row r="299" spans="2:5">
      <c r="B299" s="10"/>
      <c r="C299" s="10"/>
      <c r="D299" s="10"/>
      <c r="E299" s="10"/>
    </row>
    <row r="300" spans="2:5">
      <c r="B300" s="10"/>
      <c r="C300" s="10"/>
      <c r="D300" s="10"/>
      <c r="E300" s="10"/>
    </row>
    <row r="301" spans="2:5">
      <c r="B301" s="10"/>
      <c r="C301" s="10"/>
      <c r="D301" s="10"/>
      <c r="E301" s="10"/>
    </row>
    <row r="302" spans="2:5">
      <c r="B302" s="10"/>
      <c r="C302" s="10"/>
      <c r="D302" s="10"/>
      <c r="E302" s="10"/>
    </row>
    <row r="303" spans="2:5">
      <c r="B303" s="10"/>
      <c r="C303" s="10"/>
      <c r="D303" s="10"/>
      <c r="E303" s="10"/>
    </row>
    <row r="304" spans="2:5">
      <c r="B304" s="10"/>
      <c r="C304" s="10"/>
      <c r="D304" s="10"/>
      <c r="E304" s="10"/>
    </row>
    <row r="305" spans="2:5">
      <c r="B305" s="10"/>
      <c r="C305" s="10"/>
      <c r="D305" s="10"/>
      <c r="E305" s="10"/>
    </row>
    <row r="306" spans="2:5">
      <c r="B306" s="10"/>
      <c r="C306" s="10"/>
      <c r="D306" s="10"/>
      <c r="E306" s="10"/>
    </row>
    <row r="307" spans="2:5">
      <c r="B307" s="10"/>
      <c r="C307" s="10"/>
      <c r="D307" s="10"/>
      <c r="E307" s="10"/>
    </row>
    <row r="308" spans="2:5">
      <c r="B308" s="10"/>
      <c r="C308" s="10"/>
      <c r="D308" s="10"/>
      <c r="E308" s="10"/>
    </row>
    <row r="309" spans="2:5">
      <c r="B309" s="10"/>
      <c r="C309" s="10"/>
      <c r="D309" s="10"/>
      <c r="E309" s="10"/>
    </row>
    <row r="310" spans="2:5">
      <c r="B310" s="10"/>
      <c r="C310" s="10"/>
      <c r="D310" s="10"/>
      <c r="E310" s="10"/>
    </row>
    <row r="311" spans="2:5">
      <c r="B311" s="10"/>
      <c r="C311" s="10"/>
      <c r="D311" s="10"/>
      <c r="E311" s="10"/>
    </row>
    <row r="312" spans="2:5">
      <c r="B312" s="10"/>
      <c r="C312" s="10"/>
      <c r="D312" s="10"/>
      <c r="E312" s="10"/>
    </row>
    <row r="313" spans="2:5">
      <c r="B313" s="10"/>
      <c r="C313" s="10"/>
      <c r="D313" s="10"/>
      <c r="E313" s="10"/>
    </row>
    <row r="314" spans="2:5">
      <c r="B314" s="10"/>
      <c r="C314" s="10"/>
      <c r="D314" s="10"/>
      <c r="E314" s="10"/>
    </row>
    <row r="315" spans="2:5">
      <c r="B315" s="10"/>
      <c r="C315" s="10"/>
      <c r="D315" s="10"/>
      <c r="E315" s="10"/>
    </row>
    <row r="316" spans="2:5">
      <c r="B316" s="10"/>
      <c r="C316" s="10"/>
      <c r="D316" s="10"/>
      <c r="E316" s="10"/>
    </row>
    <row r="317" spans="2:5">
      <c r="B317" s="10"/>
      <c r="C317" s="10"/>
      <c r="D317" s="10"/>
      <c r="E317" s="10"/>
    </row>
    <row r="318" spans="2:5">
      <c r="B318" s="10"/>
      <c r="C318" s="10"/>
      <c r="D318" s="10"/>
      <c r="E318" s="10"/>
    </row>
    <row r="319" spans="2:5">
      <c r="B319" s="10"/>
      <c r="C319" s="10"/>
      <c r="D319" s="10"/>
      <c r="E319" s="10"/>
    </row>
    <row r="320" spans="2:5">
      <c r="B320" s="10"/>
      <c r="C320" s="10"/>
      <c r="D320" s="10"/>
      <c r="E320" s="10"/>
    </row>
    <row r="321" spans="2:5">
      <c r="B321" s="10"/>
      <c r="C321" s="10"/>
      <c r="D321" s="10"/>
      <c r="E321" s="10"/>
    </row>
    <row r="322" spans="2:5">
      <c r="B322" s="10"/>
      <c r="C322" s="10"/>
      <c r="D322" s="10"/>
      <c r="E322" s="10"/>
    </row>
    <row r="323" spans="2:5">
      <c r="B323" s="10"/>
      <c r="C323" s="10"/>
      <c r="D323" s="10"/>
      <c r="E323" s="10"/>
    </row>
    <row r="324" spans="2:5">
      <c r="B324" s="10"/>
      <c r="C324" s="10"/>
      <c r="D324" s="10"/>
      <c r="E324" s="10"/>
    </row>
    <row r="325" spans="2:5">
      <c r="B325" s="10"/>
      <c r="C325" s="10"/>
      <c r="D325" s="10"/>
      <c r="E325" s="10"/>
    </row>
    <row r="326" spans="2:5">
      <c r="B326" s="10"/>
      <c r="C326" s="10"/>
      <c r="D326" s="10"/>
      <c r="E326" s="10"/>
    </row>
    <row r="327" spans="2:5">
      <c r="B327" s="10"/>
      <c r="C327" s="10"/>
      <c r="D327" s="10"/>
      <c r="E327" s="10"/>
    </row>
    <row r="328" spans="2:5">
      <c r="B328" s="10"/>
      <c r="C328" s="10"/>
      <c r="D328" s="10"/>
      <c r="E328" s="10"/>
    </row>
    <row r="329" spans="2:5">
      <c r="B329" s="10"/>
      <c r="C329" s="10"/>
      <c r="D329" s="10"/>
      <c r="E329" s="10"/>
    </row>
    <row r="330" spans="2:5">
      <c r="B330" s="10"/>
      <c r="C330" s="10"/>
      <c r="D330" s="10"/>
      <c r="E330" s="10"/>
    </row>
    <row r="331" spans="2:5">
      <c r="B331" s="10"/>
      <c r="C331" s="10"/>
      <c r="D331" s="10"/>
      <c r="E331" s="10"/>
    </row>
    <row r="332" spans="2:5">
      <c r="B332" s="10"/>
      <c r="C332" s="10"/>
      <c r="D332" s="10"/>
      <c r="E332" s="10"/>
    </row>
    <row r="333" spans="2:5">
      <c r="B333" s="10"/>
      <c r="C333" s="10"/>
      <c r="D333" s="10"/>
      <c r="E333" s="10"/>
    </row>
    <row r="334" spans="2:5">
      <c r="B334" s="10"/>
      <c r="C334" s="10"/>
      <c r="D334" s="10"/>
      <c r="E334" s="10"/>
    </row>
    <row r="335" spans="2:5">
      <c r="B335" s="10"/>
      <c r="C335" s="10"/>
      <c r="D335" s="10"/>
      <c r="E335" s="10"/>
    </row>
    <row r="336" spans="2:5">
      <c r="B336" s="10"/>
      <c r="C336" s="10"/>
      <c r="D336" s="10"/>
      <c r="E336" s="10"/>
    </row>
    <row r="337" spans="2:5">
      <c r="B337" s="10"/>
      <c r="C337" s="10"/>
      <c r="D337" s="10"/>
      <c r="E337" s="10"/>
    </row>
    <row r="338" spans="2:5">
      <c r="B338" s="10"/>
      <c r="C338" s="10"/>
      <c r="D338" s="10"/>
      <c r="E338" s="10"/>
    </row>
    <row r="339" spans="2:5">
      <c r="B339" s="10"/>
      <c r="C339" s="10"/>
      <c r="D339" s="10"/>
      <c r="E339" s="10"/>
    </row>
    <row r="340" spans="2:5">
      <c r="B340" s="10"/>
      <c r="C340" s="10"/>
      <c r="D340" s="10"/>
      <c r="E340" s="10"/>
    </row>
    <row r="341" spans="2:5">
      <c r="B341" s="10"/>
      <c r="C341" s="10"/>
      <c r="D341" s="10"/>
      <c r="E341" s="10"/>
    </row>
    <row r="342" spans="2:5">
      <c r="B342" s="10"/>
      <c r="C342" s="10"/>
      <c r="D342" s="10"/>
      <c r="E342" s="10"/>
    </row>
    <row r="343" spans="2:5">
      <c r="B343" s="10"/>
      <c r="C343" s="10"/>
      <c r="D343" s="10"/>
      <c r="E343" s="10"/>
    </row>
    <row r="344" spans="2:5">
      <c r="B344" s="10"/>
      <c r="C344" s="10"/>
      <c r="D344" s="10"/>
      <c r="E344" s="10"/>
    </row>
    <row r="345" spans="2:5">
      <c r="B345" s="10"/>
      <c r="C345" s="10"/>
      <c r="D345" s="10"/>
      <c r="E345" s="10"/>
    </row>
    <row r="346" spans="2:5">
      <c r="B346" s="10"/>
      <c r="C346" s="10"/>
      <c r="D346" s="10"/>
      <c r="E346" s="10"/>
    </row>
    <row r="347" spans="2:5">
      <c r="B347" s="10"/>
      <c r="C347" s="10"/>
      <c r="D347" s="10"/>
      <c r="E347" s="10"/>
    </row>
    <row r="348" spans="2:5">
      <c r="B348" s="10"/>
      <c r="C348" s="10"/>
      <c r="D348" s="10"/>
      <c r="E348" s="10"/>
    </row>
    <row r="349" spans="2:5">
      <c r="B349" s="10"/>
      <c r="C349" s="10"/>
      <c r="D349" s="10"/>
      <c r="E349" s="10"/>
    </row>
    <row r="350" spans="2:5">
      <c r="B350" s="10"/>
      <c r="C350" s="10"/>
      <c r="D350" s="10"/>
      <c r="E350" s="10"/>
    </row>
    <row r="351" spans="2:5">
      <c r="B351" s="10"/>
      <c r="C351" s="10"/>
      <c r="D351" s="10"/>
      <c r="E351" s="10"/>
    </row>
    <row r="352" spans="2:5">
      <c r="B352" s="10"/>
      <c r="C352" s="10"/>
      <c r="D352" s="10"/>
      <c r="E352" s="10"/>
    </row>
    <row r="353" spans="2:5">
      <c r="B353" s="10"/>
      <c r="C353" s="10"/>
      <c r="D353" s="10"/>
      <c r="E353" s="10"/>
    </row>
    <row r="354" spans="2:5">
      <c r="B354" s="10"/>
      <c r="C354" s="10"/>
      <c r="D354" s="10"/>
      <c r="E354" s="10"/>
    </row>
    <row r="355" spans="2:5">
      <c r="B355" s="10"/>
      <c r="C355" s="10"/>
      <c r="D355" s="10"/>
      <c r="E355" s="10"/>
    </row>
    <row r="356" spans="2:5">
      <c r="B356" s="10"/>
      <c r="C356" s="10"/>
      <c r="D356" s="10"/>
      <c r="E356" s="10"/>
    </row>
    <row r="357" spans="2:5">
      <c r="B357" s="10"/>
      <c r="C357" s="10"/>
      <c r="D357" s="10"/>
      <c r="E357" s="10"/>
    </row>
    <row r="358" spans="2:5">
      <c r="B358" s="10"/>
      <c r="C358" s="10"/>
      <c r="D358" s="10"/>
      <c r="E358" s="10"/>
    </row>
    <row r="359" spans="2:5">
      <c r="B359" s="10"/>
      <c r="C359" s="10"/>
      <c r="D359" s="10"/>
      <c r="E359" s="10"/>
    </row>
    <row r="360" spans="2:5">
      <c r="B360" s="10"/>
      <c r="C360" s="10"/>
      <c r="D360" s="10"/>
      <c r="E360" s="10"/>
    </row>
    <row r="361" spans="2:5">
      <c r="B361" s="10"/>
      <c r="C361" s="10"/>
      <c r="D361" s="10"/>
      <c r="E361" s="10"/>
    </row>
    <row r="362" spans="2:5">
      <c r="B362" s="10"/>
      <c r="C362" s="10"/>
      <c r="D362" s="10"/>
      <c r="E362" s="10"/>
    </row>
    <row r="363" spans="2:5">
      <c r="B363" s="10"/>
      <c r="C363" s="10"/>
      <c r="D363" s="10"/>
      <c r="E363" s="10"/>
    </row>
    <row r="364" spans="2:5">
      <c r="B364" s="10"/>
      <c r="C364" s="10"/>
      <c r="D364" s="10"/>
      <c r="E364" s="10"/>
    </row>
    <row r="365" spans="2:5">
      <c r="B365" s="10"/>
      <c r="C365" s="10"/>
      <c r="D365" s="10"/>
      <c r="E365" s="10"/>
    </row>
    <row r="366" spans="2:5">
      <c r="B366" s="10"/>
      <c r="C366" s="10"/>
      <c r="D366" s="10"/>
      <c r="E366" s="10"/>
    </row>
    <row r="367" spans="2:5">
      <c r="B367" s="10"/>
      <c r="C367" s="10"/>
      <c r="D367" s="10"/>
      <c r="E367" s="10"/>
    </row>
    <row r="368" spans="2:5">
      <c r="B368" s="10"/>
      <c r="C368" s="10"/>
      <c r="D368" s="10"/>
      <c r="E368" s="10"/>
    </row>
    <row r="369" spans="2:5">
      <c r="B369" s="10"/>
      <c r="C369" s="10"/>
      <c r="D369" s="10"/>
      <c r="E369" s="10"/>
    </row>
    <row r="370" spans="2:5">
      <c r="B370" s="10"/>
      <c r="C370" s="10"/>
      <c r="D370" s="10"/>
      <c r="E370" s="10"/>
    </row>
    <row r="371" spans="2:5">
      <c r="B371" s="10"/>
      <c r="C371" s="10"/>
      <c r="D371" s="10"/>
      <c r="E371" s="10"/>
    </row>
    <row r="372" spans="2:5">
      <c r="B372" s="10"/>
      <c r="C372" s="10"/>
      <c r="D372" s="10"/>
      <c r="E372" s="10"/>
    </row>
    <row r="373" spans="2:5">
      <c r="B373" s="10"/>
      <c r="C373" s="10"/>
      <c r="D373" s="10"/>
      <c r="E373" s="10"/>
    </row>
    <row r="374" spans="2:5">
      <c r="B374" s="10"/>
      <c r="C374" s="10"/>
      <c r="D374" s="10"/>
      <c r="E374" s="10"/>
    </row>
    <row r="375" spans="2:5">
      <c r="B375" s="10"/>
      <c r="C375" s="10"/>
      <c r="D375" s="10"/>
      <c r="E375" s="10"/>
    </row>
    <row r="376" spans="2:5">
      <c r="B376" s="10"/>
      <c r="C376" s="10"/>
      <c r="D376" s="10"/>
      <c r="E376" s="10"/>
    </row>
    <row r="377" spans="2:5">
      <c r="B377" s="10"/>
      <c r="C377" s="10"/>
      <c r="D377" s="10"/>
      <c r="E377" s="10"/>
    </row>
    <row r="378" spans="2:5">
      <c r="B378" s="10"/>
      <c r="C378" s="10"/>
      <c r="D378" s="10"/>
      <c r="E378" s="10"/>
    </row>
    <row r="379" spans="2:5">
      <c r="B379" s="10"/>
      <c r="C379" s="10"/>
      <c r="D379" s="10"/>
      <c r="E379" s="10"/>
    </row>
    <row r="380" spans="2:5">
      <c r="B380" s="10"/>
      <c r="C380" s="10"/>
      <c r="D380" s="10"/>
      <c r="E380" s="10"/>
    </row>
    <row r="381" spans="2:5">
      <c r="B381" s="10"/>
      <c r="C381" s="10"/>
      <c r="D381" s="10"/>
      <c r="E381" s="10"/>
    </row>
    <row r="382" spans="2:5">
      <c r="B382" s="10"/>
      <c r="C382" s="10"/>
      <c r="D382" s="10"/>
      <c r="E382" s="10"/>
    </row>
    <row r="383" spans="2:5">
      <c r="B383" s="10"/>
      <c r="C383" s="10"/>
      <c r="D383" s="10"/>
      <c r="E383" s="10"/>
    </row>
    <row r="384" spans="2:5">
      <c r="B384" s="10"/>
      <c r="C384" s="10"/>
      <c r="D384" s="10"/>
      <c r="E384" s="10"/>
    </row>
    <row r="385" spans="2:5">
      <c r="B385" s="10"/>
      <c r="C385" s="10"/>
      <c r="D385" s="10"/>
      <c r="E385" s="10"/>
    </row>
    <row r="386" spans="2:5">
      <c r="B386" s="10"/>
      <c r="C386" s="10"/>
      <c r="D386" s="10"/>
      <c r="E386" s="10"/>
    </row>
    <row r="387" spans="2:5">
      <c r="B387" s="10"/>
      <c r="C387" s="10"/>
      <c r="D387" s="10"/>
      <c r="E387" s="10"/>
    </row>
    <row r="388" spans="2:5">
      <c r="B388" s="10"/>
      <c r="C388" s="10"/>
      <c r="D388" s="10"/>
      <c r="E388" s="10"/>
    </row>
    <row r="389" spans="2:5">
      <c r="B389" s="10"/>
      <c r="C389" s="10"/>
      <c r="D389" s="10"/>
      <c r="E389" s="10"/>
    </row>
    <row r="390" spans="2:5">
      <c r="B390" s="10"/>
      <c r="C390" s="10"/>
      <c r="D390" s="10"/>
      <c r="E390" s="10"/>
    </row>
    <row r="391" spans="2:5">
      <c r="B391" s="10"/>
      <c r="C391" s="10"/>
      <c r="D391" s="10"/>
      <c r="E391" s="10"/>
    </row>
    <row r="392" spans="2:5">
      <c r="B392" s="10"/>
      <c r="C392" s="10"/>
      <c r="D392" s="10"/>
      <c r="E392" s="10"/>
    </row>
    <row r="393" spans="2:5">
      <c r="B393" s="10"/>
      <c r="C393" s="10"/>
      <c r="D393" s="10"/>
      <c r="E393" s="10"/>
    </row>
    <row r="394" spans="2:5">
      <c r="B394" s="10"/>
      <c r="C394" s="10"/>
      <c r="D394" s="10"/>
      <c r="E394" s="10"/>
    </row>
    <row r="395" spans="2:5">
      <c r="B395" s="10"/>
      <c r="C395" s="10"/>
      <c r="D395" s="10"/>
      <c r="E395" s="10"/>
    </row>
    <row r="396" spans="2:5">
      <c r="B396" s="10"/>
      <c r="C396" s="10"/>
      <c r="D396" s="10"/>
      <c r="E396" s="10"/>
    </row>
    <row r="397" spans="2:5">
      <c r="B397" s="10"/>
      <c r="C397" s="10"/>
      <c r="D397" s="10"/>
      <c r="E397" s="10"/>
    </row>
    <row r="398" spans="2:5">
      <c r="B398" s="10"/>
      <c r="C398" s="10"/>
      <c r="D398" s="10"/>
      <c r="E398" s="10"/>
    </row>
    <row r="399" spans="2:5">
      <c r="B399" s="10"/>
      <c r="C399" s="10"/>
      <c r="D399" s="10"/>
      <c r="E399" s="10"/>
    </row>
    <row r="400" spans="2:5">
      <c r="B400" s="10"/>
      <c r="C400" s="10"/>
      <c r="D400" s="10"/>
      <c r="E400" s="10"/>
    </row>
    <row r="401" spans="2:5">
      <c r="B401" s="10"/>
      <c r="C401" s="10"/>
      <c r="D401" s="10"/>
      <c r="E401" s="10"/>
    </row>
    <row r="402" spans="2:5">
      <c r="B402" s="10"/>
      <c r="C402" s="10"/>
      <c r="D402" s="10"/>
      <c r="E402" s="10"/>
    </row>
    <row r="403" spans="2:5">
      <c r="B403" s="10"/>
      <c r="C403" s="10"/>
      <c r="D403" s="10"/>
      <c r="E403" s="10"/>
    </row>
    <row r="404" spans="2:5">
      <c r="B404" s="10"/>
      <c r="C404" s="10"/>
      <c r="D404" s="10"/>
      <c r="E404" s="10"/>
    </row>
    <row r="405" spans="2:5">
      <c r="B405" s="10"/>
      <c r="C405" s="10"/>
      <c r="D405" s="10"/>
      <c r="E405" s="10"/>
    </row>
    <row r="406" spans="2:5">
      <c r="B406" s="10"/>
      <c r="C406" s="10"/>
      <c r="D406" s="10"/>
      <c r="E406" s="10"/>
    </row>
    <row r="407" spans="2:5">
      <c r="B407" s="10"/>
      <c r="C407" s="10"/>
      <c r="D407" s="10"/>
      <c r="E407" s="10"/>
    </row>
    <row r="408" spans="2:5">
      <c r="B408" s="10"/>
      <c r="C408" s="10"/>
      <c r="D408" s="10"/>
      <c r="E408" s="10"/>
    </row>
    <row r="409" spans="2:5">
      <c r="B409" s="10"/>
      <c r="C409" s="10"/>
      <c r="D409" s="10"/>
      <c r="E409" s="10"/>
    </row>
    <row r="410" spans="2:5">
      <c r="B410" s="10"/>
      <c r="C410" s="10"/>
      <c r="D410" s="10"/>
      <c r="E410" s="10"/>
    </row>
    <row r="411" spans="2:5">
      <c r="B411" s="10"/>
      <c r="C411" s="10"/>
      <c r="D411" s="10"/>
      <c r="E411" s="10"/>
    </row>
    <row r="412" spans="2:5">
      <c r="B412" s="10"/>
      <c r="C412" s="10"/>
      <c r="D412" s="10"/>
      <c r="E412" s="10"/>
    </row>
    <row r="413" spans="2:5">
      <c r="B413" s="10"/>
      <c r="C413" s="10"/>
      <c r="D413" s="10"/>
      <c r="E413" s="10"/>
    </row>
    <row r="414" spans="2:5">
      <c r="B414" s="10"/>
      <c r="C414" s="10"/>
      <c r="D414" s="10"/>
      <c r="E414" s="10"/>
    </row>
    <row r="415" spans="2:5">
      <c r="B415" s="10"/>
      <c r="C415" s="10"/>
      <c r="D415" s="10"/>
      <c r="E415" s="10"/>
    </row>
    <row r="416" spans="2:5">
      <c r="B416" s="10"/>
      <c r="C416" s="10"/>
      <c r="D416" s="10"/>
      <c r="E416" s="10"/>
    </row>
    <row r="417" spans="2:5">
      <c r="B417" s="10"/>
      <c r="C417" s="10"/>
      <c r="D417" s="10"/>
      <c r="E417" s="10"/>
    </row>
    <row r="418" spans="2:5">
      <c r="B418" s="10"/>
      <c r="C418" s="10"/>
      <c r="D418" s="10"/>
      <c r="E418" s="10"/>
    </row>
    <row r="419" spans="2:5">
      <c r="B419" s="10"/>
      <c r="C419" s="10"/>
      <c r="D419" s="10"/>
      <c r="E419" s="10"/>
    </row>
    <row r="420" spans="2:5">
      <c r="B420" s="10"/>
      <c r="C420" s="10"/>
      <c r="D420" s="10"/>
      <c r="E420" s="10"/>
    </row>
    <row r="421" spans="2:5">
      <c r="B421" s="10"/>
      <c r="C421" s="10"/>
      <c r="D421" s="10"/>
      <c r="E421" s="10"/>
    </row>
    <row r="422" spans="2:5">
      <c r="B422" s="10"/>
      <c r="C422" s="10"/>
      <c r="D422" s="10"/>
      <c r="E422" s="10"/>
    </row>
    <row r="423" spans="2:5">
      <c r="B423" s="10"/>
      <c r="C423" s="10"/>
      <c r="D423" s="10"/>
      <c r="E423" s="10"/>
    </row>
    <row r="424" spans="2:5">
      <c r="B424" s="10"/>
      <c r="C424" s="10"/>
      <c r="D424" s="10"/>
      <c r="E424" s="10"/>
    </row>
    <row r="425" spans="2:5">
      <c r="B425" s="10"/>
      <c r="C425" s="10"/>
      <c r="D425" s="10"/>
      <c r="E425" s="10"/>
    </row>
    <row r="426" spans="2:5">
      <c r="B426" s="10"/>
      <c r="C426" s="10"/>
      <c r="D426" s="10"/>
      <c r="E426" s="10"/>
    </row>
    <row r="427" spans="2:5">
      <c r="B427" s="10"/>
      <c r="C427" s="10"/>
      <c r="D427" s="10"/>
      <c r="E427" s="10"/>
    </row>
    <row r="428" spans="2:5">
      <c r="B428" s="10"/>
      <c r="C428" s="10"/>
      <c r="D428" s="10"/>
      <c r="E428" s="10"/>
    </row>
    <row r="429" spans="2:5">
      <c r="B429" s="10"/>
      <c r="C429" s="10"/>
      <c r="D429" s="10"/>
      <c r="E429" s="10"/>
    </row>
    <row r="430" spans="2:5">
      <c r="B430" s="10"/>
      <c r="C430" s="10"/>
      <c r="D430" s="10"/>
      <c r="E430" s="10"/>
    </row>
    <row r="431" spans="2:5">
      <c r="B431" s="10"/>
      <c r="C431" s="10"/>
      <c r="D431" s="10"/>
      <c r="E431" s="10"/>
    </row>
    <row r="432" spans="2:5">
      <c r="B432" s="10"/>
      <c r="C432" s="10"/>
      <c r="D432" s="10"/>
      <c r="E432" s="10"/>
    </row>
    <row r="433" spans="2:5">
      <c r="B433" s="10"/>
      <c r="C433" s="10"/>
      <c r="D433" s="10"/>
      <c r="E433" s="10"/>
    </row>
    <row r="434" spans="2:5">
      <c r="B434" s="10"/>
      <c r="C434" s="10"/>
      <c r="D434" s="10"/>
      <c r="E434" s="10"/>
    </row>
    <row r="435" spans="2:5">
      <c r="B435" s="10"/>
      <c r="C435" s="10"/>
      <c r="D435" s="10"/>
      <c r="E435" s="10"/>
    </row>
    <row r="436" spans="2:5">
      <c r="B436" s="10"/>
      <c r="C436" s="10"/>
      <c r="D436" s="10"/>
      <c r="E436" s="10"/>
    </row>
    <row r="437" spans="2:5">
      <c r="B437" s="10"/>
      <c r="C437" s="10"/>
      <c r="D437" s="10"/>
      <c r="E437" s="10"/>
    </row>
    <row r="438" spans="2:5">
      <c r="B438" s="10"/>
      <c r="C438" s="10"/>
      <c r="D438" s="10"/>
      <c r="E438" s="10"/>
    </row>
    <row r="439" spans="2:5">
      <c r="B439" s="10"/>
      <c r="C439" s="10"/>
      <c r="D439" s="10"/>
      <c r="E439" s="10"/>
    </row>
    <row r="440" spans="2:5">
      <c r="B440" s="10"/>
      <c r="C440" s="10"/>
      <c r="D440" s="10"/>
      <c r="E440" s="10"/>
    </row>
    <row r="441" spans="2:5">
      <c r="B441" s="10"/>
      <c r="C441" s="10"/>
      <c r="D441" s="10"/>
      <c r="E441" s="10"/>
    </row>
    <row r="442" spans="2:5">
      <c r="B442" s="10"/>
      <c r="C442" s="10"/>
      <c r="D442" s="10"/>
      <c r="E442" s="10"/>
    </row>
    <row r="443" spans="2:5">
      <c r="B443" s="10"/>
      <c r="C443" s="10"/>
      <c r="D443" s="10"/>
      <c r="E443" s="10"/>
    </row>
    <row r="444" spans="2:5">
      <c r="B444" s="10"/>
      <c r="C444" s="10"/>
      <c r="D444" s="10"/>
      <c r="E444" s="10"/>
    </row>
    <row r="445" spans="2:5">
      <c r="B445" s="10"/>
      <c r="C445" s="10"/>
      <c r="D445" s="10"/>
      <c r="E445" s="10"/>
    </row>
    <row r="446" spans="2:5">
      <c r="B446" s="10"/>
      <c r="C446" s="10"/>
      <c r="D446" s="10"/>
      <c r="E446" s="10"/>
    </row>
    <row r="447" spans="2:5">
      <c r="B447" s="10"/>
      <c r="C447" s="10"/>
      <c r="D447" s="10"/>
      <c r="E447" s="10"/>
    </row>
    <row r="448" spans="2:5">
      <c r="B448" s="10"/>
      <c r="C448" s="10"/>
      <c r="D448" s="10"/>
      <c r="E448" s="10"/>
    </row>
    <row r="449" spans="2:5">
      <c r="B449" s="10"/>
      <c r="C449" s="10"/>
      <c r="D449" s="10"/>
      <c r="E449" s="10"/>
    </row>
    <row r="450" spans="2:5">
      <c r="B450" s="10"/>
      <c r="C450" s="10"/>
      <c r="D450" s="10"/>
      <c r="E450" s="10"/>
    </row>
    <row r="451" spans="2:5">
      <c r="B451" s="10"/>
      <c r="C451" s="10"/>
      <c r="D451" s="10"/>
      <c r="E451" s="10"/>
    </row>
    <row r="452" spans="2:5">
      <c r="B452" s="10"/>
      <c r="C452" s="10"/>
      <c r="D452" s="10"/>
      <c r="E452" s="10"/>
    </row>
    <row r="453" spans="2:5">
      <c r="B453" s="10"/>
      <c r="C453" s="10"/>
      <c r="D453" s="10"/>
      <c r="E453" s="10"/>
    </row>
    <row r="454" spans="2:5">
      <c r="B454" s="10"/>
      <c r="C454" s="10"/>
      <c r="D454" s="10"/>
      <c r="E454" s="10"/>
    </row>
    <row r="455" spans="2:5">
      <c r="B455" s="10"/>
      <c r="C455" s="10"/>
      <c r="D455" s="10"/>
      <c r="E455" s="10"/>
    </row>
    <row r="456" spans="2:5">
      <c r="B456" s="10"/>
      <c r="C456" s="10"/>
      <c r="D456" s="10"/>
      <c r="E456" s="10"/>
    </row>
    <row r="457" spans="2:5">
      <c r="B457" s="10"/>
      <c r="C457" s="10"/>
      <c r="D457" s="10"/>
      <c r="E457" s="10"/>
    </row>
    <row r="458" spans="2:5">
      <c r="B458" s="10"/>
      <c r="C458" s="10"/>
      <c r="D458" s="10"/>
      <c r="E458" s="10"/>
    </row>
    <row r="459" spans="2:5">
      <c r="B459" s="10"/>
      <c r="C459" s="10"/>
      <c r="D459" s="10"/>
      <c r="E459" s="10"/>
    </row>
    <row r="460" spans="2:5">
      <c r="B460" s="10"/>
      <c r="C460" s="10"/>
      <c r="D460" s="10"/>
      <c r="E460" s="10"/>
    </row>
    <row r="461" spans="2:5">
      <c r="B461" s="10"/>
      <c r="C461" s="10"/>
      <c r="D461" s="10"/>
      <c r="E461" s="10"/>
    </row>
    <row r="462" spans="2:5">
      <c r="B462" s="10"/>
      <c r="C462" s="10"/>
      <c r="D462" s="10"/>
      <c r="E462" s="10"/>
    </row>
    <row r="463" spans="2:5">
      <c r="B463" s="10"/>
      <c r="C463" s="10"/>
      <c r="D463" s="10"/>
      <c r="E463" s="10"/>
    </row>
    <row r="464" spans="2:5">
      <c r="B464" s="10"/>
      <c r="C464" s="10"/>
      <c r="D464" s="10"/>
      <c r="E464" s="10"/>
    </row>
    <row r="465" spans="2:5">
      <c r="B465" s="10"/>
      <c r="C465" s="10"/>
      <c r="D465" s="10"/>
      <c r="E465" s="10"/>
    </row>
    <row r="466" spans="2:5">
      <c r="B466" s="10"/>
      <c r="C466" s="10"/>
      <c r="D466" s="10"/>
      <c r="E466" s="10"/>
    </row>
    <row r="467" spans="2:5">
      <c r="B467" s="10"/>
      <c r="C467" s="10"/>
      <c r="D467" s="10"/>
      <c r="E467" s="10"/>
    </row>
    <row r="468" spans="2:5">
      <c r="B468" s="10"/>
      <c r="C468" s="10"/>
      <c r="D468" s="10"/>
      <c r="E468" s="10"/>
    </row>
    <row r="469" spans="2:5">
      <c r="B469" s="10"/>
      <c r="C469" s="10"/>
      <c r="D469" s="10"/>
      <c r="E469" s="10"/>
    </row>
    <row r="470" spans="2:5">
      <c r="B470" s="10"/>
      <c r="C470" s="10"/>
      <c r="D470" s="10"/>
      <c r="E470" s="10"/>
    </row>
    <row r="471" spans="2:5">
      <c r="B471" s="10"/>
      <c r="C471" s="10"/>
      <c r="D471" s="10"/>
      <c r="E471" s="10"/>
    </row>
    <row r="472" spans="2:5">
      <c r="B472" s="10"/>
      <c r="C472" s="10"/>
      <c r="D472" s="10"/>
      <c r="E472" s="10"/>
    </row>
    <row r="473" spans="2:5">
      <c r="B473" s="10"/>
      <c r="C473" s="10"/>
      <c r="D473" s="10"/>
      <c r="E473" s="10"/>
    </row>
    <row r="474" spans="2:5">
      <c r="B474" s="10"/>
      <c r="C474" s="10"/>
      <c r="D474" s="10"/>
      <c r="E474" s="10"/>
    </row>
    <row r="475" spans="2:5">
      <c r="B475" s="10"/>
      <c r="C475" s="10"/>
      <c r="D475" s="10"/>
      <c r="E475" s="10"/>
    </row>
    <row r="476" spans="2:5">
      <c r="B476" s="10"/>
      <c r="C476" s="10"/>
      <c r="D476" s="10"/>
      <c r="E476" s="10"/>
    </row>
    <row r="477" spans="2:5">
      <c r="B477" s="10"/>
      <c r="C477" s="10"/>
      <c r="D477" s="10"/>
      <c r="E477" s="10"/>
    </row>
    <row r="478" spans="2:5">
      <c r="B478" s="10"/>
      <c r="C478" s="10"/>
      <c r="D478" s="10"/>
      <c r="E478" s="10"/>
    </row>
    <row r="479" spans="2:5">
      <c r="B479" s="10"/>
      <c r="C479" s="10"/>
      <c r="D479" s="10"/>
      <c r="E479" s="10"/>
    </row>
    <row r="480" spans="2:5">
      <c r="B480" s="10"/>
      <c r="C480" s="10"/>
      <c r="D480" s="10"/>
      <c r="E480" s="10"/>
    </row>
    <row r="481" spans="2:5">
      <c r="B481" s="10"/>
      <c r="C481" s="10"/>
      <c r="D481" s="10"/>
      <c r="E481" s="10"/>
    </row>
    <row r="482" spans="2:5">
      <c r="B482" s="10"/>
      <c r="C482" s="10"/>
      <c r="D482" s="10"/>
      <c r="E482" s="10"/>
    </row>
    <row r="483" spans="2:5">
      <c r="B483" s="10"/>
      <c r="C483" s="10"/>
      <c r="D483" s="10"/>
      <c r="E483" s="10"/>
    </row>
    <row r="484" spans="2:5">
      <c r="B484" s="10"/>
      <c r="C484" s="10"/>
      <c r="D484" s="10"/>
      <c r="E484" s="10"/>
    </row>
    <row r="485" spans="2:5">
      <c r="B485" s="10"/>
      <c r="C485" s="10"/>
      <c r="D485" s="10"/>
      <c r="E485" s="10"/>
    </row>
    <row r="486" spans="2:5">
      <c r="B486" s="10"/>
      <c r="C486" s="10"/>
      <c r="D486" s="10"/>
      <c r="E486" s="10"/>
    </row>
    <row r="487" spans="2:5">
      <c r="B487" s="10"/>
      <c r="C487" s="10"/>
      <c r="D487" s="10"/>
      <c r="E487" s="10"/>
    </row>
    <row r="488" spans="2:5">
      <c r="B488" s="10"/>
      <c r="C488" s="10"/>
      <c r="D488" s="10"/>
      <c r="E488" s="10"/>
    </row>
    <row r="489" spans="2:5">
      <c r="B489" s="10"/>
      <c r="C489" s="10"/>
      <c r="D489" s="10"/>
      <c r="E489" s="10"/>
    </row>
    <row r="490" spans="2:5">
      <c r="B490" s="10"/>
      <c r="C490" s="10"/>
      <c r="D490" s="10"/>
      <c r="E490" s="10"/>
    </row>
    <row r="491" spans="2:5">
      <c r="B491" s="10"/>
      <c r="C491" s="10"/>
      <c r="D491" s="10"/>
      <c r="E491" s="10"/>
    </row>
    <row r="492" spans="2:5">
      <c r="B492" s="10"/>
      <c r="C492" s="10"/>
      <c r="D492" s="10"/>
      <c r="E492" s="10"/>
    </row>
    <row r="493" spans="2:5">
      <c r="B493" s="10"/>
      <c r="C493" s="10"/>
      <c r="D493" s="10"/>
      <c r="E493" s="10"/>
    </row>
    <row r="494" spans="2:5">
      <c r="B494" s="10"/>
      <c r="C494" s="10"/>
      <c r="D494" s="10"/>
      <c r="E494" s="10"/>
    </row>
    <row r="495" spans="2:5">
      <c r="B495" s="10"/>
      <c r="C495" s="10"/>
      <c r="D495" s="10"/>
      <c r="E495" s="10"/>
    </row>
    <row r="496" spans="2:5">
      <c r="B496" s="10"/>
      <c r="C496" s="10"/>
      <c r="D496" s="10"/>
      <c r="E496" s="10"/>
    </row>
    <row r="497" spans="2:5">
      <c r="B497" s="10"/>
      <c r="C497" s="10"/>
      <c r="D497" s="10"/>
      <c r="E497" s="10"/>
    </row>
    <row r="498" spans="2:5">
      <c r="B498" s="10"/>
      <c r="C498" s="10"/>
      <c r="D498" s="10"/>
      <c r="E498" s="10"/>
    </row>
    <row r="499" spans="2:5">
      <c r="B499" s="10"/>
      <c r="C499" s="10"/>
      <c r="D499" s="10"/>
      <c r="E499" s="10"/>
    </row>
    <row r="500" spans="2:5">
      <c r="B500" s="10"/>
      <c r="C500" s="10"/>
      <c r="D500" s="10"/>
      <c r="E500" s="10"/>
    </row>
    <row r="501" spans="2:5">
      <c r="B501" s="10"/>
      <c r="C501" s="10"/>
      <c r="D501" s="10"/>
      <c r="E501" s="10"/>
    </row>
    <row r="502" spans="2:5">
      <c r="B502" s="10"/>
      <c r="C502" s="10"/>
      <c r="D502" s="10"/>
      <c r="E502" s="10"/>
    </row>
    <row r="503" spans="2:5">
      <c r="B503" s="10"/>
      <c r="C503" s="10"/>
      <c r="D503" s="10"/>
      <c r="E503" s="10"/>
    </row>
    <row r="504" spans="2:5">
      <c r="B504" s="10"/>
      <c r="C504" s="10"/>
      <c r="D504" s="10"/>
      <c r="E504" s="10"/>
    </row>
    <row r="505" spans="2:5">
      <c r="B505" s="10"/>
      <c r="C505" s="10"/>
      <c r="D505" s="10"/>
      <c r="E505" s="10"/>
    </row>
    <row r="506" spans="2:5">
      <c r="B506" s="10"/>
      <c r="C506" s="10"/>
      <c r="D506" s="10"/>
      <c r="E506" s="10"/>
    </row>
    <row r="507" spans="2:5">
      <c r="B507" s="10"/>
      <c r="C507" s="10"/>
      <c r="D507" s="10"/>
      <c r="E507" s="10"/>
    </row>
    <row r="508" spans="2:5">
      <c r="B508" s="10"/>
      <c r="C508" s="10"/>
      <c r="D508" s="10"/>
      <c r="E508" s="10"/>
    </row>
    <row r="509" spans="2:5">
      <c r="B509" s="10"/>
      <c r="C509" s="10"/>
      <c r="D509" s="10"/>
      <c r="E509" s="10"/>
    </row>
    <row r="510" spans="2:5">
      <c r="B510" s="10"/>
      <c r="C510" s="10"/>
      <c r="D510" s="10"/>
      <c r="E510" s="10"/>
    </row>
    <row r="511" spans="2:5">
      <c r="B511" s="10"/>
      <c r="C511" s="10"/>
      <c r="D511" s="10"/>
      <c r="E511" s="10"/>
    </row>
    <row r="512" spans="2:5">
      <c r="B512" s="10"/>
      <c r="C512" s="10"/>
      <c r="D512" s="10"/>
      <c r="E512" s="10"/>
    </row>
    <row r="513" spans="2:5">
      <c r="B513" s="10"/>
      <c r="C513" s="10"/>
      <c r="D513" s="10"/>
      <c r="E513" s="10"/>
    </row>
    <row r="514" spans="2:5">
      <c r="B514" s="10"/>
      <c r="C514" s="10"/>
      <c r="D514" s="10"/>
      <c r="E514" s="10"/>
    </row>
    <row r="515" spans="2:5">
      <c r="B515" s="10"/>
      <c r="C515" s="10"/>
      <c r="D515" s="10"/>
      <c r="E515" s="10"/>
    </row>
    <row r="516" spans="2:5">
      <c r="B516" s="10"/>
      <c r="C516" s="10"/>
      <c r="D516" s="10"/>
      <c r="E516" s="10"/>
    </row>
    <row r="517" spans="2:5">
      <c r="B517" s="10"/>
      <c r="C517" s="10"/>
      <c r="D517" s="10"/>
      <c r="E517" s="10"/>
    </row>
    <row r="518" spans="2:5">
      <c r="B518" s="10"/>
      <c r="C518" s="10"/>
      <c r="D518" s="10"/>
      <c r="E518" s="10"/>
    </row>
    <row r="519" spans="2:5">
      <c r="B519" s="10"/>
      <c r="C519" s="10"/>
      <c r="D519" s="10"/>
      <c r="E519" s="10"/>
    </row>
    <row r="520" spans="2:5">
      <c r="B520" s="10"/>
      <c r="C520" s="10"/>
      <c r="D520" s="10"/>
      <c r="E520" s="10"/>
    </row>
    <row r="521" spans="2:5">
      <c r="B521" s="10"/>
      <c r="C521" s="10"/>
      <c r="D521" s="10"/>
      <c r="E521" s="10"/>
    </row>
    <row r="522" spans="2:5">
      <c r="B522" s="10"/>
      <c r="C522" s="10"/>
      <c r="D522" s="10"/>
      <c r="E522" s="10"/>
    </row>
    <row r="523" spans="2:5">
      <c r="B523" s="10"/>
      <c r="C523" s="10"/>
      <c r="D523" s="10"/>
      <c r="E523" s="10"/>
    </row>
    <row r="524" spans="2:5">
      <c r="B524" s="10"/>
      <c r="C524" s="10"/>
      <c r="D524" s="10"/>
      <c r="E524" s="10"/>
    </row>
    <row r="525" spans="2:5">
      <c r="B525" s="10"/>
      <c r="C525" s="10"/>
      <c r="D525" s="10"/>
      <c r="E525" s="10"/>
    </row>
    <row r="526" spans="2:5">
      <c r="B526" s="10"/>
      <c r="C526" s="10"/>
      <c r="D526" s="10"/>
      <c r="E526" s="10"/>
    </row>
    <row r="527" spans="2:5">
      <c r="B527" s="10"/>
      <c r="C527" s="10"/>
      <c r="D527" s="10"/>
      <c r="E527" s="10"/>
    </row>
    <row r="528" spans="2:5">
      <c r="B528" s="10"/>
      <c r="C528" s="10"/>
      <c r="D528" s="10"/>
      <c r="E528" s="10"/>
    </row>
    <row r="529" spans="2:5">
      <c r="B529" s="10"/>
      <c r="C529" s="10"/>
      <c r="D529" s="10"/>
      <c r="E529" s="10"/>
    </row>
    <row r="530" spans="2:5">
      <c r="B530" s="10"/>
      <c r="C530" s="10"/>
      <c r="D530" s="10"/>
      <c r="E530" s="10"/>
    </row>
    <row r="531" spans="2:5">
      <c r="B531" s="10"/>
      <c r="C531" s="10"/>
      <c r="D531" s="10"/>
      <c r="E531" s="10"/>
    </row>
    <row r="532" spans="2:5">
      <c r="B532" s="10"/>
      <c r="C532" s="10"/>
      <c r="D532" s="10"/>
      <c r="E532" s="10"/>
    </row>
    <row r="533" spans="2:5">
      <c r="B533" s="10"/>
      <c r="C533" s="10"/>
      <c r="D533" s="10"/>
      <c r="E533" s="10"/>
    </row>
    <row r="534" spans="2:5">
      <c r="B534" s="10"/>
      <c r="C534" s="10"/>
      <c r="D534" s="10"/>
      <c r="E534" s="10"/>
    </row>
    <row r="535" spans="2:5">
      <c r="B535" s="10"/>
      <c r="C535" s="10"/>
      <c r="D535" s="10"/>
      <c r="E535" s="10"/>
    </row>
    <row r="536" spans="2:5">
      <c r="B536" s="10"/>
      <c r="C536" s="10"/>
      <c r="D536" s="10"/>
      <c r="E536" s="10"/>
    </row>
    <row r="537" spans="2:5">
      <c r="B537" s="10"/>
      <c r="C537" s="10"/>
      <c r="D537" s="10"/>
      <c r="E537" s="10"/>
    </row>
    <row r="538" spans="2:5">
      <c r="B538" s="10"/>
      <c r="C538" s="10"/>
      <c r="D538" s="10"/>
      <c r="E538" s="10"/>
    </row>
    <row r="539" spans="2:5">
      <c r="B539" s="10"/>
      <c r="C539" s="10"/>
      <c r="D539" s="10"/>
      <c r="E539" s="10"/>
    </row>
    <row r="540" spans="2:5">
      <c r="B540" s="10"/>
      <c r="C540" s="10"/>
      <c r="D540" s="10"/>
      <c r="E540" s="10"/>
    </row>
    <row r="541" spans="2:5">
      <c r="B541" s="10"/>
      <c r="C541" s="10"/>
      <c r="D541" s="10"/>
      <c r="E541" s="10"/>
    </row>
    <row r="542" spans="2:5">
      <c r="B542" s="10"/>
      <c r="C542" s="10"/>
      <c r="D542" s="10"/>
      <c r="E542" s="10"/>
    </row>
    <row r="543" spans="2:5">
      <c r="B543" s="10"/>
      <c r="C543" s="10"/>
      <c r="D543" s="10"/>
      <c r="E543" s="10"/>
    </row>
    <row r="544" spans="2:5">
      <c r="B544" s="10"/>
      <c r="C544" s="10"/>
      <c r="D544" s="10"/>
      <c r="E544" s="10"/>
    </row>
    <row r="545" spans="2:5">
      <c r="B545" s="10"/>
      <c r="C545" s="10"/>
      <c r="D545" s="10"/>
      <c r="E545" s="10"/>
    </row>
    <row r="546" spans="2:5">
      <c r="B546" s="10"/>
      <c r="C546" s="10"/>
      <c r="D546" s="10"/>
      <c r="E546" s="10"/>
    </row>
    <row r="547" spans="2:5">
      <c r="B547" s="10"/>
      <c r="C547" s="10"/>
      <c r="D547" s="10"/>
      <c r="E547" s="10"/>
    </row>
    <row r="548" spans="2:5">
      <c r="B548" s="10"/>
      <c r="C548" s="10"/>
      <c r="D548" s="10"/>
      <c r="E548" s="10"/>
    </row>
    <row r="549" spans="2:5">
      <c r="B549" s="10"/>
      <c r="C549" s="10"/>
      <c r="D549" s="10"/>
      <c r="E549" s="10"/>
    </row>
    <row r="550" spans="2:5">
      <c r="B550" s="10"/>
      <c r="C550" s="10"/>
      <c r="D550" s="10"/>
      <c r="E550" s="10"/>
    </row>
    <row r="551" spans="2:5">
      <c r="B551" s="10"/>
      <c r="C551" s="10"/>
      <c r="D551" s="10"/>
      <c r="E551" s="10"/>
    </row>
    <row r="552" spans="2:5">
      <c r="B552" s="10"/>
      <c r="C552" s="10"/>
      <c r="D552" s="10"/>
      <c r="E552" s="10"/>
    </row>
    <row r="553" spans="2:5">
      <c r="B553" s="10"/>
      <c r="C553" s="10"/>
      <c r="D553" s="10"/>
      <c r="E553" s="10"/>
    </row>
    <row r="554" spans="2:5">
      <c r="B554" s="10"/>
      <c r="C554" s="10"/>
      <c r="D554" s="10"/>
      <c r="E554" s="10"/>
    </row>
    <row r="555" spans="2:5">
      <c r="B555" s="10"/>
      <c r="C555" s="10"/>
      <c r="D555" s="10"/>
      <c r="E555" s="10"/>
    </row>
    <row r="556" spans="2:5">
      <c r="B556" s="10"/>
      <c r="C556" s="10"/>
      <c r="D556" s="10"/>
      <c r="E556" s="10"/>
    </row>
    <row r="557" spans="2:5">
      <c r="B557" s="10"/>
      <c r="C557" s="10"/>
      <c r="D557" s="10"/>
      <c r="E557" s="10"/>
    </row>
    <row r="558" spans="2:5">
      <c r="B558" s="10"/>
      <c r="C558" s="10"/>
      <c r="D558" s="10"/>
      <c r="E558" s="10"/>
    </row>
    <row r="559" spans="2:5">
      <c r="B559" s="10"/>
      <c r="C559" s="10"/>
      <c r="D559" s="10"/>
      <c r="E559" s="10"/>
    </row>
    <row r="560" spans="2:5">
      <c r="B560" s="10"/>
      <c r="C560" s="10"/>
      <c r="D560" s="10"/>
      <c r="E560" s="10"/>
    </row>
    <row r="561" spans="2:5">
      <c r="B561" s="10"/>
      <c r="C561" s="10"/>
      <c r="D561" s="10"/>
      <c r="E561" s="10"/>
    </row>
    <row r="562" spans="2:5">
      <c r="B562" s="10"/>
      <c r="C562" s="10"/>
      <c r="D562" s="10"/>
      <c r="E562" s="10"/>
    </row>
    <row r="563" spans="2:5">
      <c r="B563" s="10"/>
      <c r="C563" s="10"/>
      <c r="D563" s="10"/>
      <c r="E563" s="10"/>
    </row>
    <row r="564" spans="2:5">
      <c r="B564" s="10"/>
      <c r="C564" s="10"/>
      <c r="D564" s="10"/>
      <c r="E564" s="10"/>
    </row>
    <row r="565" spans="2:5">
      <c r="B565" s="10"/>
      <c r="C565" s="10"/>
      <c r="D565" s="10"/>
      <c r="E565" s="10"/>
    </row>
    <row r="566" spans="2:5">
      <c r="B566" s="10"/>
      <c r="C566" s="10"/>
      <c r="D566" s="10"/>
      <c r="E566" s="10"/>
    </row>
    <row r="567" spans="2:5">
      <c r="B567" s="10"/>
      <c r="C567" s="10"/>
      <c r="D567" s="10"/>
      <c r="E567" s="10"/>
    </row>
    <row r="568" spans="2:5">
      <c r="B568" s="10"/>
      <c r="C568" s="10"/>
      <c r="D568" s="10"/>
      <c r="E568" s="10"/>
    </row>
    <row r="569" spans="2:5">
      <c r="B569" s="10"/>
      <c r="C569" s="10"/>
      <c r="D569" s="10"/>
      <c r="E569" s="10"/>
    </row>
    <row r="570" spans="2:5">
      <c r="B570" s="10"/>
      <c r="C570" s="10"/>
      <c r="D570" s="10"/>
      <c r="E570" s="10"/>
    </row>
    <row r="571" spans="2:5">
      <c r="B571" s="10"/>
      <c r="C571" s="10"/>
      <c r="D571" s="10"/>
      <c r="E571" s="10"/>
    </row>
    <row r="572" spans="2:5">
      <c r="B572" s="10"/>
      <c r="C572" s="10"/>
      <c r="D572" s="10"/>
      <c r="E572" s="10"/>
    </row>
    <row r="573" spans="2:5">
      <c r="B573" s="10"/>
      <c r="C573" s="10"/>
      <c r="D573" s="10"/>
      <c r="E573" s="10"/>
    </row>
    <row r="574" spans="2:5">
      <c r="B574" s="10"/>
      <c r="C574" s="10"/>
      <c r="D574" s="10"/>
      <c r="E574" s="10"/>
    </row>
    <row r="575" spans="2:5">
      <c r="B575" s="10"/>
      <c r="C575" s="10"/>
      <c r="D575" s="10"/>
      <c r="E575" s="10"/>
    </row>
    <row r="576" spans="2:5">
      <c r="B576" s="10"/>
      <c r="C576" s="10"/>
      <c r="D576" s="10"/>
      <c r="E576" s="10"/>
    </row>
    <row r="577" spans="2:5">
      <c r="B577" s="10"/>
      <c r="C577" s="10"/>
      <c r="D577" s="10"/>
      <c r="E577" s="10"/>
    </row>
    <row r="578" spans="2:5">
      <c r="B578" s="10"/>
      <c r="C578" s="10"/>
      <c r="D578" s="10"/>
      <c r="E578" s="10"/>
    </row>
    <row r="579" spans="2:5">
      <c r="B579" s="10"/>
      <c r="C579" s="10"/>
      <c r="D579" s="10"/>
      <c r="E579" s="10"/>
    </row>
    <row r="580" spans="2:5">
      <c r="B580" s="10"/>
      <c r="C580" s="10"/>
      <c r="D580" s="10"/>
      <c r="E580" s="10"/>
    </row>
    <row r="581" spans="2:5">
      <c r="B581" s="10"/>
      <c r="C581" s="10"/>
      <c r="D581" s="10"/>
      <c r="E581" s="10"/>
    </row>
    <row r="582" spans="2:5">
      <c r="B582" s="10"/>
      <c r="C582" s="10"/>
      <c r="D582" s="10"/>
      <c r="E582" s="10"/>
    </row>
    <row r="583" spans="2:5">
      <c r="B583" s="10"/>
      <c r="C583" s="10"/>
      <c r="D583" s="10"/>
      <c r="E583" s="10"/>
    </row>
    <row r="584" spans="2:5">
      <c r="B584" s="10"/>
      <c r="C584" s="10"/>
      <c r="D584" s="10"/>
      <c r="E584" s="10"/>
    </row>
    <row r="585" spans="2:5">
      <c r="B585" s="10"/>
      <c r="C585" s="10"/>
      <c r="D585" s="10"/>
      <c r="E585" s="10"/>
    </row>
    <row r="586" spans="2:5">
      <c r="B586" s="10"/>
      <c r="C586" s="10"/>
      <c r="D586" s="10"/>
      <c r="E586" s="10"/>
    </row>
    <row r="587" spans="2:5">
      <c r="B587" s="10"/>
      <c r="C587" s="10"/>
      <c r="D587" s="10"/>
      <c r="E587" s="10"/>
    </row>
    <row r="588" spans="2:5">
      <c r="B588" s="10"/>
      <c r="C588" s="10"/>
      <c r="D588" s="10"/>
      <c r="E588" s="10"/>
    </row>
    <row r="589" spans="2:5">
      <c r="B589" s="10"/>
      <c r="C589" s="10"/>
      <c r="D589" s="10"/>
      <c r="E589" s="10"/>
    </row>
    <row r="590" spans="2:5">
      <c r="B590" s="10"/>
      <c r="C590" s="10"/>
      <c r="D590" s="10"/>
      <c r="E590" s="10"/>
    </row>
    <row r="591" spans="2:5">
      <c r="B591" s="10"/>
      <c r="C591" s="10"/>
      <c r="D591" s="10"/>
      <c r="E591" s="10"/>
    </row>
    <row r="592" spans="2:5">
      <c r="B592" s="10"/>
      <c r="C592" s="10"/>
      <c r="D592" s="10"/>
      <c r="E592" s="10"/>
    </row>
    <row r="593" spans="2:5">
      <c r="B593" s="10"/>
      <c r="C593" s="10"/>
      <c r="D593" s="10"/>
      <c r="E593" s="10"/>
    </row>
    <row r="594" spans="2:5">
      <c r="B594" s="10"/>
      <c r="C594" s="10"/>
      <c r="D594" s="10"/>
      <c r="E594" s="10"/>
    </row>
    <row r="595" spans="2:5">
      <c r="B595" s="10"/>
      <c r="C595" s="10"/>
      <c r="D595" s="10"/>
      <c r="E595" s="10"/>
    </row>
    <row r="596" spans="2:5">
      <c r="B596" s="10"/>
      <c r="C596" s="10"/>
      <c r="D596" s="10"/>
      <c r="E596" s="10"/>
    </row>
    <row r="597" spans="2:5">
      <c r="B597" s="10"/>
      <c r="C597" s="10"/>
      <c r="D597" s="10"/>
      <c r="E597" s="10"/>
    </row>
    <row r="598" spans="2:5">
      <c r="B598" s="10"/>
      <c r="C598" s="10"/>
      <c r="D598" s="10"/>
      <c r="E598" s="10"/>
    </row>
    <row r="599" spans="2:5">
      <c r="B599" s="10"/>
      <c r="C599" s="10"/>
      <c r="D599" s="10"/>
      <c r="E599" s="10"/>
    </row>
    <row r="600" spans="2:5">
      <c r="B600" s="10"/>
      <c r="C600" s="10"/>
      <c r="D600" s="10"/>
      <c r="E600" s="10"/>
    </row>
    <row r="601" spans="2:5">
      <c r="B601" s="10"/>
      <c r="C601" s="10"/>
      <c r="D601" s="10"/>
      <c r="E601" s="10"/>
    </row>
    <row r="602" spans="2:5">
      <c r="B602" s="10"/>
      <c r="C602" s="10"/>
      <c r="D602" s="10"/>
      <c r="E602" s="10"/>
    </row>
    <row r="603" spans="2:5">
      <c r="B603" s="10"/>
      <c r="C603" s="10"/>
      <c r="D603" s="10"/>
      <c r="E603" s="10"/>
    </row>
    <row r="604" spans="2:5">
      <c r="B604" s="10"/>
      <c r="C604" s="10"/>
      <c r="D604" s="10"/>
      <c r="E604" s="10"/>
    </row>
    <row r="605" spans="2:5">
      <c r="B605" s="10"/>
      <c r="C605" s="10"/>
      <c r="D605" s="10"/>
      <c r="E605" s="10"/>
    </row>
    <row r="606" spans="2:5">
      <c r="B606" s="10"/>
      <c r="C606" s="10"/>
      <c r="D606" s="10"/>
      <c r="E606" s="10"/>
    </row>
    <row r="607" spans="2:5">
      <c r="B607" s="10"/>
      <c r="C607" s="10"/>
      <c r="D607" s="10"/>
      <c r="E607" s="10"/>
    </row>
    <row r="608" spans="2:5">
      <c r="B608" s="10"/>
      <c r="C608" s="10"/>
      <c r="D608" s="10"/>
      <c r="E608" s="10"/>
    </row>
    <row r="609" spans="2:5">
      <c r="B609" s="10"/>
      <c r="C609" s="10"/>
      <c r="D609" s="10"/>
      <c r="E609" s="10"/>
    </row>
    <row r="610" spans="2:5">
      <c r="B610" s="10"/>
      <c r="C610" s="10"/>
      <c r="D610" s="10"/>
      <c r="E610" s="10"/>
    </row>
    <row r="611" spans="2:5">
      <c r="B611" s="10"/>
      <c r="C611" s="10"/>
      <c r="D611" s="10"/>
      <c r="E611" s="10"/>
    </row>
    <row r="612" spans="2:5">
      <c r="B612" s="10"/>
      <c r="C612" s="10"/>
      <c r="D612" s="10"/>
      <c r="E612" s="10"/>
    </row>
    <row r="613" spans="2:5">
      <c r="B613" s="10"/>
      <c r="C613" s="10"/>
      <c r="D613" s="10"/>
      <c r="E613" s="10"/>
    </row>
    <row r="614" spans="2:5">
      <c r="B614" s="10"/>
      <c r="C614" s="10"/>
      <c r="D614" s="10"/>
      <c r="E614" s="10"/>
    </row>
    <row r="615" spans="2:5">
      <c r="B615" s="10"/>
      <c r="C615" s="10"/>
      <c r="D615" s="10"/>
      <c r="E615" s="10"/>
    </row>
    <row r="616" spans="2:5">
      <c r="B616" s="10"/>
      <c r="C616" s="10"/>
      <c r="D616" s="10"/>
      <c r="E616" s="10"/>
    </row>
    <row r="617" spans="2:5">
      <c r="B617" s="10"/>
      <c r="C617" s="10"/>
      <c r="D617" s="10"/>
      <c r="E617" s="10"/>
    </row>
    <row r="618" spans="2:5">
      <c r="B618" s="10"/>
      <c r="C618" s="10"/>
      <c r="D618" s="10"/>
      <c r="E618" s="10"/>
    </row>
    <row r="619" spans="2:5">
      <c r="B619" s="10"/>
      <c r="C619" s="10"/>
      <c r="D619" s="10"/>
      <c r="E619" s="10"/>
    </row>
    <row r="620" spans="2:5">
      <c r="B620" s="10"/>
      <c r="C620" s="10"/>
      <c r="D620" s="10"/>
      <c r="E620" s="10"/>
    </row>
    <row r="621" spans="2:5">
      <c r="B621" s="10"/>
      <c r="C621" s="10"/>
      <c r="D621" s="10"/>
      <c r="E621" s="10"/>
    </row>
    <row r="622" spans="2:5">
      <c r="B622" s="10"/>
      <c r="C622" s="10"/>
      <c r="D622" s="10"/>
      <c r="E622" s="10"/>
    </row>
    <row r="623" spans="2:5">
      <c r="B623" s="10"/>
      <c r="C623" s="10"/>
      <c r="D623" s="10"/>
      <c r="E623" s="10"/>
    </row>
    <row r="624" spans="2:5">
      <c r="B624" s="10"/>
      <c r="C624" s="10"/>
      <c r="D624" s="10"/>
      <c r="E624" s="10"/>
    </row>
    <row r="625" spans="2:5">
      <c r="B625" s="10"/>
      <c r="C625" s="10"/>
      <c r="D625" s="10"/>
      <c r="E625" s="10"/>
    </row>
    <row r="626" spans="2:5">
      <c r="B626" s="10"/>
      <c r="C626" s="10"/>
      <c r="D626" s="10"/>
      <c r="E626" s="10"/>
    </row>
    <row r="627" spans="2:5">
      <c r="B627" s="10"/>
      <c r="C627" s="10"/>
      <c r="D627" s="10"/>
      <c r="E627" s="10"/>
    </row>
    <row r="628" spans="2:5">
      <c r="B628" s="10"/>
      <c r="C628" s="10"/>
      <c r="D628" s="10"/>
      <c r="E628" s="10"/>
    </row>
    <row r="629" spans="2:5">
      <c r="B629" s="10"/>
      <c r="C629" s="10"/>
      <c r="D629" s="10"/>
      <c r="E629" s="10"/>
    </row>
    <row r="630" spans="2:5">
      <c r="B630" s="10"/>
      <c r="C630" s="10"/>
      <c r="D630" s="10"/>
      <c r="E630" s="10"/>
    </row>
    <row r="631" spans="2:5">
      <c r="B631" s="10"/>
      <c r="C631" s="10"/>
      <c r="D631" s="10"/>
      <c r="E631" s="10"/>
    </row>
    <row r="632" spans="2:5">
      <c r="B632" s="10"/>
      <c r="C632" s="10"/>
      <c r="D632" s="10"/>
      <c r="E632" s="10"/>
    </row>
    <row r="633" spans="2:5">
      <c r="B633" s="10"/>
      <c r="C633" s="10"/>
      <c r="D633" s="10"/>
      <c r="E633" s="10"/>
    </row>
    <row r="634" spans="2:5">
      <c r="B634" s="10"/>
      <c r="C634" s="10"/>
      <c r="D634" s="10"/>
      <c r="E634" s="10"/>
    </row>
    <row r="635" spans="2:5">
      <c r="B635" s="10"/>
      <c r="C635" s="10"/>
      <c r="D635" s="10"/>
      <c r="E635" s="10"/>
    </row>
    <row r="636" spans="2:5">
      <c r="B636" s="10"/>
      <c r="C636" s="10"/>
      <c r="D636" s="10"/>
      <c r="E636" s="10"/>
    </row>
    <row r="637" spans="2:5">
      <c r="B637" s="10"/>
      <c r="C637" s="10"/>
      <c r="D637" s="10"/>
      <c r="E637" s="10"/>
    </row>
    <row r="638" spans="2:5">
      <c r="B638" s="10"/>
      <c r="C638" s="10"/>
      <c r="D638" s="10"/>
      <c r="E638" s="10"/>
    </row>
    <row r="639" spans="2:5">
      <c r="B639" s="10"/>
      <c r="C639" s="10"/>
      <c r="D639" s="10"/>
      <c r="E639" s="10"/>
    </row>
    <row r="640" spans="2:5">
      <c r="B640" s="10"/>
      <c r="C640" s="10"/>
      <c r="D640" s="10"/>
      <c r="E640" s="10"/>
    </row>
    <row r="641" spans="2:5">
      <c r="B641" s="10"/>
      <c r="C641" s="10"/>
      <c r="D641" s="10"/>
      <c r="E641" s="10"/>
    </row>
    <row r="642" spans="2:5">
      <c r="B642" s="10"/>
      <c r="C642" s="10"/>
      <c r="D642" s="10"/>
      <c r="E642" s="10"/>
    </row>
    <row r="643" spans="2:5">
      <c r="B643" s="10"/>
      <c r="C643" s="10"/>
      <c r="D643" s="10"/>
      <c r="E643" s="10"/>
    </row>
    <row r="644" spans="2:5">
      <c r="B644" s="10"/>
      <c r="C644" s="10"/>
      <c r="D644" s="10"/>
      <c r="E644" s="10"/>
    </row>
    <row r="645" spans="2:5">
      <c r="B645" s="10"/>
      <c r="C645" s="10"/>
      <c r="D645" s="10"/>
      <c r="E645" s="10"/>
    </row>
    <row r="646" spans="2:5">
      <c r="B646" s="10"/>
      <c r="C646" s="10"/>
      <c r="D646" s="10"/>
      <c r="E646" s="10"/>
    </row>
    <row r="647" spans="2:5">
      <c r="B647" s="10"/>
      <c r="C647" s="10"/>
      <c r="D647" s="10"/>
      <c r="E647" s="10"/>
    </row>
    <row r="648" spans="2:5">
      <c r="B648" s="10"/>
      <c r="C648" s="10"/>
      <c r="D648" s="10"/>
      <c r="E648" s="10"/>
    </row>
    <row r="649" spans="2:5">
      <c r="B649" s="10"/>
      <c r="C649" s="10"/>
      <c r="D649" s="10"/>
      <c r="E649" s="10"/>
    </row>
    <row r="650" spans="2:5">
      <c r="B650" s="10"/>
      <c r="C650" s="10"/>
      <c r="D650" s="10"/>
      <c r="E650" s="10"/>
    </row>
    <row r="651" spans="2:5">
      <c r="B651" s="10"/>
      <c r="C651" s="10"/>
      <c r="D651" s="10"/>
      <c r="E651" s="10"/>
    </row>
    <row r="652" spans="2:5">
      <c r="B652" s="10"/>
      <c r="C652" s="10"/>
      <c r="D652" s="10"/>
      <c r="E652" s="10"/>
    </row>
    <row r="653" spans="2:5">
      <c r="B653" s="10"/>
      <c r="C653" s="10"/>
      <c r="D653" s="10"/>
      <c r="E653" s="10"/>
    </row>
    <row r="654" spans="2:5">
      <c r="B654" s="10"/>
      <c r="C654" s="10"/>
      <c r="D654" s="10"/>
      <c r="E654" s="10"/>
    </row>
    <row r="655" spans="2:5">
      <c r="B655" s="10"/>
      <c r="C655" s="10"/>
      <c r="D655" s="10"/>
      <c r="E655" s="10"/>
    </row>
    <row r="656" spans="2:5">
      <c r="B656" s="10"/>
      <c r="C656" s="10"/>
      <c r="D656" s="10"/>
      <c r="E656" s="10"/>
    </row>
    <row r="657" spans="2:5">
      <c r="B657" s="10"/>
      <c r="C657" s="10"/>
      <c r="D657" s="10"/>
      <c r="E657" s="10"/>
    </row>
    <row r="658" spans="2:5">
      <c r="B658" s="10"/>
      <c r="C658" s="10"/>
      <c r="D658" s="10"/>
      <c r="E658" s="10"/>
    </row>
    <row r="659" spans="2:5">
      <c r="B659" s="10"/>
      <c r="C659" s="10"/>
      <c r="D659" s="10"/>
      <c r="E659" s="10"/>
    </row>
    <row r="660" spans="2:5">
      <c r="B660" s="10"/>
      <c r="C660" s="10"/>
      <c r="D660" s="10"/>
      <c r="E660" s="10"/>
    </row>
    <row r="661" spans="2:5">
      <c r="B661" s="10"/>
      <c r="C661" s="10"/>
      <c r="D661" s="10"/>
      <c r="E661" s="10"/>
    </row>
    <row r="662" spans="2:5">
      <c r="B662" s="10"/>
      <c r="C662" s="10"/>
      <c r="D662" s="10"/>
      <c r="E662" s="10"/>
    </row>
    <row r="663" spans="2:5">
      <c r="B663" s="10"/>
      <c r="C663" s="10"/>
      <c r="D663" s="10"/>
      <c r="E663" s="10"/>
    </row>
    <row r="664" spans="2:5">
      <c r="B664" s="10"/>
      <c r="C664" s="10"/>
      <c r="D664" s="10"/>
      <c r="E664" s="10"/>
    </row>
    <row r="665" spans="2:5">
      <c r="B665" s="10"/>
      <c r="C665" s="10"/>
      <c r="D665" s="10"/>
      <c r="E665" s="10"/>
    </row>
    <row r="666" spans="2:5">
      <c r="B666" s="10"/>
      <c r="C666" s="10"/>
      <c r="D666" s="10"/>
      <c r="E666" s="10"/>
    </row>
    <row r="667" spans="2:5">
      <c r="B667" s="10"/>
      <c r="C667" s="10"/>
      <c r="D667" s="10"/>
      <c r="E667" s="10"/>
    </row>
    <row r="668" spans="2:5">
      <c r="B668" s="10"/>
      <c r="C668" s="10"/>
      <c r="D668" s="10"/>
      <c r="E668" s="10"/>
    </row>
    <row r="669" spans="2:5">
      <c r="B669" s="10"/>
      <c r="C669" s="10"/>
      <c r="D669" s="10"/>
      <c r="E669" s="10"/>
    </row>
    <row r="670" spans="2:5">
      <c r="B670" s="10"/>
      <c r="C670" s="10"/>
      <c r="D670" s="10"/>
      <c r="E670" s="10"/>
    </row>
    <row r="671" spans="2:5">
      <c r="B671" s="10"/>
      <c r="C671" s="10"/>
      <c r="D671" s="10"/>
      <c r="E671" s="10"/>
    </row>
    <row r="672" spans="2:5">
      <c r="B672" s="10"/>
      <c r="C672" s="10"/>
      <c r="D672" s="10"/>
      <c r="E672" s="10"/>
    </row>
    <row r="673" spans="2:5">
      <c r="B673" s="10"/>
      <c r="C673" s="10"/>
      <c r="D673" s="10"/>
      <c r="E673" s="10"/>
    </row>
    <row r="674" spans="2:5">
      <c r="B674" s="10"/>
      <c r="C674" s="10"/>
      <c r="D674" s="10"/>
      <c r="E674" s="10"/>
    </row>
    <row r="675" spans="2:5">
      <c r="B675" s="10"/>
      <c r="C675" s="10"/>
      <c r="D675" s="10"/>
      <c r="E675" s="10"/>
    </row>
    <row r="676" spans="2:5">
      <c r="B676" s="10"/>
      <c r="C676" s="10"/>
      <c r="D676" s="10"/>
      <c r="E676" s="10"/>
    </row>
    <row r="677" spans="2:5">
      <c r="B677" s="10"/>
      <c r="C677" s="10"/>
      <c r="D677" s="10"/>
      <c r="E677" s="10"/>
    </row>
    <row r="678" spans="2:5">
      <c r="B678" s="10"/>
      <c r="C678" s="10"/>
      <c r="D678" s="10"/>
      <c r="E678" s="10"/>
    </row>
    <row r="679" spans="2:5">
      <c r="B679" s="10"/>
      <c r="C679" s="10"/>
      <c r="D679" s="10"/>
      <c r="E679" s="10"/>
    </row>
    <row r="680" spans="2:5">
      <c r="B680" s="10"/>
      <c r="C680" s="10"/>
      <c r="D680" s="10"/>
      <c r="E680" s="10"/>
    </row>
    <row r="681" spans="2:5">
      <c r="B681" s="10"/>
      <c r="C681" s="10"/>
      <c r="D681" s="10"/>
      <c r="E681" s="10"/>
    </row>
    <row r="682" spans="2:5">
      <c r="B682" s="10"/>
      <c r="C682" s="10"/>
      <c r="D682" s="10"/>
      <c r="E682" s="10"/>
    </row>
    <row r="683" spans="2:5">
      <c r="B683" s="10"/>
      <c r="C683" s="10"/>
      <c r="D683" s="10"/>
      <c r="E683" s="10"/>
    </row>
    <row r="684" spans="2:5">
      <c r="B684" s="10"/>
      <c r="C684" s="10"/>
      <c r="D684" s="10"/>
      <c r="E684" s="10"/>
    </row>
    <row r="685" spans="2:5">
      <c r="B685" s="10"/>
      <c r="C685" s="10"/>
      <c r="D685" s="10"/>
      <c r="E685" s="10"/>
    </row>
    <row r="686" spans="2:5">
      <c r="B686" s="10"/>
      <c r="C686" s="10"/>
      <c r="D686" s="10"/>
      <c r="E686" s="10"/>
    </row>
    <row r="687" spans="2:5">
      <c r="B687" s="10"/>
      <c r="C687" s="10"/>
      <c r="D687" s="10"/>
      <c r="E687" s="10"/>
    </row>
    <row r="688" spans="2:5">
      <c r="B688" s="10"/>
      <c r="C688" s="10"/>
      <c r="D688" s="10"/>
      <c r="E688" s="10"/>
    </row>
    <row r="689" spans="2:5">
      <c r="B689" s="10"/>
      <c r="C689" s="10"/>
      <c r="D689" s="10"/>
      <c r="E689" s="10"/>
    </row>
    <row r="690" spans="2:5">
      <c r="B690" s="10"/>
      <c r="C690" s="10"/>
      <c r="D690" s="10"/>
      <c r="E690" s="10"/>
    </row>
    <row r="691" spans="2:5">
      <c r="B691" s="10"/>
      <c r="C691" s="10"/>
      <c r="D691" s="10"/>
      <c r="E691" s="10"/>
    </row>
    <row r="692" spans="2:5">
      <c r="B692" s="10"/>
      <c r="C692" s="10"/>
      <c r="D692" s="10"/>
      <c r="E692" s="10"/>
    </row>
    <row r="693" spans="2:5">
      <c r="B693" s="10"/>
      <c r="C693" s="10"/>
      <c r="D693" s="10"/>
      <c r="E693" s="10"/>
    </row>
    <row r="694" spans="2:5">
      <c r="B694" s="10"/>
      <c r="C694" s="10"/>
      <c r="D694" s="10"/>
      <c r="E694" s="10"/>
    </row>
    <row r="695" spans="2:5">
      <c r="B695" s="10"/>
      <c r="C695" s="10"/>
      <c r="D695" s="10"/>
      <c r="E695" s="10"/>
    </row>
    <row r="696" spans="2:5">
      <c r="B696" s="10"/>
      <c r="C696" s="10"/>
      <c r="D696" s="10"/>
      <c r="E696" s="10"/>
    </row>
    <row r="697" spans="2:5">
      <c r="B697" s="10"/>
      <c r="C697" s="10"/>
      <c r="D697" s="10"/>
      <c r="E697" s="10"/>
    </row>
    <row r="698" spans="2:5">
      <c r="B698" s="10"/>
      <c r="C698" s="10"/>
      <c r="D698" s="10"/>
      <c r="E698" s="10"/>
    </row>
    <row r="699" spans="2:5">
      <c r="B699" s="10"/>
      <c r="C699" s="10"/>
      <c r="D699" s="10"/>
      <c r="E699" s="10"/>
    </row>
    <row r="700" spans="2:5">
      <c r="B700" s="10"/>
      <c r="C700" s="10"/>
      <c r="D700" s="10"/>
      <c r="E700" s="10"/>
    </row>
    <row r="701" spans="2:5">
      <c r="B701" s="10"/>
      <c r="C701" s="10"/>
      <c r="D701" s="10"/>
      <c r="E701" s="10"/>
    </row>
    <row r="702" spans="2:5">
      <c r="B702" s="10"/>
      <c r="C702" s="10"/>
      <c r="D702" s="10"/>
      <c r="E702" s="10"/>
    </row>
    <row r="703" spans="2:5">
      <c r="B703" s="10"/>
      <c r="C703" s="10"/>
      <c r="D703" s="10"/>
      <c r="E703" s="10"/>
    </row>
    <row r="704" spans="2:5">
      <c r="B704" s="10"/>
      <c r="C704" s="10"/>
      <c r="D704" s="10"/>
      <c r="E704" s="10"/>
    </row>
    <row r="705" spans="2:5">
      <c r="B705" s="10"/>
      <c r="C705" s="10"/>
      <c r="D705" s="10"/>
      <c r="E705" s="10"/>
    </row>
    <row r="706" spans="2:5">
      <c r="B706" s="10"/>
      <c r="C706" s="10"/>
      <c r="D706" s="10"/>
      <c r="E706" s="10"/>
    </row>
    <row r="707" spans="2:5">
      <c r="B707" s="10"/>
      <c r="C707" s="10"/>
      <c r="D707" s="10"/>
      <c r="E707" s="10"/>
    </row>
    <row r="708" spans="2:5">
      <c r="B708" s="10"/>
      <c r="C708" s="10"/>
      <c r="D708" s="10"/>
      <c r="E708" s="10"/>
    </row>
    <row r="709" spans="2:5">
      <c r="B709" s="10"/>
      <c r="C709" s="10"/>
      <c r="D709" s="10"/>
      <c r="E709" s="10"/>
    </row>
    <row r="710" spans="2:5">
      <c r="B710" s="10"/>
      <c r="C710" s="10"/>
      <c r="D710" s="10"/>
      <c r="E710" s="10"/>
    </row>
    <row r="711" spans="2:5">
      <c r="B711" s="10"/>
      <c r="C711" s="10"/>
      <c r="D711" s="10"/>
      <c r="E711" s="10"/>
    </row>
    <row r="712" spans="2:5">
      <c r="B712" s="10"/>
      <c r="C712" s="10"/>
      <c r="D712" s="10"/>
      <c r="E712" s="10"/>
    </row>
    <row r="713" spans="2:5">
      <c r="B713" s="10"/>
      <c r="C713" s="10"/>
      <c r="D713" s="10"/>
      <c r="E713" s="10"/>
    </row>
    <row r="714" spans="2:5">
      <c r="B714" s="10"/>
      <c r="C714" s="10"/>
      <c r="D714" s="10"/>
      <c r="E714" s="10"/>
    </row>
    <row r="715" spans="2:5">
      <c r="B715" s="10"/>
      <c r="C715" s="10"/>
      <c r="D715" s="10"/>
      <c r="E715" s="10"/>
    </row>
    <row r="716" spans="2:5">
      <c r="B716" s="10"/>
      <c r="C716" s="10"/>
      <c r="D716" s="10"/>
      <c r="E716" s="10"/>
    </row>
    <row r="717" spans="2:5">
      <c r="B717" s="10"/>
      <c r="C717" s="10"/>
      <c r="D717" s="10"/>
      <c r="E717" s="10"/>
    </row>
    <row r="718" spans="2:5">
      <c r="B718" s="10"/>
      <c r="C718" s="10"/>
      <c r="D718" s="10"/>
      <c r="E718" s="10"/>
    </row>
    <row r="719" spans="2:5">
      <c r="B719" s="10"/>
      <c r="C719" s="10"/>
      <c r="D719" s="10"/>
      <c r="E719" s="10"/>
    </row>
    <row r="720" spans="2:5">
      <c r="B720" s="10"/>
      <c r="C720" s="10"/>
      <c r="D720" s="10"/>
      <c r="E720" s="10"/>
    </row>
    <row r="721" spans="2:5">
      <c r="B721" s="10"/>
      <c r="C721" s="10"/>
      <c r="D721" s="10"/>
      <c r="E721" s="10"/>
    </row>
    <row r="722" spans="2:5">
      <c r="B722" s="10"/>
      <c r="C722" s="10"/>
      <c r="D722" s="10"/>
      <c r="E722" s="10"/>
    </row>
    <row r="723" spans="2:5">
      <c r="B723" s="10"/>
      <c r="C723" s="10"/>
      <c r="D723" s="10"/>
      <c r="E723" s="10"/>
    </row>
    <row r="724" spans="2:5">
      <c r="B724" s="10"/>
      <c r="C724" s="10"/>
      <c r="D724" s="10"/>
      <c r="E724" s="10"/>
    </row>
    <row r="725" spans="2:5">
      <c r="B725" s="10"/>
      <c r="C725" s="10"/>
      <c r="D725" s="10"/>
      <c r="E725" s="10"/>
    </row>
    <row r="726" spans="2:5">
      <c r="B726" s="10"/>
      <c r="C726" s="10"/>
      <c r="D726" s="10"/>
      <c r="E726" s="10"/>
    </row>
    <row r="727" spans="2:5">
      <c r="B727" s="10"/>
      <c r="C727" s="10"/>
      <c r="D727" s="10"/>
      <c r="E727" s="10"/>
    </row>
    <row r="728" spans="2:5">
      <c r="B728" s="10"/>
      <c r="C728" s="10"/>
      <c r="D728" s="10"/>
      <c r="E728" s="10"/>
    </row>
    <row r="729" spans="2:5">
      <c r="B729" s="10"/>
      <c r="C729" s="10"/>
      <c r="D729" s="10"/>
      <c r="E729" s="10"/>
    </row>
    <row r="730" spans="2:5">
      <c r="B730" s="10"/>
      <c r="C730" s="10"/>
      <c r="D730" s="10"/>
      <c r="E730" s="10"/>
    </row>
    <row r="731" spans="2:5">
      <c r="B731" s="10"/>
      <c r="C731" s="10"/>
      <c r="D731" s="10"/>
      <c r="E731" s="10"/>
    </row>
    <row r="732" spans="2:5">
      <c r="B732" s="10"/>
      <c r="C732" s="10"/>
      <c r="D732" s="10"/>
      <c r="E732" s="10"/>
    </row>
    <row r="733" spans="2:5">
      <c r="B733" s="10"/>
      <c r="C733" s="10"/>
      <c r="D733" s="10"/>
      <c r="E733" s="10"/>
    </row>
    <row r="734" spans="2:5">
      <c r="B734" s="10"/>
      <c r="C734" s="10"/>
      <c r="D734" s="10"/>
      <c r="E734" s="10"/>
    </row>
    <row r="735" spans="2:5">
      <c r="B735" s="10"/>
      <c r="C735" s="10"/>
      <c r="D735" s="10"/>
      <c r="E735" s="10"/>
    </row>
    <row r="736" spans="2:5">
      <c r="B736" s="10"/>
      <c r="C736" s="10"/>
      <c r="D736" s="10"/>
      <c r="E736" s="10"/>
    </row>
    <row r="737" spans="2:5">
      <c r="B737" s="10"/>
      <c r="C737" s="10"/>
      <c r="D737" s="10"/>
      <c r="E737" s="10"/>
    </row>
    <row r="738" spans="2:5">
      <c r="B738" s="10"/>
      <c r="C738" s="10"/>
      <c r="D738" s="10"/>
      <c r="E738" s="10"/>
    </row>
    <row r="739" spans="2:5">
      <c r="B739" s="10"/>
      <c r="C739" s="10"/>
      <c r="D739" s="10"/>
      <c r="E739" s="10"/>
    </row>
    <row r="740" spans="2:5">
      <c r="B740" s="10"/>
      <c r="C740" s="10"/>
      <c r="D740" s="10"/>
      <c r="E740" s="10"/>
    </row>
    <row r="741" spans="2:5">
      <c r="B741" s="10"/>
      <c r="C741" s="10"/>
      <c r="D741" s="10"/>
      <c r="E741" s="10"/>
    </row>
    <row r="742" spans="2:5">
      <c r="B742" s="10"/>
      <c r="C742" s="10"/>
      <c r="D742" s="10"/>
      <c r="E742" s="10"/>
    </row>
    <row r="743" spans="2:5">
      <c r="B743" s="10"/>
      <c r="C743" s="10"/>
      <c r="D743" s="10"/>
      <c r="E743" s="10"/>
    </row>
    <row r="744" spans="2:5">
      <c r="B744" s="10"/>
      <c r="C744" s="10"/>
      <c r="D744" s="10"/>
      <c r="E744" s="10"/>
    </row>
    <row r="745" spans="2:5">
      <c r="B745" s="10"/>
      <c r="C745" s="10"/>
      <c r="D745" s="10"/>
      <c r="E745" s="10"/>
    </row>
    <row r="746" spans="2:5">
      <c r="B746" s="10"/>
      <c r="C746" s="10"/>
      <c r="D746" s="10"/>
      <c r="E746" s="10"/>
    </row>
    <row r="747" spans="2:5">
      <c r="B747" s="10"/>
      <c r="C747" s="10"/>
      <c r="D747" s="10"/>
      <c r="E747" s="10"/>
    </row>
    <row r="748" spans="2:5">
      <c r="B748" s="10"/>
      <c r="C748" s="10"/>
      <c r="D748" s="10"/>
      <c r="E748" s="10"/>
    </row>
    <row r="749" spans="2:5">
      <c r="B749" s="10"/>
      <c r="C749" s="10"/>
      <c r="D749" s="10"/>
      <c r="E749" s="10"/>
    </row>
    <row r="750" spans="2:5">
      <c r="B750" s="10"/>
      <c r="C750" s="10"/>
      <c r="D750" s="10"/>
      <c r="E750" s="10"/>
    </row>
    <row r="751" spans="2:5">
      <c r="B751" s="10"/>
      <c r="C751" s="10"/>
      <c r="D751" s="10"/>
      <c r="E751" s="10"/>
    </row>
    <row r="752" spans="2:5">
      <c r="B752" s="10"/>
      <c r="C752" s="10"/>
      <c r="D752" s="10"/>
      <c r="E752" s="10"/>
    </row>
    <row r="753" spans="2:5">
      <c r="B753" s="10"/>
      <c r="C753" s="10"/>
      <c r="D753" s="10"/>
      <c r="E753" s="10"/>
    </row>
    <row r="754" spans="2:5">
      <c r="B754" s="10"/>
      <c r="C754" s="10"/>
      <c r="D754" s="10"/>
      <c r="E754" s="10"/>
    </row>
    <row r="755" spans="2:5">
      <c r="B755" s="10"/>
      <c r="C755" s="10"/>
      <c r="D755" s="10"/>
      <c r="E755" s="10"/>
    </row>
    <row r="756" spans="2:5">
      <c r="B756" s="10"/>
      <c r="C756" s="10"/>
      <c r="D756" s="10"/>
      <c r="E756" s="10"/>
    </row>
    <row r="757" spans="2:5">
      <c r="B757" s="10"/>
      <c r="C757" s="10"/>
      <c r="D757" s="10"/>
      <c r="E757" s="10"/>
    </row>
    <row r="758" spans="2:5">
      <c r="B758" s="10"/>
      <c r="C758" s="10"/>
      <c r="D758" s="10"/>
      <c r="E758" s="10"/>
    </row>
    <row r="759" spans="2:5">
      <c r="B759" s="10"/>
      <c r="C759" s="10"/>
      <c r="D759" s="10"/>
      <c r="E759" s="10"/>
    </row>
    <row r="760" spans="2:5">
      <c r="B760" s="10"/>
      <c r="C760" s="10"/>
      <c r="D760" s="10"/>
      <c r="E760" s="10"/>
    </row>
    <row r="761" spans="2:5">
      <c r="B761" s="10"/>
      <c r="C761" s="10"/>
      <c r="D761" s="10"/>
      <c r="E761" s="10"/>
    </row>
    <row r="762" spans="2:5">
      <c r="B762" s="10"/>
      <c r="C762" s="10"/>
      <c r="D762" s="10"/>
      <c r="E762" s="10"/>
    </row>
    <row r="763" spans="2:5">
      <c r="B763" s="10"/>
      <c r="C763" s="10"/>
      <c r="D763" s="10"/>
      <c r="E763" s="10"/>
    </row>
    <row r="764" spans="2:5">
      <c r="B764" s="10"/>
      <c r="C764" s="10"/>
      <c r="D764" s="10"/>
      <c r="E764" s="10"/>
    </row>
    <row r="765" spans="2:5">
      <c r="B765" s="10"/>
      <c r="C765" s="10"/>
      <c r="D765" s="10"/>
      <c r="E765" s="10"/>
    </row>
    <row r="766" spans="2:5">
      <c r="B766" s="10"/>
      <c r="C766" s="10"/>
      <c r="D766" s="10"/>
      <c r="E766" s="10"/>
    </row>
    <row r="767" spans="2:5">
      <c r="B767" s="10"/>
      <c r="C767" s="10"/>
      <c r="D767" s="10"/>
      <c r="E767" s="10"/>
    </row>
    <row r="768" spans="2:5">
      <c r="B768" s="10"/>
      <c r="C768" s="10"/>
      <c r="D768" s="10"/>
      <c r="E768" s="10"/>
    </row>
    <row r="769" spans="2:5">
      <c r="B769" s="10"/>
      <c r="C769" s="10"/>
      <c r="D769" s="10"/>
      <c r="E769" s="10"/>
    </row>
    <row r="770" spans="2:5">
      <c r="B770" s="10"/>
      <c r="C770" s="10"/>
      <c r="D770" s="10"/>
      <c r="E770" s="10"/>
    </row>
    <row r="771" spans="2:5">
      <c r="B771" s="10"/>
      <c r="C771" s="10"/>
      <c r="D771" s="10"/>
      <c r="E771" s="10"/>
    </row>
    <row r="772" spans="2:5">
      <c r="B772" s="10"/>
      <c r="C772" s="10"/>
      <c r="D772" s="10"/>
      <c r="E772" s="10"/>
    </row>
    <row r="773" spans="2:5">
      <c r="B773" s="10"/>
      <c r="C773" s="10"/>
      <c r="D773" s="10"/>
      <c r="E773" s="10"/>
    </row>
    <row r="774" spans="2:5">
      <c r="B774" s="10"/>
      <c r="C774" s="10"/>
      <c r="D774" s="10"/>
      <c r="E774" s="10"/>
    </row>
    <row r="775" spans="2:5">
      <c r="B775" s="10"/>
      <c r="C775" s="10"/>
      <c r="D775" s="10"/>
      <c r="E775" s="10"/>
    </row>
    <row r="776" spans="2:5">
      <c r="B776" s="10"/>
      <c r="C776" s="10"/>
      <c r="D776" s="10"/>
      <c r="E776" s="10"/>
    </row>
    <row r="777" spans="2:5">
      <c r="B777" s="10"/>
      <c r="C777" s="10"/>
      <c r="D777" s="10"/>
      <c r="E777" s="10"/>
    </row>
    <row r="778" spans="2:5">
      <c r="B778" s="10"/>
      <c r="C778" s="10"/>
      <c r="D778" s="10"/>
      <c r="E778" s="10"/>
    </row>
    <row r="779" spans="2:5">
      <c r="B779" s="10"/>
      <c r="C779" s="10"/>
      <c r="D779" s="10"/>
      <c r="E779" s="10"/>
    </row>
    <row r="780" spans="2:5">
      <c r="B780" s="10"/>
      <c r="C780" s="10"/>
      <c r="D780" s="10"/>
      <c r="E780" s="10"/>
    </row>
    <row r="781" spans="2:5">
      <c r="B781" s="10"/>
      <c r="C781" s="10"/>
      <c r="D781" s="10"/>
      <c r="E781" s="10"/>
    </row>
    <row r="782" spans="2:5">
      <c r="B782" s="10"/>
      <c r="C782" s="10"/>
      <c r="D782" s="10"/>
      <c r="E782" s="10"/>
    </row>
    <row r="783" spans="2:5">
      <c r="B783" s="10"/>
      <c r="C783" s="10"/>
      <c r="D783" s="10"/>
      <c r="E783" s="10"/>
    </row>
    <row r="784" spans="2:5">
      <c r="B784" s="10"/>
      <c r="C784" s="10"/>
      <c r="D784" s="10"/>
      <c r="E784" s="10"/>
    </row>
    <row r="785" spans="2:5">
      <c r="B785" s="10"/>
      <c r="C785" s="10"/>
      <c r="D785" s="10"/>
      <c r="E785" s="10"/>
    </row>
    <row r="786" spans="2:5">
      <c r="B786" s="10"/>
      <c r="C786" s="10"/>
      <c r="D786" s="10"/>
      <c r="E786" s="10"/>
    </row>
    <row r="787" spans="2:5">
      <c r="B787" s="10"/>
      <c r="C787" s="10"/>
      <c r="D787" s="10"/>
      <c r="E787" s="10"/>
    </row>
    <row r="788" spans="2:5">
      <c r="B788" s="10"/>
      <c r="C788" s="10"/>
      <c r="D788" s="10"/>
      <c r="E788" s="10"/>
    </row>
    <row r="789" spans="2:5">
      <c r="B789" s="10"/>
      <c r="C789" s="10"/>
      <c r="D789" s="10"/>
      <c r="E789" s="10"/>
    </row>
    <row r="790" spans="2:5">
      <c r="B790" s="10"/>
      <c r="C790" s="10"/>
      <c r="D790" s="10"/>
      <c r="E790" s="10"/>
    </row>
    <row r="791" spans="2:5">
      <c r="B791" s="10"/>
      <c r="C791" s="10"/>
      <c r="D791" s="10"/>
      <c r="E791" s="10"/>
    </row>
    <row r="792" spans="2:5">
      <c r="B792" s="10"/>
      <c r="C792" s="10"/>
      <c r="D792" s="10"/>
      <c r="E792" s="10"/>
    </row>
    <row r="793" spans="2:5">
      <c r="B793" s="10"/>
      <c r="C793" s="10"/>
      <c r="D793" s="10"/>
      <c r="E793" s="10"/>
    </row>
    <row r="794" spans="2:5">
      <c r="B794" s="10"/>
      <c r="C794" s="10"/>
      <c r="D794" s="10"/>
      <c r="E794" s="10"/>
    </row>
    <row r="795" spans="2:5">
      <c r="B795" s="10"/>
      <c r="C795" s="10"/>
      <c r="D795" s="10"/>
      <c r="E795" s="10"/>
    </row>
    <row r="796" spans="2:5">
      <c r="B796" s="10"/>
      <c r="C796" s="10"/>
      <c r="D796" s="10"/>
      <c r="E796" s="10"/>
    </row>
    <row r="797" spans="2:5">
      <c r="B797" s="10"/>
      <c r="C797" s="10"/>
      <c r="D797" s="10"/>
      <c r="E797" s="10"/>
    </row>
    <row r="798" spans="2:5">
      <c r="B798" s="10"/>
      <c r="C798" s="10"/>
      <c r="D798" s="10"/>
      <c r="E798" s="10"/>
    </row>
    <row r="799" spans="2:5">
      <c r="B799" s="10"/>
      <c r="C799" s="10"/>
      <c r="D799" s="10"/>
      <c r="E799" s="10"/>
    </row>
    <row r="800" spans="2:5">
      <c r="B800" s="10"/>
      <c r="C800" s="10"/>
      <c r="D800" s="10"/>
      <c r="E800" s="10"/>
    </row>
    <row r="801" spans="2:5">
      <c r="B801" s="10"/>
      <c r="C801" s="10"/>
      <c r="D801" s="10"/>
      <c r="E801" s="10"/>
    </row>
    <row r="802" spans="2:5">
      <c r="B802" s="10"/>
      <c r="C802" s="10"/>
      <c r="D802" s="10"/>
      <c r="E802" s="10"/>
    </row>
    <row r="803" spans="2:5">
      <c r="B803" s="10"/>
      <c r="C803" s="10"/>
      <c r="D803" s="10"/>
      <c r="E803" s="10"/>
    </row>
    <row r="804" spans="2:5">
      <c r="B804" s="10"/>
      <c r="C804" s="10"/>
      <c r="D804" s="10"/>
      <c r="E804" s="10"/>
    </row>
    <row r="805" spans="2:5">
      <c r="B805" s="10"/>
      <c r="C805" s="10"/>
      <c r="D805" s="10"/>
      <c r="E805" s="10"/>
    </row>
    <row r="806" spans="2:5">
      <c r="B806" s="10"/>
      <c r="C806" s="10"/>
      <c r="D806" s="10"/>
      <c r="E806" s="10"/>
    </row>
    <row r="807" spans="2:5">
      <c r="B807" s="10"/>
      <c r="C807" s="10"/>
      <c r="D807" s="10"/>
      <c r="E807" s="10"/>
    </row>
    <row r="808" spans="2:5">
      <c r="B808" s="10"/>
      <c r="C808" s="10"/>
      <c r="D808" s="10"/>
      <c r="E808" s="10"/>
    </row>
    <row r="809" spans="2:5">
      <c r="B809" s="10"/>
      <c r="C809" s="10"/>
      <c r="D809" s="10"/>
      <c r="E809" s="10"/>
    </row>
    <row r="810" spans="2:5">
      <c r="B810" s="10"/>
      <c r="C810" s="10"/>
      <c r="D810" s="10"/>
      <c r="E810" s="10"/>
    </row>
    <row r="811" spans="2:5">
      <c r="B811" s="10"/>
      <c r="C811" s="10"/>
      <c r="D811" s="10"/>
      <c r="E811" s="10"/>
    </row>
    <row r="812" spans="2:5">
      <c r="B812" s="10"/>
      <c r="C812" s="10"/>
      <c r="D812" s="10"/>
      <c r="E812" s="10"/>
    </row>
    <row r="813" spans="2:5">
      <c r="B813" s="10"/>
      <c r="C813" s="10"/>
      <c r="D813" s="10"/>
      <c r="E813" s="10"/>
    </row>
    <row r="814" spans="2:5">
      <c r="B814" s="10"/>
      <c r="C814" s="10"/>
      <c r="D814" s="10"/>
      <c r="E814" s="10"/>
    </row>
    <row r="815" spans="2:5">
      <c r="B815" s="10"/>
      <c r="C815" s="10"/>
      <c r="D815" s="10"/>
      <c r="E815" s="10"/>
    </row>
    <row r="816" spans="2:5">
      <c r="B816" s="10"/>
      <c r="C816" s="10"/>
      <c r="D816" s="10"/>
      <c r="E816" s="10"/>
    </row>
    <row r="817" spans="2:5">
      <c r="B817" s="10"/>
      <c r="C817" s="10"/>
      <c r="D817" s="10"/>
      <c r="E817" s="10"/>
    </row>
    <row r="818" spans="2:5">
      <c r="B818" s="10"/>
      <c r="C818" s="10"/>
      <c r="D818" s="10"/>
      <c r="E818" s="10"/>
    </row>
    <row r="819" spans="2:5">
      <c r="B819" s="10"/>
      <c r="C819" s="10"/>
      <c r="D819" s="10"/>
      <c r="E819" s="10"/>
    </row>
    <row r="820" spans="2:5">
      <c r="B820" s="10"/>
      <c r="C820" s="10"/>
      <c r="D820" s="10"/>
      <c r="E820" s="10"/>
    </row>
    <row r="821" spans="2:5">
      <c r="B821" s="10"/>
      <c r="C821" s="10"/>
      <c r="D821" s="10"/>
      <c r="E821" s="10"/>
    </row>
    <row r="822" spans="2:5">
      <c r="B822" s="10"/>
      <c r="C822" s="10"/>
      <c r="D822" s="10"/>
      <c r="E822" s="10"/>
    </row>
    <row r="823" spans="2:5">
      <c r="B823" s="10"/>
      <c r="C823" s="10"/>
      <c r="D823" s="10"/>
      <c r="E823" s="10"/>
    </row>
    <row r="824" spans="2:5">
      <c r="B824" s="10"/>
      <c r="C824" s="10"/>
      <c r="D824" s="10"/>
      <c r="E824" s="10"/>
    </row>
    <row r="825" spans="2:5">
      <c r="B825" s="10"/>
      <c r="C825" s="10"/>
      <c r="D825" s="10"/>
      <c r="E825" s="10"/>
    </row>
    <row r="826" spans="2:5">
      <c r="B826" s="10"/>
      <c r="C826" s="10"/>
      <c r="D826" s="10"/>
      <c r="E826" s="10"/>
    </row>
    <row r="827" spans="2:5">
      <c r="B827" s="10"/>
      <c r="C827" s="10"/>
      <c r="D827" s="10"/>
      <c r="E827" s="10"/>
    </row>
    <row r="828" spans="2:5">
      <c r="B828" s="10"/>
      <c r="C828" s="10"/>
      <c r="D828" s="10"/>
      <c r="E828" s="10"/>
    </row>
    <row r="829" spans="2:5">
      <c r="B829" s="10"/>
      <c r="C829" s="10"/>
      <c r="D829" s="10"/>
      <c r="E829" s="10"/>
    </row>
    <row r="830" spans="2:5">
      <c r="B830" s="10"/>
      <c r="C830" s="10"/>
      <c r="D830" s="10"/>
      <c r="E830" s="10"/>
    </row>
    <row r="831" spans="2:5">
      <c r="B831" s="10"/>
      <c r="C831" s="10"/>
      <c r="D831" s="10"/>
      <c r="E831" s="10"/>
    </row>
    <row r="832" spans="2:5">
      <c r="B832" s="10"/>
      <c r="C832" s="10"/>
      <c r="D832" s="10"/>
      <c r="E832" s="10"/>
    </row>
    <row r="833" spans="2:5">
      <c r="B833" s="10"/>
      <c r="C833" s="10"/>
      <c r="D833" s="10"/>
      <c r="E833" s="10"/>
    </row>
    <row r="834" spans="2:5">
      <c r="B834" s="10"/>
      <c r="C834" s="10"/>
      <c r="D834" s="10"/>
      <c r="E834" s="10"/>
    </row>
    <row r="835" spans="2:5">
      <c r="B835" s="10"/>
      <c r="C835" s="10"/>
      <c r="D835" s="10"/>
      <c r="E835" s="10"/>
    </row>
    <row r="836" spans="2:5">
      <c r="B836" s="10"/>
      <c r="C836" s="10"/>
      <c r="D836" s="10"/>
      <c r="E836" s="10"/>
    </row>
    <row r="837" spans="2:5">
      <c r="B837" s="10"/>
      <c r="C837" s="10"/>
      <c r="D837" s="10"/>
      <c r="E837" s="10"/>
    </row>
    <row r="838" spans="2:5">
      <c r="B838" s="10"/>
      <c r="C838" s="10"/>
      <c r="D838" s="10"/>
      <c r="E838" s="10"/>
    </row>
    <row r="839" spans="2:5">
      <c r="B839" s="10"/>
      <c r="C839" s="10"/>
      <c r="D839" s="10"/>
      <c r="E839" s="10"/>
    </row>
    <row r="840" spans="2:5">
      <c r="B840" s="10"/>
      <c r="C840" s="10"/>
      <c r="D840" s="10"/>
      <c r="E840" s="10"/>
    </row>
    <row r="841" spans="2:5">
      <c r="B841" s="10"/>
      <c r="C841" s="10"/>
      <c r="D841" s="10"/>
      <c r="E841" s="10"/>
    </row>
    <row r="842" spans="2:5">
      <c r="B842" s="10"/>
      <c r="C842" s="10"/>
      <c r="D842" s="10"/>
      <c r="E842" s="10"/>
    </row>
    <row r="843" spans="2:5">
      <c r="B843" s="10"/>
      <c r="C843" s="10"/>
      <c r="D843" s="10"/>
      <c r="E843" s="10"/>
    </row>
    <row r="844" spans="2:5">
      <c r="B844" s="10"/>
      <c r="C844" s="10"/>
      <c r="D844" s="10"/>
      <c r="E844" s="10"/>
    </row>
    <row r="845" spans="2:5">
      <c r="B845" s="10"/>
      <c r="C845" s="10"/>
      <c r="D845" s="10"/>
      <c r="E845" s="10"/>
    </row>
    <row r="846" spans="2:5">
      <c r="B846" s="10"/>
      <c r="C846" s="10"/>
      <c r="D846" s="10"/>
      <c r="E846" s="10"/>
    </row>
    <row r="847" spans="2:5">
      <c r="B847" s="10"/>
      <c r="C847" s="10"/>
      <c r="D847" s="10"/>
      <c r="E847" s="10"/>
    </row>
    <row r="848" spans="2:5">
      <c r="B848" s="10"/>
      <c r="C848" s="10"/>
      <c r="D848" s="10"/>
      <c r="E848" s="10"/>
    </row>
    <row r="849" spans="2:5">
      <c r="B849" s="10"/>
      <c r="C849" s="10"/>
      <c r="D849" s="10"/>
      <c r="E849" s="10"/>
    </row>
    <row r="850" spans="2:5">
      <c r="B850" s="10"/>
      <c r="C850" s="10"/>
      <c r="D850" s="10"/>
      <c r="E850" s="10"/>
    </row>
    <row r="851" spans="2:5">
      <c r="B851" s="10"/>
      <c r="C851" s="10"/>
      <c r="D851" s="10"/>
      <c r="E851" s="10"/>
    </row>
    <row r="852" spans="2:5">
      <c r="B852" s="10"/>
      <c r="C852" s="10"/>
      <c r="D852" s="10"/>
      <c r="E852" s="10"/>
    </row>
    <row r="853" spans="2:5">
      <c r="B853" s="10"/>
      <c r="C853" s="10"/>
      <c r="D853" s="10"/>
      <c r="E853" s="10"/>
    </row>
    <row r="854" spans="2:5">
      <c r="B854" s="10"/>
      <c r="C854" s="10"/>
      <c r="D854" s="10"/>
      <c r="E854" s="10"/>
    </row>
    <row r="855" spans="2:5">
      <c r="B855" s="10"/>
      <c r="C855" s="10"/>
      <c r="D855" s="10"/>
      <c r="E855" s="10"/>
    </row>
    <row r="856" spans="2:5">
      <c r="B856" s="10"/>
      <c r="C856" s="10"/>
      <c r="D856" s="10"/>
      <c r="E856" s="10"/>
    </row>
    <row r="857" spans="2:5">
      <c r="B857" s="10"/>
      <c r="C857" s="10"/>
      <c r="D857" s="10"/>
      <c r="E857" s="10"/>
    </row>
    <row r="858" spans="2:5">
      <c r="B858" s="10"/>
      <c r="C858" s="10"/>
      <c r="D858" s="10"/>
      <c r="E858" s="10"/>
    </row>
    <row r="859" spans="2:5">
      <c r="B859" s="10"/>
      <c r="C859" s="10"/>
      <c r="D859" s="10"/>
      <c r="E859" s="10"/>
    </row>
    <row r="860" spans="2:5">
      <c r="B860" s="10"/>
      <c r="C860" s="10"/>
      <c r="D860" s="10"/>
      <c r="E860" s="10"/>
    </row>
    <row r="861" spans="2:5">
      <c r="B861" s="10"/>
      <c r="C861" s="10"/>
      <c r="D861" s="10"/>
      <c r="E861" s="10"/>
    </row>
    <row r="862" spans="2:5">
      <c r="B862" s="10"/>
      <c r="C862" s="10"/>
      <c r="D862" s="10"/>
      <c r="E862" s="10"/>
    </row>
    <row r="863" spans="2:5">
      <c r="B863" s="10"/>
      <c r="C863" s="10"/>
      <c r="D863" s="10"/>
      <c r="E863" s="10"/>
    </row>
    <row r="864" spans="2:5">
      <c r="B864" s="10"/>
      <c r="C864" s="10"/>
      <c r="D864" s="10"/>
      <c r="E864" s="10"/>
    </row>
    <row r="865" spans="2:5">
      <c r="B865" s="10"/>
      <c r="C865" s="10"/>
      <c r="D865" s="10"/>
      <c r="E865" s="10"/>
    </row>
    <row r="866" spans="2:5">
      <c r="B866" s="10"/>
      <c r="C866" s="10"/>
      <c r="D866" s="10"/>
      <c r="E866" s="10"/>
    </row>
    <row r="867" spans="2:5">
      <c r="B867" s="10"/>
      <c r="C867" s="10"/>
      <c r="D867" s="10"/>
      <c r="E867" s="10"/>
    </row>
    <row r="868" spans="2:5">
      <c r="B868" s="10"/>
      <c r="C868" s="10"/>
      <c r="D868" s="10"/>
      <c r="E868" s="10"/>
    </row>
    <row r="869" spans="2:5">
      <c r="B869" s="10"/>
      <c r="C869" s="10"/>
      <c r="D869" s="10"/>
      <c r="E869" s="10"/>
    </row>
    <row r="870" spans="2:5">
      <c r="B870" s="10"/>
      <c r="C870" s="10"/>
      <c r="D870" s="10"/>
      <c r="E870" s="10"/>
    </row>
    <row r="871" spans="2:5">
      <c r="B871" s="10"/>
      <c r="C871" s="10"/>
      <c r="D871" s="10"/>
      <c r="E871" s="10"/>
    </row>
    <row r="872" spans="2:5">
      <c r="B872" s="10"/>
      <c r="C872" s="10"/>
      <c r="D872" s="10"/>
      <c r="E872" s="10"/>
    </row>
    <row r="873" spans="2:5">
      <c r="B873" s="10"/>
      <c r="C873" s="10"/>
      <c r="D873" s="10"/>
      <c r="E873" s="10"/>
    </row>
    <row r="874" spans="2:5">
      <c r="B874" s="10"/>
      <c r="C874" s="10"/>
      <c r="D874" s="10"/>
      <c r="E874" s="10"/>
    </row>
    <row r="875" spans="2:5">
      <c r="B875" s="10"/>
      <c r="C875" s="10"/>
      <c r="D875" s="10"/>
      <c r="E875" s="10"/>
    </row>
    <row r="876" spans="2:5">
      <c r="B876" s="10"/>
      <c r="C876" s="10"/>
      <c r="D876" s="10"/>
      <c r="E876" s="10"/>
    </row>
    <row r="877" spans="2:5">
      <c r="B877" s="10"/>
      <c r="C877" s="10"/>
      <c r="D877" s="10"/>
      <c r="E877" s="10"/>
    </row>
    <row r="878" spans="2:5">
      <c r="B878" s="10"/>
      <c r="C878" s="10"/>
      <c r="D878" s="10"/>
      <c r="E878" s="10"/>
    </row>
    <row r="879" spans="2:5">
      <c r="B879" s="10"/>
      <c r="C879" s="10"/>
      <c r="D879" s="10"/>
      <c r="E879" s="10"/>
    </row>
    <row r="880" spans="2:5">
      <c r="B880" s="10"/>
      <c r="C880" s="10"/>
      <c r="D880" s="10"/>
      <c r="E880" s="10"/>
    </row>
    <row r="881" spans="2:5">
      <c r="B881" s="10"/>
      <c r="C881" s="10"/>
      <c r="D881" s="10"/>
      <c r="E881" s="10"/>
    </row>
    <row r="882" spans="2:5">
      <c r="B882" s="10"/>
      <c r="C882" s="10"/>
      <c r="D882" s="10"/>
      <c r="E882" s="10"/>
    </row>
    <row r="883" spans="2:5">
      <c r="B883" s="10"/>
      <c r="C883" s="10"/>
      <c r="D883" s="10"/>
      <c r="E883" s="10"/>
    </row>
    <row r="884" spans="2:5">
      <c r="B884" s="10"/>
      <c r="C884" s="10"/>
      <c r="D884" s="10"/>
      <c r="E884" s="10"/>
    </row>
    <row r="885" spans="2:5">
      <c r="B885" s="10"/>
      <c r="C885" s="10"/>
      <c r="D885" s="10"/>
      <c r="E885" s="10"/>
    </row>
    <row r="886" spans="2:5">
      <c r="B886" s="10"/>
      <c r="C886" s="10"/>
      <c r="D886" s="10"/>
      <c r="E886" s="10"/>
    </row>
    <row r="887" spans="2:5">
      <c r="B887" s="10"/>
      <c r="C887" s="10"/>
      <c r="D887" s="10"/>
      <c r="E887" s="10"/>
    </row>
    <row r="888" spans="2:5">
      <c r="B888" s="10"/>
      <c r="C888" s="10"/>
      <c r="D888" s="10"/>
      <c r="E888" s="10"/>
    </row>
    <row r="889" spans="2:5">
      <c r="B889" s="10"/>
      <c r="C889" s="10"/>
      <c r="D889" s="10"/>
      <c r="E889" s="10"/>
    </row>
    <row r="890" spans="2:5">
      <c r="B890" s="10"/>
      <c r="C890" s="10"/>
      <c r="D890" s="10"/>
      <c r="E890" s="10"/>
    </row>
    <row r="891" spans="2:5">
      <c r="B891" s="10"/>
      <c r="C891" s="10"/>
      <c r="D891" s="10"/>
      <c r="E891" s="10"/>
    </row>
    <row r="892" spans="2:5">
      <c r="B892" s="10"/>
      <c r="C892" s="10"/>
      <c r="D892" s="10"/>
      <c r="E892" s="10"/>
    </row>
    <row r="893" spans="2:5">
      <c r="B893" s="10"/>
      <c r="C893" s="10"/>
      <c r="D893" s="10"/>
      <c r="E893" s="10"/>
    </row>
    <row r="894" spans="2:5">
      <c r="B894" s="10"/>
      <c r="C894" s="10"/>
      <c r="D894" s="10"/>
      <c r="E894" s="10"/>
    </row>
    <row r="895" spans="2:5">
      <c r="B895" s="10"/>
      <c r="C895" s="10"/>
      <c r="D895" s="10"/>
      <c r="E895" s="10"/>
    </row>
    <row r="896" spans="2:5">
      <c r="B896" s="10"/>
      <c r="C896" s="10"/>
      <c r="D896" s="10"/>
      <c r="E896" s="10"/>
    </row>
    <row r="897" spans="2:5">
      <c r="B897" s="10"/>
      <c r="C897" s="10"/>
      <c r="D897" s="10"/>
      <c r="E897" s="10"/>
    </row>
    <row r="898" spans="2:5">
      <c r="B898" s="10"/>
      <c r="C898" s="10"/>
      <c r="D898" s="10"/>
      <c r="E898" s="10"/>
    </row>
    <row r="899" spans="2:5">
      <c r="B899" s="10"/>
      <c r="C899" s="10"/>
      <c r="D899" s="10"/>
      <c r="E899" s="10"/>
    </row>
    <row r="900" spans="2:5">
      <c r="B900" s="10"/>
      <c r="C900" s="10"/>
      <c r="D900" s="10"/>
      <c r="E900" s="10"/>
    </row>
    <row r="901" spans="2:5">
      <c r="B901" s="10"/>
      <c r="C901" s="10"/>
      <c r="D901" s="10"/>
      <c r="E901" s="10"/>
    </row>
    <row r="902" spans="2:5">
      <c r="B902" s="10"/>
      <c r="C902" s="10"/>
      <c r="D902" s="10"/>
      <c r="E902" s="10"/>
    </row>
    <row r="903" spans="2:5">
      <c r="B903" s="10"/>
      <c r="C903" s="10"/>
      <c r="D903" s="10"/>
      <c r="E903" s="10"/>
    </row>
    <row r="904" spans="2:5">
      <c r="B904" s="10"/>
      <c r="C904" s="10"/>
      <c r="D904" s="10"/>
      <c r="E904" s="10"/>
    </row>
    <row r="905" spans="2:5">
      <c r="B905" s="10"/>
      <c r="C905" s="10"/>
      <c r="D905" s="10"/>
      <c r="E905" s="10"/>
    </row>
    <row r="906" spans="2:5">
      <c r="B906" s="10"/>
      <c r="C906" s="10"/>
      <c r="D906" s="10"/>
      <c r="E906" s="10"/>
    </row>
    <row r="907" spans="2:5">
      <c r="B907" s="10"/>
      <c r="C907" s="10"/>
      <c r="D907" s="10"/>
      <c r="E907" s="10"/>
    </row>
    <row r="908" spans="2:5">
      <c r="B908" s="10"/>
      <c r="C908" s="10"/>
      <c r="D908" s="10"/>
      <c r="E908" s="10"/>
    </row>
    <row r="909" spans="2:5">
      <c r="B909" s="10"/>
      <c r="C909" s="10"/>
      <c r="D909" s="10"/>
      <c r="E909" s="10"/>
    </row>
    <row r="910" spans="2:5">
      <c r="B910" s="10"/>
      <c r="C910" s="10"/>
      <c r="D910" s="10"/>
      <c r="E910" s="10"/>
    </row>
    <row r="911" spans="2:5">
      <c r="B911" s="10"/>
      <c r="C911" s="10"/>
      <c r="D911" s="10"/>
      <c r="E911" s="10"/>
    </row>
    <row r="912" spans="2:5">
      <c r="B912" s="10"/>
      <c r="C912" s="10"/>
      <c r="D912" s="10"/>
      <c r="E912" s="10"/>
    </row>
    <row r="913" spans="2:5">
      <c r="B913" s="10"/>
      <c r="C913" s="10"/>
      <c r="D913" s="10"/>
      <c r="E913" s="10"/>
    </row>
    <row r="914" spans="2:5">
      <c r="B914" s="10"/>
      <c r="C914" s="10"/>
      <c r="D914" s="10"/>
      <c r="E914" s="10"/>
    </row>
    <row r="915" spans="2:5">
      <c r="B915" s="10"/>
      <c r="C915" s="10"/>
      <c r="D915" s="10"/>
      <c r="E915" s="10"/>
    </row>
    <row r="916" spans="2:5">
      <c r="B916" s="10"/>
      <c r="C916" s="10"/>
      <c r="D916" s="10"/>
      <c r="E916" s="10"/>
    </row>
    <row r="917" spans="2:5">
      <c r="B917" s="10"/>
      <c r="C917" s="10"/>
      <c r="D917" s="10"/>
      <c r="E917" s="10"/>
    </row>
    <row r="918" spans="2:5">
      <c r="B918" s="10"/>
      <c r="C918" s="10"/>
      <c r="D918" s="10"/>
      <c r="E918" s="10"/>
    </row>
    <row r="919" spans="2:5">
      <c r="B919" s="10"/>
      <c r="C919" s="10"/>
      <c r="D919" s="10"/>
      <c r="E919" s="10"/>
    </row>
    <row r="920" spans="2:5">
      <c r="B920" s="10"/>
      <c r="C920" s="10"/>
      <c r="D920" s="10"/>
      <c r="E920" s="10"/>
    </row>
    <row r="921" spans="2:5">
      <c r="B921" s="10"/>
      <c r="C921" s="10"/>
      <c r="D921" s="10"/>
      <c r="E921" s="10"/>
    </row>
    <row r="922" spans="2:5">
      <c r="B922" s="10"/>
      <c r="C922" s="10"/>
      <c r="D922" s="10"/>
      <c r="E922" s="10"/>
    </row>
    <row r="923" spans="2:5">
      <c r="B923" s="10"/>
      <c r="C923" s="10"/>
      <c r="D923" s="10"/>
      <c r="E923" s="10"/>
    </row>
    <row r="924" spans="2:5">
      <c r="B924" s="10"/>
      <c r="C924" s="10"/>
      <c r="D924" s="10"/>
      <c r="E924" s="10"/>
    </row>
    <row r="925" spans="2:5">
      <c r="B925" s="10"/>
      <c r="C925" s="10"/>
      <c r="D925" s="10"/>
      <c r="E925" s="10"/>
    </row>
    <row r="926" spans="2:5">
      <c r="B926" s="10"/>
      <c r="C926" s="10"/>
      <c r="D926" s="10"/>
      <c r="E926" s="10"/>
    </row>
    <row r="927" spans="2:5">
      <c r="B927" s="10"/>
      <c r="C927" s="10"/>
      <c r="D927" s="10"/>
      <c r="E927" s="10"/>
    </row>
    <row r="928" spans="2:5">
      <c r="B928" s="10"/>
      <c r="C928" s="10"/>
      <c r="D928" s="10"/>
      <c r="E928" s="10"/>
    </row>
    <row r="929" spans="2:5">
      <c r="B929" s="10"/>
      <c r="C929" s="10"/>
      <c r="D929" s="10"/>
      <c r="E929" s="10"/>
    </row>
    <row r="930" spans="2:5">
      <c r="B930" s="10"/>
      <c r="C930" s="10"/>
      <c r="D930" s="10"/>
      <c r="E930" s="10"/>
    </row>
    <row r="931" spans="2:5">
      <c r="B931" s="10"/>
      <c r="C931" s="10"/>
      <c r="D931" s="10"/>
      <c r="E931" s="10"/>
    </row>
    <row r="932" spans="2:5">
      <c r="B932" s="10"/>
      <c r="C932" s="10"/>
      <c r="D932" s="10"/>
      <c r="E932" s="10"/>
    </row>
    <row r="933" spans="2:5">
      <c r="B933" s="10"/>
      <c r="C933" s="10"/>
      <c r="D933" s="10"/>
      <c r="E933" s="10"/>
    </row>
    <row r="934" spans="2:5">
      <c r="B934" s="10"/>
      <c r="C934" s="10"/>
      <c r="D934" s="10"/>
      <c r="E934" s="10"/>
    </row>
    <row r="935" spans="2:5">
      <c r="B935" s="10"/>
      <c r="C935" s="10"/>
      <c r="D935" s="10"/>
      <c r="E935" s="10"/>
    </row>
    <row r="936" spans="2:5">
      <c r="B936" s="10"/>
      <c r="C936" s="10"/>
      <c r="D936" s="10"/>
      <c r="E936" s="10"/>
    </row>
    <row r="937" spans="2:5">
      <c r="B937" s="10"/>
      <c r="C937" s="10"/>
      <c r="D937" s="10"/>
      <c r="E937" s="10"/>
    </row>
    <row r="938" spans="2:5">
      <c r="B938" s="10"/>
      <c r="C938" s="10"/>
      <c r="D938" s="10"/>
      <c r="E938" s="10"/>
    </row>
    <row r="939" spans="2:5">
      <c r="B939" s="10"/>
      <c r="C939" s="10"/>
      <c r="D939" s="10"/>
      <c r="E939" s="10"/>
    </row>
    <row r="940" spans="2:5">
      <c r="B940" s="10"/>
      <c r="C940" s="10"/>
      <c r="D940" s="10"/>
      <c r="E940" s="10"/>
    </row>
    <row r="941" spans="2:5">
      <c r="B941" s="10"/>
      <c r="C941" s="10"/>
      <c r="D941" s="10"/>
      <c r="E941" s="10"/>
    </row>
    <row r="942" spans="2:5">
      <c r="B942" s="10"/>
      <c r="C942" s="10"/>
      <c r="D942" s="10"/>
      <c r="E942" s="10"/>
    </row>
    <row r="943" spans="2:5">
      <c r="B943" s="10"/>
      <c r="C943" s="10"/>
      <c r="D943" s="10"/>
      <c r="E943" s="10"/>
    </row>
    <row r="944" spans="2:5">
      <c r="B944" s="10"/>
      <c r="C944" s="10"/>
      <c r="D944" s="10"/>
      <c r="E944" s="10"/>
    </row>
    <row r="945" spans="2:5">
      <c r="B945" s="10"/>
      <c r="C945" s="10"/>
      <c r="D945" s="10"/>
      <c r="E945" s="10"/>
    </row>
    <row r="946" spans="2:5">
      <c r="B946" s="10"/>
      <c r="C946" s="10"/>
      <c r="D946" s="10"/>
      <c r="E946" s="10"/>
    </row>
    <row r="947" spans="2:5">
      <c r="B947" s="10"/>
      <c r="C947" s="10"/>
      <c r="D947" s="10"/>
      <c r="E947" s="10"/>
    </row>
    <row r="948" spans="2:5">
      <c r="B948" s="10"/>
      <c r="C948" s="10"/>
      <c r="D948" s="10"/>
      <c r="E948" s="10"/>
    </row>
    <row r="949" spans="2:5">
      <c r="B949" s="10"/>
      <c r="C949" s="10"/>
      <c r="D949" s="10"/>
      <c r="E949" s="10"/>
    </row>
    <row r="950" spans="2:5">
      <c r="B950" s="10"/>
      <c r="C950" s="10"/>
      <c r="D950" s="10"/>
      <c r="E950" s="10"/>
    </row>
    <row r="951" spans="2:5">
      <c r="B951" s="10"/>
      <c r="C951" s="10"/>
      <c r="D951" s="10"/>
      <c r="E951" s="10"/>
    </row>
    <row r="952" spans="2:5">
      <c r="B952" s="10"/>
      <c r="C952" s="10"/>
      <c r="D952" s="10"/>
      <c r="E952" s="10"/>
    </row>
    <row r="953" spans="2:5">
      <c r="B953" s="10"/>
      <c r="C953" s="10"/>
      <c r="D953" s="10"/>
      <c r="E953" s="10"/>
    </row>
    <row r="954" spans="2:5">
      <c r="B954" s="10"/>
      <c r="C954" s="10"/>
      <c r="D954" s="10"/>
      <c r="E954" s="10"/>
    </row>
    <row r="955" spans="2:5">
      <c r="B955" s="10"/>
      <c r="C955" s="10"/>
      <c r="D955" s="10"/>
      <c r="E955" s="10"/>
    </row>
    <row r="956" spans="2:5">
      <c r="B956" s="10"/>
      <c r="C956" s="10"/>
      <c r="D956" s="10"/>
      <c r="E956" s="10"/>
    </row>
    <row r="957" spans="2:5">
      <c r="B957" s="10"/>
      <c r="C957" s="10"/>
      <c r="D957" s="10"/>
      <c r="E957" s="10"/>
    </row>
    <row r="958" spans="2:5">
      <c r="B958" s="10"/>
      <c r="C958" s="10"/>
      <c r="D958" s="10"/>
      <c r="E958" s="10"/>
    </row>
    <row r="959" spans="2:5">
      <c r="B959" s="10"/>
      <c r="C959" s="10"/>
      <c r="D959" s="10"/>
      <c r="E959" s="10"/>
    </row>
    <row r="960" spans="2:5">
      <c r="B960" s="10"/>
      <c r="C960" s="10"/>
      <c r="D960" s="10"/>
      <c r="E960" s="10"/>
    </row>
    <row r="961" spans="2:5">
      <c r="B961" s="10"/>
      <c r="C961" s="10"/>
      <c r="D961" s="10"/>
      <c r="E961" s="10"/>
    </row>
    <row r="962" spans="2:5">
      <c r="B962" s="10"/>
      <c r="C962" s="10"/>
      <c r="D962" s="10"/>
      <c r="E962" s="10"/>
    </row>
    <row r="963" spans="2:5">
      <c r="B963" s="10"/>
      <c r="C963" s="10"/>
      <c r="D963" s="10"/>
      <c r="E963" s="10"/>
    </row>
    <row r="964" spans="2:5">
      <c r="B964" s="10"/>
      <c r="C964" s="10"/>
      <c r="D964" s="10"/>
      <c r="E964" s="10"/>
    </row>
    <row r="965" spans="2:5">
      <c r="B965" s="10"/>
      <c r="C965" s="10"/>
      <c r="D965" s="10"/>
      <c r="E965" s="10"/>
    </row>
    <row r="966" spans="2:5">
      <c r="B966" s="10"/>
      <c r="C966" s="10"/>
      <c r="D966" s="10"/>
      <c r="E966" s="10"/>
    </row>
    <row r="967" spans="2:5">
      <c r="B967" s="10"/>
      <c r="C967" s="10"/>
      <c r="D967" s="10"/>
      <c r="E967" s="10"/>
    </row>
    <row r="968" spans="2:5">
      <c r="B968" s="10"/>
      <c r="C968" s="10"/>
      <c r="D968" s="10"/>
      <c r="E968" s="10"/>
    </row>
    <row r="969" spans="2:5">
      <c r="B969" s="10"/>
      <c r="C969" s="10"/>
      <c r="D969" s="10"/>
      <c r="E969" s="10"/>
    </row>
    <row r="970" spans="2:5">
      <c r="B970" s="10"/>
      <c r="C970" s="10"/>
      <c r="D970" s="10"/>
      <c r="E970" s="10"/>
    </row>
    <row r="971" spans="2:5">
      <c r="B971" s="10"/>
      <c r="C971" s="10"/>
      <c r="D971" s="10"/>
      <c r="E971" s="10"/>
    </row>
    <row r="972" spans="2:5">
      <c r="B972" s="10"/>
      <c r="C972" s="10"/>
      <c r="D972" s="10"/>
      <c r="E972" s="10"/>
    </row>
    <row r="973" spans="2:5">
      <c r="B973" s="10"/>
      <c r="C973" s="10"/>
      <c r="D973" s="10"/>
      <c r="E973" s="10"/>
    </row>
    <row r="974" spans="2:5">
      <c r="B974" s="10"/>
      <c r="C974" s="10"/>
      <c r="D974" s="10"/>
      <c r="E974" s="10"/>
    </row>
    <row r="975" spans="2:5">
      <c r="B975" s="10"/>
      <c r="C975" s="10"/>
      <c r="D975" s="10"/>
      <c r="E975" s="10"/>
    </row>
    <row r="976" spans="2:5">
      <c r="B976" s="10"/>
      <c r="C976" s="10"/>
      <c r="D976" s="10"/>
      <c r="E976" s="10"/>
    </row>
    <row r="977" spans="2:5">
      <c r="B977" s="10"/>
      <c r="C977" s="10"/>
      <c r="D977" s="10"/>
      <c r="E977" s="10"/>
    </row>
    <row r="978" spans="2:5">
      <c r="B978" s="10"/>
      <c r="C978" s="10"/>
      <c r="D978" s="10"/>
      <c r="E978" s="10"/>
    </row>
    <row r="979" spans="2:5">
      <c r="B979" s="10"/>
      <c r="C979" s="10"/>
      <c r="D979" s="10"/>
      <c r="E979" s="10"/>
    </row>
    <row r="980" spans="2:5">
      <c r="B980" s="10"/>
      <c r="C980" s="10"/>
      <c r="D980" s="10"/>
      <c r="E980" s="10"/>
    </row>
    <row r="981" spans="2:5">
      <c r="B981" s="10"/>
      <c r="C981" s="10"/>
      <c r="D981" s="10"/>
      <c r="E981" s="10"/>
    </row>
    <row r="982" spans="2:5">
      <c r="B982" s="10"/>
      <c r="C982" s="10"/>
      <c r="D982" s="10"/>
      <c r="E982" s="10"/>
    </row>
    <row r="983" spans="2:5">
      <c r="B983" s="10"/>
      <c r="C983" s="10"/>
      <c r="D983" s="10"/>
      <c r="E983" s="10"/>
    </row>
    <row r="984" spans="2:5">
      <c r="B984" s="10"/>
      <c r="C984" s="10"/>
      <c r="D984" s="10"/>
      <c r="E984" s="10"/>
    </row>
    <row r="985" spans="2:5">
      <c r="B985" s="10"/>
      <c r="C985" s="10"/>
      <c r="D985" s="10"/>
      <c r="E985" s="10"/>
    </row>
    <row r="986" spans="2:5">
      <c r="B986" s="10"/>
      <c r="C986" s="10"/>
      <c r="D986" s="10"/>
      <c r="E986" s="10"/>
    </row>
    <row r="987" spans="2:5">
      <c r="B987" s="10"/>
      <c r="C987" s="10"/>
      <c r="D987" s="10"/>
      <c r="E987" s="10"/>
    </row>
    <row r="988" spans="2:5">
      <c r="B988" s="10"/>
      <c r="C988" s="10"/>
      <c r="D988" s="10"/>
      <c r="E988" s="10"/>
    </row>
    <row r="989" spans="2:5">
      <c r="B989" s="10"/>
      <c r="C989" s="10"/>
      <c r="D989" s="10"/>
      <c r="E989" s="10"/>
    </row>
    <row r="990" spans="2:5">
      <c r="B990" s="10"/>
      <c r="C990" s="10"/>
      <c r="D990" s="10"/>
      <c r="E990" s="10"/>
    </row>
    <row r="991" spans="2:5">
      <c r="B991" s="10"/>
      <c r="C991" s="10"/>
      <c r="D991" s="10"/>
      <c r="E991" s="10"/>
    </row>
    <row r="992" spans="2:5">
      <c r="B992" s="10"/>
      <c r="C992" s="10"/>
      <c r="D992" s="10"/>
      <c r="E992" s="10"/>
    </row>
    <row r="993" spans="2:5">
      <c r="B993" s="10"/>
      <c r="C993" s="10"/>
      <c r="D993" s="10"/>
      <c r="E993" s="10"/>
    </row>
    <row r="994" spans="2:5">
      <c r="B994" s="10"/>
      <c r="C994" s="10"/>
      <c r="D994" s="10"/>
      <c r="E994" s="10"/>
    </row>
    <row r="995" spans="2:5">
      <c r="B995" s="10"/>
      <c r="C995" s="10"/>
      <c r="D995" s="10"/>
      <c r="E995" s="10"/>
    </row>
    <row r="996" spans="2:5">
      <c r="B996" s="10"/>
      <c r="C996" s="10"/>
      <c r="D996" s="10"/>
      <c r="E996" s="10"/>
    </row>
    <row r="997" spans="2:5">
      <c r="B997" s="10"/>
      <c r="C997" s="10"/>
      <c r="D997" s="10"/>
      <c r="E997" s="10"/>
    </row>
    <row r="998" spans="2:5">
      <c r="B998" s="10"/>
      <c r="C998" s="10"/>
      <c r="D998" s="10"/>
      <c r="E998" s="10"/>
    </row>
    <row r="999" spans="2:5">
      <c r="B999" s="10"/>
      <c r="C999" s="10"/>
      <c r="D999" s="10"/>
      <c r="E999" s="10"/>
    </row>
    <row r="1000" spans="2:5">
      <c r="B1000" s="10"/>
      <c r="C1000" s="10"/>
      <c r="D1000" s="10"/>
      <c r="E1000" s="10"/>
    </row>
    <row r="1001" spans="2:5">
      <c r="B1001" s="10"/>
      <c r="C1001" s="10"/>
      <c r="D1001" s="10"/>
      <c r="E1001" s="10"/>
    </row>
    <row r="1002" spans="2:5">
      <c r="B1002" s="10"/>
      <c r="C1002" s="10"/>
      <c r="D1002" s="10"/>
      <c r="E1002" s="10"/>
    </row>
    <row r="1003" spans="2:5">
      <c r="B1003" s="10"/>
      <c r="C1003" s="10"/>
      <c r="D1003" s="10"/>
      <c r="E1003" s="10"/>
    </row>
    <row r="1004" spans="2:5">
      <c r="B1004" s="10"/>
      <c r="C1004" s="10"/>
      <c r="D1004" s="10"/>
      <c r="E1004" s="10"/>
    </row>
    <row r="1005" spans="2:5">
      <c r="B1005" s="10"/>
      <c r="C1005" s="10"/>
      <c r="D1005" s="10"/>
      <c r="E1005" s="10"/>
    </row>
    <row r="1006" spans="2:5">
      <c r="B1006" s="10"/>
      <c r="C1006" s="10"/>
      <c r="D1006" s="10"/>
      <c r="E1006" s="10"/>
    </row>
    <row r="1007" spans="2:5">
      <c r="B1007" s="10"/>
      <c r="C1007" s="10"/>
      <c r="D1007" s="10"/>
      <c r="E1007" s="10"/>
    </row>
    <row r="1008" spans="2:5">
      <c r="B1008" s="10"/>
      <c r="C1008" s="10"/>
      <c r="D1008" s="10"/>
      <c r="E1008" s="10"/>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Enums'!$BN$2:$BN$5</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Enums'!$BO$2:$BO$303</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sheetPr>
    <tabColor rgb="FFF9D6FF"/>
  </sheetPr>
  <dimension ref="A1:E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3.7109375" customWidth="1"/>
    <col min="4" max="5" width="25.7109375" customWidth="1"/>
  </cols>
  <sheetData>
    <row r="1" spans="1:5" s="4" customFormat="1">
      <c r="A1" s="4" t="s">
        <v>5</v>
      </c>
      <c r="B1" s="4" t="s">
        <v>13</v>
      </c>
      <c r="C1" s="4" t="s">
        <v>3214</v>
      </c>
      <c r="D1" s="4" t="s">
        <v>3215</v>
      </c>
      <c r="E1" s="4" t="s">
        <v>3216</v>
      </c>
    </row>
    <row r="2" spans="1:5" s="5" customFormat="1">
      <c r="A2" s="5" t="s">
        <v>6</v>
      </c>
      <c r="B2" s="5" t="s">
        <v>14</v>
      </c>
      <c r="C2" s="5" t="s">
        <v>14</v>
      </c>
      <c r="D2" s="5" t="s">
        <v>2912</v>
      </c>
      <c r="E2" s="5" t="s">
        <v>2920</v>
      </c>
    </row>
    <row r="3" spans="1:5" s="6" customFormat="1" ht="30" customHeight="1">
      <c r="A3" s="6" t="s">
        <v>7</v>
      </c>
      <c r="B3" s="6" t="s">
        <v>15</v>
      </c>
      <c r="C3" s="6" t="s">
        <v>2910</v>
      </c>
      <c r="D3" s="6" t="s">
        <v>2913</v>
      </c>
      <c r="E3" s="6" t="s">
        <v>2921</v>
      </c>
    </row>
    <row r="4" spans="1:5" s="7" customFormat="1">
      <c r="A4" s="7" t="s">
        <v>8</v>
      </c>
      <c r="B4" s="7" t="s">
        <v>16</v>
      </c>
      <c r="C4" s="7" t="s">
        <v>16</v>
      </c>
      <c r="D4" s="7" t="s">
        <v>16</v>
      </c>
      <c r="E4" s="7" t="s">
        <v>16</v>
      </c>
    </row>
    <row r="5" spans="1:5" s="7" customFormat="1">
      <c r="A5" s="7" t="s">
        <v>9</v>
      </c>
      <c r="B5" s="7" t="s">
        <v>17</v>
      </c>
      <c r="C5" s="7" t="s">
        <v>17</v>
      </c>
      <c r="D5" s="7" t="s">
        <v>17</v>
      </c>
      <c r="E5" s="7" t="s">
        <v>17</v>
      </c>
    </row>
    <row r="6" spans="1:5" s="6" customFormat="1" ht="30" customHeight="1">
      <c r="A6" s="6" t="s">
        <v>10</v>
      </c>
      <c r="D6" s="6" t="s">
        <v>2914</v>
      </c>
      <c r="E6" s="6" t="s">
        <v>2922</v>
      </c>
    </row>
    <row r="7" spans="1:5" s="8" customFormat="1">
      <c r="A7" s="8" t="s">
        <v>11</v>
      </c>
      <c r="D7" s="8">
        <f>HYPERLINK("https://rdl-standard.readthedocs.io/en/dev/reference/codelists/#cost-type","cost_type")</f>
        <v>0</v>
      </c>
      <c r="E7" s="8">
        <f>HYPERLINK("https://rdl-standard.readthedocs.io/en/dev/reference/codelists/#currency","currency")</f>
        <v>0</v>
      </c>
    </row>
    <row r="8" spans="1:5" s="9" customFormat="1" ht="50" customHeight="1">
      <c r="A8" s="9" t="s">
        <v>12</v>
      </c>
    </row>
    <row r="9" spans="1:5">
      <c r="B9" s="10"/>
      <c r="C9" s="10"/>
      <c r="D9" s="10"/>
      <c r="E9" s="10"/>
    </row>
    <row r="10" spans="1:5">
      <c r="B10" s="10"/>
      <c r="C10" s="10"/>
      <c r="D10" s="10"/>
      <c r="E10" s="10"/>
    </row>
    <row r="11" spans="1:5">
      <c r="B11" s="10"/>
      <c r="C11" s="10"/>
      <c r="D11" s="10"/>
      <c r="E11" s="10"/>
    </row>
    <row r="12" spans="1:5">
      <c r="B12" s="10"/>
      <c r="C12" s="10"/>
      <c r="D12" s="10"/>
      <c r="E12" s="10"/>
    </row>
    <row r="13" spans="1:5">
      <c r="B13" s="10"/>
      <c r="C13" s="10"/>
      <c r="D13" s="10"/>
      <c r="E13" s="10"/>
    </row>
    <row r="14" spans="1:5">
      <c r="B14" s="10"/>
      <c r="C14" s="10"/>
      <c r="D14" s="10"/>
      <c r="E14" s="10"/>
    </row>
    <row r="15" spans="1:5">
      <c r="B15" s="10"/>
      <c r="C15" s="10"/>
      <c r="D15" s="10"/>
      <c r="E15" s="10"/>
    </row>
    <row r="16" spans="1:5">
      <c r="B16" s="10"/>
      <c r="C16" s="10"/>
      <c r="D16" s="10"/>
      <c r="E16" s="10"/>
    </row>
    <row r="17" spans="2:5">
      <c r="B17" s="10"/>
      <c r="C17" s="10"/>
      <c r="D17" s="10"/>
      <c r="E17" s="10"/>
    </row>
    <row r="18" spans="2:5">
      <c r="B18" s="10"/>
      <c r="C18" s="10"/>
      <c r="D18" s="10"/>
      <c r="E18" s="10"/>
    </row>
    <row r="19" spans="2:5">
      <c r="B19" s="10"/>
      <c r="C19" s="10"/>
      <c r="D19" s="10"/>
      <c r="E19" s="10"/>
    </row>
    <row r="20" spans="2:5">
      <c r="B20" s="10"/>
      <c r="C20" s="10"/>
      <c r="D20" s="10"/>
      <c r="E20" s="10"/>
    </row>
    <row r="21" spans="2:5">
      <c r="B21" s="10"/>
      <c r="C21" s="10"/>
      <c r="D21" s="10"/>
      <c r="E21" s="10"/>
    </row>
    <row r="22" spans="2:5">
      <c r="B22" s="10"/>
      <c r="C22" s="10"/>
      <c r="D22" s="10"/>
      <c r="E22" s="10"/>
    </row>
    <row r="23" spans="2:5">
      <c r="B23" s="10"/>
      <c r="C23" s="10"/>
      <c r="D23" s="10"/>
      <c r="E23" s="10"/>
    </row>
    <row r="24" spans="2:5">
      <c r="B24" s="10"/>
      <c r="C24" s="10"/>
      <c r="D24" s="10"/>
      <c r="E24" s="10"/>
    </row>
    <row r="25" spans="2:5">
      <c r="B25" s="10"/>
      <c r="C25" s="10"/>
      <c r="D25" s="10"/>
      <c r="E25" s="10"/>
    </row>
    <row r="26" spans="2:5">
      <c r="B26" s="10"/>
      <c r="C26" s="10"/>
      <c r="D26" s="10"/>
      <c r="E26" s="10"/>
    </row>
    <row r="27" spans="2:5">
      <c r="B27" s="10"/>
      <c r="C27" s="10"/>
      <c r="D27" s="10"/>
      <c r="E27" s="10"/>
    </row>
    <row r="28" spans="2:5">
      <c r="B28" s="10"/>
      <c r="C28" s="10"/>
      <c r="D28" s="10"/>
      <c r="E28" s="10"/>
    </row>
    <row r="29" spans="2:5">
      <c r="B29" s="10"/>
      <c r="C29" s="10"/>
      <c r="D29" s="10"/>
      <c r="E29" s="10"/>
    </row>
    <row r="30" spans="2:5">
      <c r="B30" s="10"/>
      <c r="C30" s="10"/>
      <c r="D30" s="10"/>
      <c r="E30" s="10"/>
    </row>
    <row r="31" spans="2:5">
      <c r="B31" s="10"/>
      <c r="C31" s="10"/>
      <c r="D31" s="10"/>
      <c r="E31" s="10"/>
    </row>
    <row r="32" spans="2:5">
      <c r="B32" s="10"/>
      <c r="C32" s="10"/>
      <c r="D32" s="10"/>
      <c r="E32" s="10"/>
    </row>
    <row r="33" spans="2:5">
      <c r="B33" s="10"/>
      <c r="C33" s="10"/>
      <c r="D33" s="10"/>
      <c r="E33" s="10"/>
    </row>
    <row r="34" spans="2:5">
      <c r="B34" s="10"/>
      <c r="C34" s="10"/>
      <c r="D34" s="10"/>
      <c r="E34" s="10"/>
    </row>
    <row r="35" spans="2:5">
      <c r="B35" s="10"/>
      <c r="C35" s="10"/>
      <c r="D35" s="10"/>
      <c r="E35" s="10"/>
    </row>
    <row r="36" spans="2:5">
      <c r="B36" s="10"/>
      <c r="C36" s="10"/>
      <c r="D36" s="10"/>
      <c r="E36" s="10"/>
    </row>
    <row r="37" spans="2:5">
      <c r="B37" s="10"/>
      <c r="C37" s="10"/>
      <c r="D37" s="10"/>
      <c r="E37" s="10"/>
    </row>
    <row r="38" spans="2:5">
      <c r="B38" s="10"/>
      <c r="C38" s="10"/>
      <c r="D38" s="10"/>
      <c r="E38" s="10"/>
    </row>
    <row r="39" spans="2:5">
      <c r="B39" s="10"/>
      <c r="C39" s="10"/>
      <c r="D39" s="10"/>
      <c r="E39" s="10"/>
    </row>
    <row r="40" spans="2:5">
      <c r="B40" s="10"/>
      <c r="C40" s="10"/>
      <c r="D40" s="10"/>
      <c r="E40" s="10"/>
    </row>
    <row r="41" spans="2:5">
      <c r="B41" s="10"/>
      <c r="C41" s="10"/>
      <c r="D41" s="10"/>
      <c r="E41" s="10"/>
    </row>
    <row r="42" spans="2:5">
      <c r="B42" s="10"/>
      <c r="C42" s="10"/>
      <c r="D42" s="10"/>
      <c r="E42" s="10"/>
    </row>
    <row r="43" spans="2:5">
      <c r="B43" s="10"/>
      <c r="C43" s="10"/>
      <c r="D43" s="10"/>
      <c r="E43" s="10"/>
    </row>
    <row r="44" spans="2:5">
      <c r="B44" s="10"/>
      <c r="C44" s="10"/>
      <c r="D44" s="10"/>
      <c r="E44" s="10"/>
    </row>
    <row r="45" spans="2:5">
      <c r="B45" s="10"/>
      <c r="C45" s="10"/>
      <c r="D45" s="10"/>
      <c r="E45" s="10"/>
    </row>
    <row r="46" spans="2:5">
      <c r="B46" s="10"/>
      <c r="C46" s="10"/>
      <c r="D46" s="10"/>
      <c r="E46" s="10"/>
    </row>
    <row r="47" spans="2:5">
      <c r="B47" s="10"/>
      <c r="C47" s="10"/>
      <c r="D47" s="10"/>
      <c r="E47" s="10"/>
    </row>
    <row r="48" spans="2:5">
      <c r="B48" s="10"/>
      <c r="C48" s="10"/>
      <c r="D48" s="10"/>
      <c r="E48" s="10"/>
    </row>
    <row r="49" spans="2:5">
      <c r="B49" s="10"/>
      <c r="C49" s="10"/>
      <c r="D49" s="10"/>
      <c r="E49" s="10"/>
    </row>
    <row r="50" spans="2:5">
      <c r="B50" s="10"/>
      <c r="C50" s="10"/>
      <c r="D50" s="10"/>
      <c r="E50" s="10"/>
    </row>
    <row r="51" spans="2:5">
      <c r="B51" s="10"/>
      <c r="C51" s="10"/>
      <c r="D51" s="10"/>
      <c r="E51" s="10"/>
    </row>
    <row r="52" spans="2:5">
      <c r="B52" s="10"/>
      <c r="C52" s="10"/>
      <c r="D52" s="10"/>
      <c r="E52" s="10"/>
    </row>
    <row r="53" spans="2:5">
      <c r="B53" s="10"/>
      <c r="C53" s="10"/>
      <c r="D53" s="10"/>
      <c r="E53" s="10"/>
    </row>
    <row r="54" spans="2:5">
      <c r="B54" s="10"/>
      <c r="C54" s="10"/>
      <c r="D54" s="10"/>
      <c r="E54" s="10"/>
    </row>
    <row r="55" spans="2:5">
      <c r="B55" s="10"/>
      <c r="C55" s="10"/>
      <c r="D55" s="10"/>
      <c r="E55" s="10"/>
    </row>
    <row r="56" spans="2:5">
      <c r="B56" s="10"/>
      <c r="C56" s="10"/>
      <c r="D56" s="10"/>
      <c r="E56" s="10"/>
    </row>
    <row r="57" spans="2:5">
      <c r="B57" s="10"/>
      <c r="C57" s="10"/>
      <c r="D57" s="10"/>
      <c r="E57" s="10"/>
    </row>
    <row r="58" spans="2:5">
      <c r="B58" s="10"/>
      <c r="C58" s="10"/>
      <c r="D58" s="10"/>
      <c r="E58" s="10"/>
    </row>
    <row r="59" spans="2:5">
      <c r="B59" s="10"/>
      <c r="C59" s="10"/>
      <c r="D59" s="10"/>
      <c r="E59" s="10"/>
    </row>
    <row r="60" spans="2:5">
      <c r="B60" s="10"/>
      <c r="C60" s="10"/>
      <c r="D60" s="10"/>
      <c r="E60" s="10"/>
    </row>
    <row r="61" spans="2:5">
      <c r="B61" s="10"/>
      <c r="C61" s="10"/>
      <c r="D61" s="10"/>
      <c r="E61" s="10"/>
    </row>
    <row r="62" spans="2:5">
      <c r="B62" s="10"/>
      <c r="C62" s="10"/>
      <c r="D62" s="10"/>
      <c r="E62" s="10"/>
    </row>
    <row r="63" spans="2:5">
      <c r="B63" s="10"/>
      <c r="C63" s="10"/>
      <c r="D63" s="10"/>
      <c r="E63" s="10"/>
    </row>
    <row r="64" spans="2:5">
      <c r="B64" s="10"/>
      <c r="C64" s="10"/>
      <c r="D64" s="10"/>
      <c r="E64" s="10"/>
    </row>
    <row r="65" spans="2:5">
      <c r="B65" s="10"/>
      <c r="C65" s="10"/>
      <c r="D65" s="10"/>
      <c r="E65" s="10"/>
    </row>
    <row r="66" spans="2:5">
      <c r="B66" s="10"/>
      <c r="C66" s="10"/>
      <c r="D66" s="10"/>
      <c r="E66" s="10"/>
    </row>
    <row r="67" spans="2:5">
      <c r="B67" s="10"/>
      <c r="C67" s="10"/>
      <c r="D67" s="10"/>
      <c r="E67" s="10"/>
    </row>
    <row r="68" spans="2:5">
      <c r="B68" s="10"/>
      <c r="C68" s="10"/>
      <c r="D68" s="10"/>
      <c r="E68" s="10"/>
    </row>
    <row r="69" spans="2:5">
      <c r="B69" s="10"/>
      <c r="C69" s="10"/>
      <c r="D69" s="10"/>
      <c r="E69" s="10"/>
    </row>
    <row r="70" spans="2:5">
      <c r="B70" s="10"/>
      <c r="C70" s="10"/>
      <c r="D70" s="10"/>
      <c r="E70" s="10"/>
    </row>
    <row r="71" spans="2:5">
      <c r="B71" s="10"/>
      <c r="C71" s="10"/>
      <c r="D71" s="10"/>
      <c r="E71" s="10"/>
    </row>
    <row r="72" spans="2:5">
      <c r="B72" s="10"/>
      <c r="C72" s="10"/>
      <c r="D72" s="10"/>
      <c r="E72" s="10"/>
    </row>
    <row r="73" spans="2:5">
      <c r="B73" s="10"/>
      <c r="C73" s="10"/>
      <c r="D73" s="10"/>
      <c r="E73" s="10"/>
    </row>
    <row r="74" spans="2:5">
      <c r="B74" s="10"/>
      <c r="C74" s="10"/>
      <c r="D74" s="10"/>
      <c r="E74" s="10"/>
    </row>
    <row r="75" spans="2:5">
      <c r="B75" s="10"/>
      <c r="C75" s="10"/>
      <c r="D75" s="10"/>
      <c r="E75" s="10"/>
    </row>
    <row r="76" spans="2:5">
      <c r="B76" s="10"/>
      <c r="C76" s="10"/>
      <c r="D76" s="10"/>
      <c r="E76" s="10"/>
    </row>
    <row r="77" spans="2:5">
      <c r="B77" s="10"/>
      <c r="C77" s="10"/>
      <c r="D77" s="10"/>
      <c r="E77" s="10"/>
    </row>
    <row r="78" spans="2:5">
      <c r="B78" s="10"/>
      <c r="C78" s="10"/>
      <c r="D78" s="10"/>
      <c r="E78" s="10"/>
    </row>
    <row r="79" spans="2:5">
      <c r="B79" s="10"/>
      <c r="C79" s="10"/>
      <c r="D79" s="10"/>
      <c r="E79" s="10"/>
    </row>
    <row r="80" spans="2:5">
      <c r="B80" s="10"/>
      <c r="C80" s="10"/>
      <c r="D80" s="10"/>
      <c r="E80" s="10"/>
    </row>
    <row r="81" spans="2:5">
      <c r="B81" s="10"/>
      <c r="C81" s="10"/>
      <c r="D81" s="10"/>
      <c r="E81" s="10"/>
    </row>
    <row r="82" spans="2:5">
      <c r="B82" s="10"/>
      <c r="C82" s="10"/>
      <c r="D82" s="10"/>
      <c r="E82" s="10"/>
    </row>
    <row r="83" spans="2:5">
      <c r="B83" s="10"/>
      <c r="C83" s="10"/>
      <c r="D83" s="10"/>
      <c r="E83" s="10"/>
    </row>
    <row r="84" spans="2:5">
      <c r="B84" s="10"/>
      <c r="C84" s="10"/>
      <c r="D84" s="10"/>
      <c r="E84" s="10"/>
    </row>
    <row r="85" spans="2:5">
      <c r="B85" s="10"/>
      <c r="C85" s="10"/>
      <c r="D85" s="10"/>
      <c r="E85" s="10"/>
    </row>
    <row r="86" spans="2:5">
      <c r="B86" s="10"/>
      <c r="C86" s="10"/>
      <c r="D86" s="10"/>
      <c r="E86" s="10"/>
    </row>
    <row r="87" spans="2:5">
      <c r="B87" s="10"/>
      <c r="C87" s="10"/>
      <c r="D87" s="10"/>
      <c r="E87" s="10"/>
    </row>
    <row r="88" spans="2:5">
      <c r="B88" s="10"/>
      <c r="C88" s="10"/>
      <c r="D88" s="10"/>
      <c r="E88" s="10"/>
    </row>
    <row r="89" spans="2:5">
      <c r="B89" s="10"/>
      <c r="C89" s="10"/>
      <c r="D89" s="10"/>
      <c r="E89" s="10"/>
    </row>
    <row r="90" spans="2:5">
      <c r="B90" s="10"/>
      <c r="C90" s="10"/>
      <c r="D90" s="10"/>
      <c r="E90" s="10"/>
    </row>
    <row r="91" spans="2:5">
      <c r="B91" s="10"/>
      <c r="C91" s="10"/>
      <c r="D91" s="10"/>
      <c r="E91" s="10"/>
    </row>
    <row r="92" spans="2:5">
      <c r="B92" s="10"/>
      <c r="C92" s="10"/>
      <c r="D92" s="10"/>
      <c r="E92" s="10"/>
    </row>
    <row r="93" spans="2:5">
      <c r="B93" s="10"/>
      <c r="C93" s="10"/>
      <c r="D93" s="10"/>
      <c r="E93" s="10"/>
    </row>
    <row r="94" spans="2:5">
      <c r="B94" s="10"/>
      <c r="C94" s="10"/>
      <c r="D94" s="10"/>
      <c r="E94" s="10"/>
    </row>
    <row r="95" spans="2:5">
      <c r="B95" s="10"/>
      <c r="C95" s="10"/>
      <c r="D95" s="10"/>
      <c r="E95" s="10"/>
    </row>
    <row r="96" spans="2:5">
      <c r="B96" s="10"/>
      <c r="C96" s="10"/>
      <c r="D96" s="10"/>
      <c r="E96" s="10"/>
    </row>
    <row r="97" spans="2:5">
      <c r="B97" s="10"/>
      <c r="C97" s="10"/>
      <c r="D97" s="10"/>
      <c r="E97" s="10"/>
    </row>
    <row r="98" spans="2:5">
      <c r="B98" s="10"/>
      <c r="C98" s="10"/>
      <c r="D98" s="10"/>
      <c r="E98" s="10"/>
    </row>
    <row r="99" spans="2:5">
      <c r="B99" s="10"/>
      <c r="C99" s="10"/>
      <c r="D99" s="10"/>
      <c r="E99" s="10"/>
    </row>
    <row r="100" spans="2:5">
      <c r="B100" s="10"/>
      <c r="C100" s="10"/>
      <c r="D100" s="10"/>
      <c r="E100" s="10"/>
    </row>
    <row r="101" spans="2:5">
      <c r="B101" s="10"/>
      <c r="C101" s="10"/>
      <c r="D101" s="10"/>
      <c r="E101" s="10"/>
    </row>
    <row r="102" spans="2:5">
      <c r="B102" s="10"/>
      <c r="C102" s="10"/>
      <c r="D102" s="10"/>
      <c r="E102" s="10"/>
    </row>
    <row r="103" spans="2:5">
      <c r="B103" s="10"/>
      <c r="C103" s="10"/>
      <c r="D103" s="10"/>
      <c r="E103" s="10"/>
    </row>
    <row r="104" spans="2:5">
      <c r="B104" s="10"/>
      <c r="C104" s="10"/>
      <c r="D104" s="10"/>
      <c r="E104" s="10"/>
    </row>
    <row r="105" spans="2:5">
      <c r="B105" s="10"/>
      <c r="C105" s="10"/>
      <c r="D105" s="10"/>
      <c r="E105" s="10"/>
    </row>
    <row r="106" spans="2:5">
      <c r="B106" s="10"/>
      <c r="C106" s="10"/>
      <c r="D106" s="10"/>
      <c r="E106" s="10"/>
    </row>
    <row r="107" spans="2:5">
      <c r="B107" s="10"/>
      <c r="C107" s="10"/>
      <c r="D107" s="10"/>
      <c r="E107" s="10"/>
    </row>
    <row r="108" spans="2:5">
      <c r="B108" s="10"/>
      <c r="C108" s="10"/>
      <c r="D108" s="10"/>
      <c r="E108" s="10"/>
    </row>
    <row r="109" spans="2:5">
      <c r="B109" s="10"/>
      <c r="C109" s="10"/>
      <c r="D109" s="10"/>
      <c r="E109" s="10"/>
    </row>
    <row r="110" spans="2:5">
      <c r="B110" s="10"/>
      <c r="C110" s="10"/>
      <c r="D110" s="10"/>
      <c r="E110" s="10"/>
    </row>
    <row r="111" spans="2:5">
      <c r="B111" s="10"/>
      <c r="C111" s="10"/>
      <c r="D111" s="10"/>
      <c r="E111" s="10"/>
    </row>
    <row r="112" spans="2:5">
      <c r="B112" s="10"/>
      <c r="C112" s="10"/>
      <c r="D112" s="10"/>
      <c r="E112" s="10"/>
    </row>
    <row r="113" spans="2:5">
      <c r="B113" s="10"/>
      <c r="C113" s="10"/>
      <c r="D113" s="10"/>
      <c r="E113" s="10"/>
    </row>
    <row r="114" spans="2:5">
      <c r="B114" s="10"/>
      <c r="C114" s="10"/>
      <c r="D114" s="10"/>
      <c r="E114" s="10"/>
    </row>
    <row r="115" spans="2:5">
      <c r="B115" s="10"/>
      <c r="C115" s="10"/>
      <c r="D115" s="10"/>
      <c r="E115" s="10"/>
    </row>
    <row r="116" spans="2:5">
      <c r="B116" s="10"/>
      <c r="C116" s="10"/>
      <c r="D116" s="10"/>
      <c r="E116" s="10"/>
    </row>
    <row r="117" spans="2:5">
      <c r="B117" s="10"/>
      <c r="C117" s="10"/>
      <c r="D117" s="10"/>
      <c r="E117" s="10"/>
    </row>
    <row r="118" spans="2:5">
      <c r="B118" s="10"/>
      <c r="C118" s="10"/>
      <c r="D118" s="10"/>
      <c r="E118" s="10"/>
    </row>
    <row r="119" spans="2:5">
      <c r="B119" s="10"/>
      <c r="C119" s="10"/>
      <c r="D119" s="10"/>
      <c r="E119" s="10"/>
    </row>
    <row r="120" spans="2:5">
      <c r="B120" s="10"/>
      <c r="C120" s="10"/>
      <c r="D120" s="10"/>
      <c r="E120" s="10"/>
    </row>
    <row r="121" spans="2:5">
      <c r="B121" s="10"/>
      <c r="C121" s="10"/>
      <c r="D121" s="10"/>
      <c r="E121" s="10"/>
    </row>
    <row r="122" spans="2:5">
      <c r="B122" s="10"/>
      <c r="C122" s="10"/>
      <c r="D122" s="10"/>
      <c r="E122" s="10"/>
    </row>
    <row r="123" spans="2:5">
      <c r="B123" s="10"/>
      <c r="C123" s="10"/>
      <c r="D123" s="10"/>
      <c r="E123" s="10"/>
    </row>
    <row r="124" spans="2:5">
      <c r="B124" s="10"/>
      <c r="C124" s="10"/>
      <c r="D124" s="10"/>
      <c r="E124" s="10"/>
    </row>
    <row r="125" spans="2:5">
      <c r="B125" s="10"/>
      <c r="C125" s="10"/>
      <c r="D125" s="10"/>
      <c r="E125" s="10"/>
    </row>
    <row r="126" spans="2:5">
      <c r="B126" s="10"/>
      <c r="C126" s="10"/>
      <c r="D126" s="10"/>
      <c r="E126" s="10"/>
    </row>
    <row r="127" spans="2:5">
      <c r="B127" s="10"/>
      <c r="C127" s="10"/>
      <c r="D127" s="10"/>
      <c r="E127" s="10"/>
    </row>
    <row r="128" spans="2:5">
      <c r="B128" s="10"/>
      <c r="C128" s="10"/>
      <c r="D128" s="10"/>
      <c r="E128" s="10"/>
    </row>
    <row r="129" spans="2:5">
      <c r="B129" s="10"/>
      <c r="C129" s="10"/>
      <c r="D129" s="10"/>
      <c r="E129" s="10"/>
    </row>
    <row r="130" spans="2:5">
      <c r="B130" s="10"/>
      <c r="C130" s="10"/>
      <c r="D130" s="10"/>
      <c r="E130" s="10"/>
    </row>
    <row r="131" spans="2:5">
      <c r="B131" s="10"/>
      <c r="C131" s="10"/>
      <c r="D131" s="10"/>
      <c r="E131" s="10"/>
    </row>
    <row r="132" spans="2:5">
      <c r="B132" s="10"/>
      <c r="C132" s="10"/>
      <c r="D132" s="10"/>
      <c r="E132" s="10"/>
    </row>
    <row r="133" spans="2:5">
      <c r="B133" s="10"/>
      <c r="C133" s="10"/>
      <c r="D133" s="10"/>
      <c r="E133" s="10"/>
    </row>
    <row r="134" spans="2:5">
      <c r="B134" s="10"/>
      <c r="C134" s="10"/>
      <c r="D134" s="10"/>
      <c r="E134" s="10"/>
    </row>
    <row r="135" spans="2:5">
      <c r="B135" s="10"/>
      <c r="C135" s="10"/>
      <c r="D135" s="10"/>
      <c r="E135" s="10"/>
    </row>
    <row r="136" spans="2:5">
      <c r="B136" s="10"/>
      <c r="C136" s="10"/>
      <c r="D136" s="10"/>
      <c r="E136" s="10"/>
    </row>
    <row r="137" spans="2:5">
      <c r="B137" s="10"/>
      <c r="C137" s="10"/>
      <c r="D137" s="10"/>
      <c r="E137" s="10"/>
    </row>
    <row r="138" spans="2:5">
      <c r="B138" s="10"/>
      <c r="C138" s="10"/>
      <c r="D138" s="10"/>
      <c r="E138" s="10"/>
    </row>
    <row r="139" spans="2:5">
      <c r="B139" s="10"/>
      <c r="C139" s="10"/>
      <c r="D139" s="10"/>
      <c r="E139" s="10"/>
    </row>
    <row r="140" spans="2:5">
      <c r="B140" s="10"/>
      <c r="C140" s="10"/>
      <c r="D140" s="10"/>
      <c r="E140" s="10"/>
    </row>
    <row r="141" spans="2:5">
      <c r="B141" s="10"/>
      <c r="C141" s="10"/>
      <c r="D141" s="10"/>
      <c r="E141" s="10"/>
    </row>
    <row r="142" spans="2:5">
      <c r="B142" s="10"/>
      <c r="C142" s="10"/>
      <c r="D142" s="10"/>
      <c r="E142" s="10"/>
    </row>
    <row r="143" spans="2:5">
      <c r="B143" s="10"/>
      <c r="C143" s="10"/>
      <c r="D143" s="10"/>
      <c r="E143" s="10"/>
    </row>
    <row r="144" spans="2:5">
      <c r="B144" s="10"/>
      <c r="C144" s="10"/>
      <c r="D144" s="10"/>
      <c r="E144" s="10"/>
    </row>
    <row r="145" spans="2:5">
      <c r="B145" s="10"/>
      <c r="C145" s="10"/>
      <c r="D145" s="10"/>
      <c r="E145" s="10"/>
    </row>
    <row r="146" spans="2:5">
      <c r="B146" s="10"/>
      <c r="C146" s="10"/>
      <c r="D146" s="10"/>
      <c r="E146" s="10"/>
    </row>
    <row r="147" spans="2:5">
      <c r="B147" s="10"/>
      <c r="C147" s="10"/>
      <c r="D147" s="10"/>
      <c r="E147" s="10"/>
    </row>
    <row r="148" spans="2:5">
      <c r="B148" s="10"/>
      <c r="C148" s="10"/>
      <c r="D148" s="10"/>
      <c r="E148" s="10"/>
    </row>
    <row r="149" spans="2:5">
      <c r="B149" s="10"/>
      <c r="C149" s="10"/>
      <c r="D149" s="10"/>
      <c r="E149" s="10"/>
    </row>
    <row r="150" spans="2:5">
      <c r="B150" s="10"/>
      <c r="C150" s="10"/>
      <c r="D150" s="10"/>
      <c r="E150" s="10"/>
    </row>
    <row r="151" spans="2:5">
      <c r="B151" s="10"/>
      <c r="C151" s="10"/>
      <c r="D151" s="10"/>
      <c r="E151" s="10"/>
    </row>
    <row r="152" spans="2:5">
      <c r="B152" s="10"/>
      <c r="C152" s="10"/>
      <c r="D152" s="10"/>
      <c r="E152" s="10"/>
    </row>
    <row r="153" spans="2:5">
      <c r="B153" s="10"/>
      <c r="C153" s="10"/>
      <c r="D153" s="10"/>
      <c r="E153" s="10"/>
    </row>
    <row r="154" spans="2:5">
      <c r="B154" s="10"/>
      <c r="C154" s="10"/>
      <c r="D154" s="10"/>
      <c r="E154" s="10"/>
    </row>
    <row r="155" spans="2:5">
      <c r="B155" s="10"/>
      <c r="C155" s="10"/>
      <c r="D155" s="10"/>
      <c r="E155" s="10"/>
    </row>
    <row r="156" spans="2:5">
      <c r="B156" s="10"/>
      <c r="C156" s="10"/>
      <c r="D156" s="10"/>
      <c r="E156" s="10"/>
    </row>
    <row r="157" spans="2:5">
      <c r="B157" s="10"/>
      <c r="C157" s="10"/>
      <c r="D157" s="10"/>
      <c r="E157" s="10"/>
    </row>
    <row r="158" spans="2:5">
      <c r="B158" s="10"/>
      <c r="C158" s="10"/>
      <c r="D158" s="10"/>
      <c r="E158" s="10"/>
    </row>
    <row r="159" spans="2:5">
      <c r="B159" s="10"/>
      <c r="C159" s="10"/>
      <c r="D159" s="10"/>
      <c r="E159" s="10"/>
    </row>
    <row r="160" spans="2:5">
      <c r="B160" s="10"/>
      <c r="C160" s="10"/>
      <c r="D160" s="10"/>
      <c r="E160" s="10"/>
    </row>
    <row r="161" spans="2:5">
      <c r="B161" s="10"/>
      <c r="C161" s="10"/>
      <c r="D161" s="10"/>
      <c r="E161" s="10"/>
    </row>
    <row r="162" spans="2:5">
      <c r="B162" s="10"/>
      <c r="C162" s="10"/>
      <c r="D162" s="10"/>
      <c r="E162" s="10"/>
    </row>
    <row r="163" spans="2:5">
      <c r="B163" s="10"/>
      <c r="C163" s="10"/>
      <c r="D163" s="10"/>
      <c r="E163" s="10"/>
    </row>
    <row r="164" spans="2:5">
      <c r="B164" s="10"/>
      <c r="C164" s="10"/>
      <c r="D164" s="10"/>
      <c r="E164" s="10"/>
    </row>
    <row r="165" spans="2:5">
      <c r="B165" s="10"/>
      <c r="C165" s="10"/>
      <c r="D165" s="10"/>
      <c r="E165" s="10"/>
    </row>
    <row r="166" spans="2:5">
      <c r="B166" s="10"/>
      <c r="C166" s="10"/>
      <c r="D166" s="10"/>
      <c r="E166" s="10"/>
    </row>
    <row r="167" spans="2:5">
      <c r="B167" s="10"/>
      <c r="C167" s="10"/>
      <c r="D167" s="10"/>
      <c r="E167" s="10"/>
    </row>
    <row r="168" spans="2:5">
      <c r="B168" s="10"/>
      <c r="C168" s="10"/>
      <c r="D168" s="10"/>
      <c r="E168" s="10"/>
    </row>
    <row r="169" spans="2:5">
      <c r="B169" s="10"/>
      <c r="C169" s="10"/>
      <c r="D169" s="10"/>
      <c r="E169" s="10"/>
    </row>
    <row r="170" spans="2:5">
      <c r="B170" s="10"/>
      <c r="C170" s="10"/>
      <c r="D170" s="10"/>
      <c r="E170" s="10"/>
    </row>
    <row r="171" spans="2:5">
      <c r="B171" s="10"/>
      <c r="C171" s="10"/>
      <c r="D171" s="10"/>
      <c r="E171" s="10"/>
    </row>
    <row r="172" spans="2:5">
      <c r="B172" s="10"/>
      <c r="C172" s="10"/>
      <c r="D172" s="10"/>
      <c r="E172" s="10"/>
    </row>
    <row r="173" spans="2:5">
      <c r="B173" s="10"/>
      <c r="C173" s="10"/>
      <c r="D173" s="10"/>
      <c r="E173" s="10"/>
    </row>
    <row r="174" spans="2:5">
      <c r="B174" s="10"/>
      <c r="C174" s="10"/>
      <c r="D174" s="10"/>
      <c r="E174" s="10"/>
    </row>
    <row r="175" spans="2:5">
      <c r="B175" s="10"/>
      <c r="C175" s="10"/>
      <c r="D175" s="10"/>
      <c r="E175" s="10"/>
    </row>
    <row r="176" spans="2:5">
      <c r="B176" s="10"/>
      <c r="C176" s="10"/>
      <c r="D176" s="10"/>
      <c r="E176" s="10"/>
    </row>
    <row r="177" spans="2:5">
      <c r="B177" s="10"/>
      <c r="C177" s="10"/>
      <c r="D177" s="10"/>
      <c r="E177" s="10"/>
    </row>
    <row r="178" spans="2:5">
      <c r="B178" s="10"/>
      <c r="C178" s="10"/>
      <c r="D178" s="10"/>
      <c r="E178" s="10"/>
    </row>
    <row r="179" spans="2:5">
      <c r="B179" s="10"/>
      <c r="C179" s="10"/>
      <c r="D179" s="10"/>
      <c r="E179" s="10"/>
    </row>
    <row r="180" spans="2:5">
      <c r="B180" s="10"/>
      <c r="C180" s="10"/>
      <c r="D180" s="10"/>
      <c r="E180" s="10"/>
    </row>
    <row r="181" spans="2:5">
      <c r="B181" s="10"/>
      <c r="C181" s="10"/>
      <c r="D181" s="10"/>
      <c r="E181" s="10"/>
    </row>
    <row r="182" spans="2:5">
      <c r="B182" s="10"/>
      <c r="C182" s="10"/>
      <c r="D182" s="10"/>
      <c r="E182" s="10"/>
    </row>
    <row r="183" spans="2:5">
      <c r="B183" s="10"/>
      <c r="C183" s="10"/>
      <c r="D183" s="10"/>
      <c r="E183" s="10"/>
    </row>
    <row r="184" spans="2:5">
      <c r="B184" s="10"/>
      <c r="C184" s="10"/>
      <c r="D184" s="10"/>
      <c r="E184" s="10"/>
    </row>
    <row r="185" spans="2:5">
      <c r="B185" s="10"/>
      <c r="C185" s="10"/>
      <c r="D185" s="10"/>
      <c r="E185" s="10"/>
    </row>
    <row r="186" spans="2:5">
      <c r="B186" s="10"/>
      <c r="C186" s="10"/>
      <c r="D186" s="10"/>
      <c r="E186" s="10"/>
    </row>
    <row r="187" spans="2:5">
      <c r="B187" s="10"/>
      <c r="C187" s="10"/>
      <c r="D187" s="10"/>
      <c r="E187" s="10"/>
    </row>
    <row r="188" spans="2:5">
      <c r="B188" s="10"/>
      <c r="C188" s="10"/>
      <c r="D188" s="10"/>
      <c r="E188" s="10"/>
    </row>
    <row r="189" spans="2:5">
      <c r="B189" s="10"/>
      <c r="C189" s="10"/>
      <c r="D189" s="10"/>
      <c r="E189" s="10"/>
    </row>
    <row r="190" spans="2:5">
      <c r="B190" s="10"/>
      <c r="C190" s="10"/>
      <c r="D190" s="10"/>
      <c r="E190" s="10"/>
    </row>
    <row r="191" spans="2:5">
      <c r="B191" s="10"/>
      <c r="C191" s="10"/>
      <c r="D191" s="10"/>
      <c r="E191" s="10"/>
    </row>
    <row r="192" spans="2:5">
      <c r="B192" s="10"/>
      <c r="C192" s="10"/>
      <c r="D192" s="10"/>
      <c r="E192" s="10"/>
    </row>
    <row r="193" spans="2:5">
      <c r="B193" s="10"/>
      <c r="C193" s="10"/>
      <c r="D193" s="10"/>
      <c r="E193" s="10"/>
    </row>
    <row r="194" spans="2:5">
      <c r="B194" s="10"/>
      <c r="C194" s="10"/>
      <c r="D194" s="10"/>
      <c r="E194" s="10"/>
    </row>
    <row r="195" spans="2:5">
      <c r="B195" s="10"/>
      <c r="C195" s="10"/>
      <c r="D195" s="10"/>
      <c r="E195" s="10"/>
    </row>
    <row r="196" spans="2:5">
      <c r="B196" s="10"/>
      <c r="C196" s="10"/>
      <c r="D196" s="10"/>
      <c r="E196" s="10"/>
    </row>
    <row r="197" spans="2:5">
      <c r="B197" s="10"/>
      <c r="C197" s="10"/>
      <c r="D197" s="10"/>
      <c r="E197" s="10"/>
    </row>
    <row r="198" spans="2:5">
      <c r="B198" s="10"/>
      <c r="C198" s="10"/>
      <c r="D198" s="10"/>
      <c r="E198" s="10"/>
    </row>
    <row r="199" spans="2:5">
      <c r="B199" s="10"/>
      <c r="C199" s="10"/>
      <c r="D199" s="10"/>
      <c r="E199" s="10"/>
    </row>
    <row r="200" spans="2:5">
      <c r="B200" s="10"/>
      <c r="C200" s="10"/>
      <c r="D200" s="10"/>
      <c r="E200" s="10"/>
    </row>
    <row r="201" spans="2:5">
      <c r="B201" s="10"/>
      <c r="C201" s="10"/>
      <c r="D201" s="10"/>
      <c r="E201" s="10"/>
    </row>
    <row r="202" spans="2:5">
      <c r="B202" s="10"/>
      <c r="C202" s="10"/>
      <c r="D202" s="10"/>
      <c r="E202" s="10"/>
    </row>
    <row r="203" spans="2:5">
      <c r="B203" s="10"/>
      <c r="C203" s="10"/>
      <c r="D203" s="10"/>
      <c r="E203" s="10"/>
    </row>
    <row r="204" spans="2:5">
      <c r="B204" s="10"/>
      <c r="C204" s="10"/>
      <c r="D204" s="10"/>
      <c r="E204" s="10"/>
    </row>
    <row r="205" spans="2:5">
      <c r="B205" s="10"/>
      <c r="C205" s="10"/>
      <c r="D205" s="10"/>
      <c r="E205" s="10"/>
    </row>
    <row r="206" spans="2:5">
      <c r="B206" s="10"/>
      <c r="C206" s="10"/>
      <c r="D206" s="10"/>
      <c r="E206" s="10"/>
    </row>
    <row r="207" spans="2:5">
      <c r="B207" s="10"/>
      <c r="C207" s="10"/>
      <c r="D207" s="10"/>
      <c r="E207" s="10"/>
    </row>
    <row r="208" spans="2:5">
      <c r="B208" s="10"/>
      <c r="C208" s="10"/>
      <c r="D208" s="10"/>
      <c r="E208" s="10"/>
    </row>
    <row r="209" spans="2:5">
      <c r="B209" s="10"/>
      <c r="C209" s="10"/>
      <c r="D209" s="10"/>
      <c r="E209" s="10"/>
    </row>
    <row r="210" spans="2:5">
      <c r="B210" s="10"/>
      <c r="C210" s="10"/>
      <c r="D210" s="10"/>
      <c r="E210" s="10"/>
    </row>
    <row r="211" spans="2:5">
      <c r="B211" s="10"/>
      <c r="C211" s="10"/>
      <c r="D211" s="10"/>
      <c r="E211" s="10"/>
    </row>
    <row r="212" spans="2:5">
      <c r="B212" s="10"/>
      <c r="C212" s="10"/>
      <c r="D212" s="10"/>
      <c r="E212" s="10"/>
    </row>
    <row r="213" spans="2:5">
      <c r="B213" s="10"/>
      <c r="C213" s="10"/>
      <c r="D213" s="10"/>
      <c r="E213" s="10"/>
    </row>
    <row r="214" spans="2:5">
      <c r="B214" s="10"/>
      <c r="C214" s="10"/>
      <c r="D214" s="10"/>
      <c r="E214" s="10"/>
    </row>
    <row r="215" spans="2:5">
      <c r="B215" s="10"/>
      <c r="C215" s="10"/>
      <c r="D215" s="10"/>
      <c r="E215" s="10"/>
    </row>
    <row r="216" spans="2:5">
      <c r="B216" s="10"/>
      <c r="C216" s="10"/>
      <c r="D216" s="10"/>
      <c r="E216" s="10"/>
    </row>
    <row r="217" spans="2:5">
      <c r="B217" s="10"/>
      <c r="C217" s="10"/>
      <c r="D217" s="10"/>
      <c r="E217" s="10"/>
    </row>
    <row r="218" spans="2:5">
      <c r="B218" s="10"/>
      <c r="C218" s="10"/>
      <c r="D218" s="10"/>
      <c r="E218" s="10"/>
    </row>
    <row r="219" spans="2:5">
      <c r="B219" s="10"/>
      <c r="C219" s="10"/>
      <c r="D219" s="10"/>
      <c r="E219" s="10"/>
    </row>
    <row r="220" spans="2:5">
      <c r="B220" s="10"/>
      <c r="C220" s="10"/>
      <c r="D220" s="10"/>
      <c r="E220" s="10"/>
    </row>
    <row r="221" spans="2:5">
      <c r="B221" s="10"/>
      <c r="C221" s="10"/>
      <c r="D221" s="10"/>
      <c r="E221" s="10"/>
    </row>
    <row r="222" spans="2:5">
      <c r="B222" s="10"/>
      <c r="C222" s="10"/>
      <c r="D222" s="10"/>
      <c r="E222" s="10"/>
    </row>
    <row r="223" spans="2:5">
      <c r="B223" s="10"/>
      <c r="C223" s="10"/>
      <c r="D223" s="10"/>
      <c r="E223" s="10"/>
    </row>
    <row r="224" spans="2:5">
      <c r="B224" s="10"/>
      <c r="C224" s="10"/>
      <c r="D224" s="10"/>
      <c r="E224" s="10"/>
    </row>
    <row r="225" spans="2:5">
      <c r="B225" s="10"/>
      <c r="C225" s="10"/>
      <c r="D225" s="10"/>
      <c r="E225" s="10"/>
    </row>
    <row r="226" spans="2:5">
      <c r="B226" s="10"/>
      <c r="C226" s="10"/>
      <c r="D226" s="10"/>
      <c r="E226" s="10"/>
    </row>
    <row r="227" spans="2:5">
      <c r="B227" s="10"/>
      <c r="C227" s="10"/>
      <c r="D227" s="10"/>
      <c r="E227" s="10"/>
    </row>
    <row r="228" spans="2:5">
      <c r="B228" s="10"/>
      <c r="C228" s="10"/>
      <c r="D228" s="10"/>
      <c r="E228" s="10"/>
    </row>
    <row r="229" spans="2:5">
      <c r="B229" s="10"/>
      <c r="C229" s="10"/>
      <c r="D229" s="10"/>
      <c r="E229" s="10"/>
    </row>
    <row r="230" spans="2:5">
      <c r="B230" s="10"/>
      <c r="C230" s="10"/>
      <c r="D230" s="10"/>
      <c r="E230" s="10"/>
    </row>
    <row r="231" spans="2:5">
      <c r="B231" s="10"/>
      <c r="C231" s="10"/>
      <c r="D231" s="10"/>
      <c r="E231" s="10"/>
    </row>
    <row r="232" spans="2:5">
      <c r="B232" s="10"/>
      <c r="C232" s="10"/>
      <c r="D232" s="10"/>
      <c r="E232" s="10"/>
    </row>
    <row r="233" spans="2:5">
      <c r="B233" s="10"/>
      <c r="C233" s="10"/>
      <c r="D233" s="10"/>
      <c r="E233" s="10"/>
    </row>
    <row r="234" spans="2:5">
      <c r="B234" s="10"/>
      <c r="C234" s="10"/>
      <c r="D234" s="10"/>
      <c r="E234" s="10"/>
    </row>
    <row r="235" spans="2:5">
      <c r="B235" s="10"/>
      <c r="C235" s="10"/>
      <c r="D235" s="10"/>
      <c r="E235" s="10"/>
    </row>
    <row r="236" spans="2:5">
      <c r="B236" s="10"/>
      <c r="C236" s="10"/>
      <c r="D236" s="10"/>
      <c r="E236" s="10"/>
    </row>
    <row r="237" spans="2:5">
      <c r="B237" s="10"/>
      <c r="C237" s="10"/>
      <c r="D237" s="10"/>
      <c r="E237" s="10"/>
    </row>
    <row r="238" spans="2:5">
      <c r="B238" s="10"/>
      <c r="C238" s="10"/>
      <c r="D238" s="10"/>
      <c r="E238" s="10"/>
    </row>
    <row r="239" spans="2:5">
      <c r="B239" s="10"/>
      <c r="C239" s="10"/>
      <c r="D239" s="10"/>
      <c r="E239" s="10"/>
    </row>
    <row r="240" spans="2:5">
      <c r="B240" s="10"/>
      <c r="C240" s="10"/>
      <c r="D240" s="10"/>
      <c r="E240" s="10"/>
    </row>
    <row r="241" spans="2:5">
      <c r="B241" s="10"/>
      <c r="C241" s="10"/>
      <c r="D241" s="10"/>
      <c r="E241" s="10"/>
    </row>
    <row r="242" spans="2:5">
      <c r="B242" s="10"/>
      <c r="C242" s="10"/>
      <c r="D242" s="10"/>
      <c r="E242" s="10"/>
    </row>
    <row r="243" spans="2:5">
      <c r="B243" s="10"/>
      <c r="C243" s="10"/>
      <c r="D243" s="10"/>
      <c r="E243" s="10"/>
    </row>
    <row r="244" spans="2:5">
      <c r="B244" s="10"/>
      <c r="C244" s="10"/>
      <c r="D244" s="10"/>
      <c r="E244" s="10"/>
    </row>
    <row r="245" spans="2:5">
      <c r="B245" s="10"/>
      <c r="C245" s="10"/>
      <c r="D245" s="10"/>
      <c r="E245" s="10"/>
    </row>
    <row r="246" spans="2:5">
      <c r="B246" s="10"/>
      <c r="C246" s="10"/>
      <c r="D246" s="10"/>
      <c r="E246" s="10"/>
    </row>
    <row r="247" spans="2:5">
      <c r="B247" s="10"/>
      <c r="C247" s="10"/>
      <c r="D247" s="10"/>
      <c r="E247" s="10"/>
    </row>
    <row r="248" spans="2:5">
      <c r="B248" s="10"/>
      <c r="C248" s="10"/>
      <c r="D248" s="10"/>
      <c r="E248" s="10"/>
    </row>
    <row r="249" spans="2:5">
      <c r="B249" s="10"/>
      <c r="C249" s="10"/>
      <c r="D249" s="10"/>
      <c r="E249" s="10"/>
    </row>
    <row r="250" spans="2:5">
      <c r="B250" s="10"/>
      <c r="C250" s="10"/>
      <c r="D250" s="10"/>
      <c r="E250" s="10"/>
    </row>
    <row r="251" spans="2:5">
      <c r="B251" s="10"/>
      <c r="C251" s="10"/>
      <c r="D251" s="10"/>
      <c r="E251" s="10"/>
    </row>
    <row r="252" spans="2:5">
      <c r="B252" s="10"/>
      <c r="C252" s="10"/>
      <c r="D252" s="10"/>
      <c r="E252" s="10"/>
    </row>
    <row r="253" spans="2:5">
      <c r="B253" s="10"/>
      <c r="C253" s="10"/>
      <c r="D253" s="10"/>
      <c r="E253" s="10"/>
    </row>
    <row r="254" spans="2:5">
      <c r="B254" s="10"/>
      <c r="C254" s="10"/>
      <c r="D254" s="10"/>
      <c r="E254" s="10"/>
    </row>
    <row r="255" spans="2:5">
      <c r="B255" s="10"/>
      <c r="C255" s="10"/>
      <c r="D255" s="10"/>
      <c r="E255" s="10"/>
    </row>
    <row r="256" spans="2:5">
      <c r="B256" s="10"/>
      <c r="C256" s="10"/>
      <c r="D256" s="10"/>
      <c r="E256" s="10"/>
    </row>
    <row r="257" spans="2:5">
      <c r="B257" s="10"/>
      <c r="C257" s="10"/>
      <c r="D257" s="10"/>
      <c r="E257" s="10"/>
    </row>
    <row r="258" spans="2:5">
      <c r="B258" s="10"/>
      <c r="C258" s="10"/>
      <c r="D258" s="10"/>
      <c r="E258" s="10"/>
    </row>
    <row r="259" spans="2:5">
      <c r="B259" s="10"/>
      <c r="C259" s="10"/>
      <c r="D259" s="10"/>
      <c r="E259" s="10"/>
    </row>
    <row r="260" spans="2:5">
      <c r="B260" s="10"/>
      <c r="C260" s="10"/>
      <c r="D260" s="10"/>
      <c r="E260" s="10"/>
    </row>
    <row r="261" spans="2:5">
      <c r="B261" s="10"/>
      <c r="C261" s="10"/>
      <c r="D261" s="10"/>
      <c r="E261" s="10"/>
    </row>
    <row r="262" spans="2:5">
      <c r="B262" s="10"/>
      <c r="C262" s="10"/>
      <c r="D262" s="10"/>
      <c r="E262" s="10"/>
    </row>
    <row r="263" spans="2:5">
      <c r="B263" s="10"/>
      <c r="C263" s="10"/>
      <c r="D263" s="10"/>
      <c r="E263" s="10"/>
    </row>
    <row r="264" spans="2:5">
      <c r="B264" s="10"/>
      <c r="C264" s="10"/>
      <c r="D264" s="10"/>
      <c r="E264" s="10"/>
    </row>
    <row r="265" spans="2:5">
      <c r="B265" s="10"/>
      <c r="C265" s="10"/>
      <c r="D265" s="10"/>
      <c r="E265" s="10"/>
    </row>
    <row r="266" spans="2:5">
      <c r="B266" s="10"/>
      <c r="C266" s="10"/>
      <c r="D266" s="10"/>
      <c r="E266" s="10"/>
    </row>
    <row r="267" spans="2:5">
      <c r="B267" s="10"/>
      <c r="C267" s="10"/>
      <c r="D267" s="10"/>
      <c r="E267" s="10"/>
    </row>
    <row r="268" spans="2:5">
      <c r="B268" s="10"/>
      <c r="C268" s="10"/>
      <c r="D268" s="10"/>
      <c r="E268" s="10"/>
    </row>
    <row r="269" spans="2:5">
      <c r="B269" s="10"/>
      <c r="C269" s="10"/>
      <c r="D269" s="10"/>
      <c r="E269" s="10"/>
    </row>
    <row r="270" spans="2:5">
      <c r="B270" s="10"/>
      <c r="C270" s="10"/>
      <c r="D270" s="10"/>
      <c r="E270" s="10"/>
    </row>
    <row r="271" spans="2:5">
      <c r="B271" s="10"/>
      <c r="C271" s="10"/>
      <c r="D271" s="10"/>
      <c r="E271" s="10"/>
    </row>
    <row r="272" spans="2:5">
      <c r="B272" s="10"/>
      <c r="C272" s="10"/>
      <c r="D272" s="10"/>
      <c r="E272" s="10"/>
    </row>
    <row r="273" spans="2:5">
      <c r="B273" s="10"/>
      <c r="C273" s="10"/>
      <c r="D273" s="10"/>
      <c r="E273" s="10"/>
    </row>
    <row r="274" spans="2:5">
      <c r="B274" s="10"/>
      <c r="C274" s="10"/>
      <c r="D274" s="10"/>
      <c r="E274" s="10"/>
    </row>
    <row r="275" spans="2:5">
      <c r="B275" s="10"/>
      <c r="C275" s="10"/>
      <c r="D275" s="10"/>
      <c r="E275" s="10"/>
    </row>
    <row r="276" spans="2:5">
      <c r="B276" s="10"/>
      <c r="C276" s="10"/>
      <c r="D276" s="10"/>
      <c r="E276" s="10"/>
    </row>
    <row r="277" spans="2:5">
      <c r="B277" s="10"/>
      <c r="C277" s="10"/>
      <c r="D277" s="10"/>
      <c r="E277" s="10"/>
    </row>
    <row r="278" spans="2:5">
      <c r="B278" s="10"/>
      <c r="C278" s="10"/>
      <c r="D278" s="10"/>
      <c r="E278" s="10"/>
    </row>
    <row r="279" spans="2:5">
      <c r="B279" s="10"/>
      <c r="C279" s="10"/>
      <c r="D279" s="10"/>
      <c r="E279" s="10"/>
    </row>
    <row r="280" spans="2:5">
      <c r="B280" s="10"/>
      <c r="C280" s="10"/>
      <c r="D280" s="10"/>
      <c r="E280" s="10"/>
    </row>
    <row r="281" spans="2:5">
      <c r="B281" s="10"/>
      <c r="C281" s="10"/>
      <c r="D281" s="10"/>
      <c r="E281" s="10"/>
    </row>
    <row r="282" spans="2:5">
      <c r="B282" s="10"/>
      <c r="C282" s="10"/>
      <c r="D282" s="10"/>
      <c r="E282" s="10"/>
    </row>
    <row r="283" spans="2:5">
      <c r="B283" s="10"/>
      <c r="C283" s="10"/>
      <c r="D283" s="10"/>
      <c r="E283" s="10"/>
    </row>
    <row r="284" spans="2:5">
      <c r="B284" s="10"/>
      <c r="C284" s="10"/>
      <c r="D284" s="10"/>
      <c r="E284" s="10"/>
    </row>
    <row r="285" spans="2:5">
      <c r="B285" s="10"/>
      <c r="C285" s="10"/>
      <c r="D285" s="10"/>
      <c r="E285" s="10"/>
    </row>
    <row r="286" spans="2:5">
      <c r="B286" s="10"/>
      <c r="C286" s="10"/>
      <c r="D286" s="10"/>
      <c r="E286" s="10"/>
    </row>
    <row r="287" spans="2:5">
      <c r="B287" s="10"/>
      <c r="C287" s="10"/>
      <c r="D287" s="10"/>
      <c r="E287" s="10"/>
    </row>
    <row r="288" spans="2:5">
      <c r="B288" s="10"/>
      <c r="C288" s="10"/>
      <c r="D288" s="10"/>
      <c r="E288" s="10"/>
    </row>
    <row r="289" spans="2:5">
      <c r="B289" s="10"/>
      <c r="C289" s="10"/>
      <c r="D289" s="10"/>
      <c r="E289" s="10"/>
    </row>
    <row r="290" spans="2:5">
      <c r="B290" s="10"/>
      <c r="C290" s="10"/>
      <c r="D290" s="10"/>
      <c r="E290" s="10"/>
    </row>
    <row r="291" spans="2:5">
      <c r="B291" s="10"/>
      <c r="C291" s="10"/>
      <c r="D291" s="10"/>
      <c r="E291" s="10"/>
    </row>
    <row r="292" spans="2:5">
      <c r="B292" s="10"/>
      <c r="C292" s="10"/>
      <c r="D292" s="10"/>
      <c r="E292" s="10"/>
    </row>
    <row r="293" spans="2:5">
      <c r="B293" s="10"/>
      <c r="C293" s="10"/>
      <c r="D293" s="10"/>
      <c r="E293" s="10"/>
    </row>
    <row r="294" spans="2:5">
      <c r="B294" s="10"/>
      <c r="C294" s="10"/>
      <c r="D294" s="10"/>
      <c r="E294" s="10"/>
    </row>
    <row r="295" spans="2:5">
      <c r="B295" s="10"/>
      <c r="C295" s="10"/>
      <c r="D295" s="10"/>
      <c r="E295" s="10"/>
    </row>
    <row r="296" spans="2:5">
      <c r="B296" s="10"/>
      <c r="C296" s="10"/>
      <c r="D296" s="10"/>
      <c r="E296" s="10"/>
    </row>
    <row r="297" spans="2:5">
      <c r="B297" s="10"/>
      <c r="C297" s="10"/>
      <c r="D297" s="10"/>
      <c r="E297" s="10"/>
    </row>
    <row r="298" spans="2:5">
      <c r="B298" s="10"/>
      <c r="C298" s="10"/>
      <c r="D298" s="10"/>
      <c r="E298" s="10"/>
    </row>
    <row r="299" spans="2:5">
      <c r="B299" s="10"/>
      <c r="C299" s="10"/>
      <c r="D299" s="10"/>
      <c r="E299" s="10"/>
    </row>
    <row r="300" spans="2:5">
      <c r="B300" s="10"/>
      <c r="C300" s="10"/>
      <c r="D300" s="10"/>
      <c r="E300" s="10"/>
    </row>
    <row r="301" spans="2:5">
      <c r="B301" s="10"/>
      <c r="C301" s="10"/>
      <c r="D301" s="10"/>
      <c r="E301" s="10"/>
    </row>
    <row r="302" spans="2:5">
      <c r="B302" s="10"/>
      <c r="C302" s="10"/>
      <c r="D302" s="10"/>
      <c r="E302" s="10"/>
    </row>
    <row r="303" spans="2:5">
      <c r="B303" s="10"/>
      <c r="C303" s="10"/>
      <c r="D303" s="10"/>
      <c r="E303" s="10"/>
    </row>
    <row r="304" spans="2:5">
      <c r="B304" s="10"/>
      <c r="C304" s="10"/>
      <c r="D304" s="10"/>
      <c r="E304" s="10"/>
    </row>
    <row r="305" spans="2:5">
      <c r="B305" s="10"/>
      <c r="C305" s="10"/>
      <c r="D305" s="10"/>
      <c r="E305" s="10"/>
    </row>
    <row r="306" spans="2:5">
      <c r="B306" s="10"/>
      <c r="C306" s="10"/>
      <c r="D306" s="10"/>
      <c r="E306" s="10"/>
    </row>
    <row r="307" spans="2:5">
      <c r="B307" s="10"/>
      <c r="C307" s="10"/>
      <c r="D307" s="10"/>
      <c r="E307" s="10"/>
    </row>
    <row r="308" spans="2:5">
      <c r="B308" s="10"/>
      <c r="C308" s="10"/>
      <c r="D308" s="10"/>
      <c r="E308" s="10"/>
    </row>
    <row r="309" spans="2:5">
      <c r="B309" s="10"/>
      <c r="C309" s="10"/>
      <c r="D309" s="10"/>
      <c r="E309" s="10"/>
    </row>
    <row r="310" spans="2:5">
      <c r="B310" s="10"/>
      <c r="C310" s="10"/>
      <c r="D310" s="10"/>
      <c r="E310" s="10"/>
    </row>
    <row r="311" spans="2:5">
      <c r="B311" s="10"/>
      <c r="C311" s="10"/>
      <c r="D311" s="10"/>
      <c r="E311" s="10"/>
    </row>
    <row r="312" spans="2:5">
      <c r="B312" s="10"/>
      <c r="C312" s="10"/>
      <c r="D312" s="10"/>
      <c r="E312" s="10"/>
    </row>
    <row r="313" spans="2:5">
      <c r="B313" s="10"/>
      <c r="C313" s="10"/>
      <c r="D313" s="10"/>
      <c r="E313" s="10"/>
    </row>
    <row r="314" spans="2:5">
      <c r="B314" s="10"/>
      <c r="C314" s="10"/>
      <c r="D314" s="10"/>
      <c r="E314" s="10"/>
    </row>
    <row r="315" spans="2:5">
      <c r="B315" s="10"/>
      <c r="C315" s="10"/>
      <c r="D315" s="10"/>
      <c r="E315" s="10"/>
    </row>
    <row r="316" spans="2:5">
      <c r="B316" s="10"/>
      <c r="C316" s="10"/>
      <c r="D316" s="10"/>
      <c r="E316" s="10"/>
    </row>
    <row r="317" spans="2:5">
      <c r="B317" s="10"/>
      <c r="C317" s="10"/>
      <c r="D317" s="10"/>
      <c r="E317" s="10"/>
    </row>
    <row r="318" spans="2:5">
      <c r="B318" s="10"/>
      <c r="C318" s="10"/>
      <c r="D318" s="10"/>
      <c r="E318" s="10"/>
    </row>
    <row r="319" spans="2:5">
      <c r="B319" s="10"/>
      <c r="C319" s="10"/>
      <c r="D319" s="10"/>
      <c r="E319" s="10"/>
    </row>
    <row r="320" spans="2:5">
      <c r="B320" s="10"/>
      <c r="C320" s="10"/>
      <c r="D320" s="10"/>
      <c r="E320" s="10"/>
    </row>
    <row r="321" spans="2:5">
      <c r="B321" s="10"/>
      <c r="C321" s="10"/>
      <c r="D321" s="10"/>
      <c r="E321" s="10"/>
    </row>
    <row r="322" spans="2:5">
      <c r="B322" s="10"/>
      <c r="C322" s="10"/>
      <c r="D322" s="10"/>
      <c r="E322" s="10"/>
    </row>
    <row r="323" spans="2:5">
      <c r="B323" s="10"/>
      <c r="C323" s="10"/>
      <c r="D323" s="10"/>
      <c r="E323" s="10"/>
    </row>
    <row r="324" spans="2:5">
      <c r="B324" s="10"/>
      <c r="C324" s="10"/>
      <c r="D324" s="10"/>
      <c r="E324" s="10"/>
    </row>
    <row r="325" spans="2:5">
      <c r="B325" s="10"/>
      <c r="C325" s="10"/>
      <c r="D325" s="10"/>
      <c r="E325" s="10"/>
    </row>
    <row r="326" spans="2:5">
      <c r="B326" s="10"/>
      <c r="C326" s="10"/>
      <c r="D326" s="10"/>
      <c r="E326" s="10"/>
    </row>
    <row r="327" spans="2:5">
      <c r="B327" s="10"/>
      <c r="C327" s="10"/>
      <c r="D327" s="10"/>
      <c r="E327" s="10"/>
    </row>
    <row r="328" spans="2:5">
      <c r="B328" s="10"/>
      <c r="C328" s="10"/>
      <c r="D328" s="10"/>
      <c r="E328" s="10"/>
    </row>
    <row r="329" spans="2:5">
      <c r="B329" s="10"/>
      <c r="C329" s="10"/>
      <c r="D329" s="10"/>
      <c r="E329" s="10"/>
    </row>
    <row r="330" spans="2:5">
      <c r="B330" s="10"/>
      <c r="C330" s="10"/>
      <c r="D330" s="10"/>
      <c r="E330" s="10"/>
    </row>
    <row r="331" spans="2:5">
      <c r="B331" s="10"/>
      <c r="C331" s="10"/>
      <c r="D331" s="10"/>
      <c r="E331" s="10"/>
    </row>
    <row r="332" spans="2:5">
      <c r="B332" s="10"/>
      <c r="C332" s="10"/>
      <c r="D332" s="10"/>
      <c r="E332" s="10"/>
    </row>
    <row r="333" spans="2:5">
      <c r="B333" s="10"/>
      <c r="C333" s="10"/>
      <c r="D333" s="10"/>
      <c r="E333" s="10"/>
    </row>
    <row r="334" spans="2:5">
      <c r="B334" s="10"/>
      <c r="C334" s="10"/>
      <c r="D334" s="10"/>
      <c r="E334" s="10"/>
    </row>
    <row r="335" spans="2:5">
      <c r="B335" s="10"/>
      <c r="C335" s="10"/>
      <c r="D335" s="10"/>
      <c r="E335" s="10"/>
    </row>
    <row r="336" spans="2:5">
      <c r="B336" s="10"/>
      <c r="C336" s="10"/>
      <c r="D336" s="10"/>
      <c r="E336" s="10"/>
    </row>
    <row r="337" spans="2:5">
      <c r="B337" s="10"/>
      <c r="C337" s="10"/>
      <c r="D337" s="10"/>
      <c r="E337" s="10"/>
    </row>
    <row r="338" spans="2:5">
      <c r="B338" s="10"/>
      <c r="C338" s="10"/>
      <c r="D338" s="10"/>
      <c r="E338" s="10"/>
    </row>
    <row r="339" spans="2:5">
      <c r="B339" s="10"/>
      <c r="C339" s="10"/>
      <c r="D339" s="10"/>
      <c r="E339" s="10"/>
    </row>
    <row r="340" spans="2:5">
      <c r="B340" s="10"/>
      <c r="C340" s="10"/>
      <c r="D340" s="10"/>
      <c r="E340" s="10"/>
    </row>
    <row r="341" spans="2:5">
      <c r="B341" s="10"/>
      <c r="C341" s="10"/>
      <c r="D341" s="10"/>
      <c r="E341" s="10"/>
    </row>
    <row r="342" spans="2:5">
      <c r="B342" s="10"/>
      <c r="C342" s="10"/>
      <c r="D342" s="10"/>
      <c r="E342" s="10"/>
    </row>
    <row r="343" spans="2:5">
      <c r="B343" s="10"/>
      <c r="C343" s="10"/>
      <c r="D343" s="10"/>
      <c r="E343" s="10"/>
    </row>
    <row r="344" spans="2:5">
      <c r="B344" s="10"/>
      <c r="C344" s="10"/>
      <c r="D344" s="10"/>
      <c r="E344" s="10"/>
    </row>
    <row r="345" spans="2:5">
      <c r="B345" s="10"/>
      <c r="C345" s="10"/>
      <c r="D345" s="10"/>
      <c r="E345" s="10"/>
    </row>
    <row r="346" spans="2:5">
      <c r="B346" s="10"/>
      <c r="C346" s="10"/>
      <c r="D346" s="10"/>
      <c r="E346" s="10"/>
    </row>
    <row r="347" spans="2:5">
      <c r="B347" s="10"/>
      <c r="C347" s="10"/>
      <c r="D347" s="10"/>
      <c r="E347" s="10"/>
    </row>
    <row r="348" spans="2:5">
      <c r="B348" s="10"/>
      <c r="C348" s="10"/>
      <c r="D348" s="10"/>
      <c r="E348" s="10"/>
    </row>
    <row r="349" spans="2:5">
      <c r="B349" s="10"/>
      <c r="C349" s="10"/>
      <c r="D349" s="10"/>
      <c r="E349" s="10"/>
    </row>
    <row r="350" spans="2:5">
      <c r="B350" s="10"/>
      <c r="C350" s="10"/>
      <c r="D350" s="10"/>
      <c r="E350" s="10"/>
    </row>
    <row r="351" spans="2:5">
      <c r="B351" s="10"/>
      <c r="C351" s="10"/>
      <c r="D351" s="10"/>
      <c r="E351" s="10"/>
    </row>
    <row r="352" spans="2:5">
      <c r="B352" s="10"/>
      <c r="C352" s="10"/>
      <c r="D352" s="10"/>
      <c r="E352" s="10"/>
    </row>
    <row r="353" spans="2:5">
      <c r="B353" s="10"/>
      <c r="C353" s="10"/>
      <c r="D353" s="10"/>
      <c r="E353" s="10"/>
    </row>
    <row r="354" spans="2:5">
      <c r="B354" s="10"/>
      <c r="C354" s="10"/>
      <c r="D354" s="10"/>
      <c r="E354" s="10"/>
    </row>
    <row r="355" spans="2:5">
      <c r="B355" s="10"/>
      <c r="C355" s="10"/>
      <c r="D355" s="10"/>
      <c r="E355" s="10"/>
    </row>
    <row r="356" spans="2:5">
      <c r="B356" s="10"/>
      <c r="C356" s="10"/>
      <c r="D356" s="10"/>
      <c r="E356" s="10"/>
    </row>
    <row r="357" spans="2:5">
      <c r="B357" s="10"/>
      <c r="C357" s="10"/>
      <c r="D357" s="10"/>
      <c r="E357" s="10"/>
    </row>
    <row r="358" spans="2:5">
      <c r="B358" s="10"/>
      <c r="C358" s="10"/>
      <c r="D358" s="10"/>
      <c r="E358" s="10"/>
    </row>
    <row r="359" spans="2:5">
      <c r="B359" s="10"/>
      <c r="C359" s="10"/>
      <c r="D359" s="10"/>
      <c r="E359" s="10"/>
    </row>
    <row r="360" spans="2:5">
      <c r="B360" s="10"/>
      <c r="C360" s="10"/>
      <c r="D360" s="10"/>
      <c r="E360" s="10"/>
    </row>
    <row r="361" spans="2:5">
      <c r="B361" s="10"/>
      <c r="C361" s="10"/>
      <c r="D361" s="10"/>
      <c r="E361" s="10"/>
    </row>
    <row r="362" spans="2:5">
      <c r="B362" s="10"/>
      <c r="C362" s="10"/>
      <c r="D362" s="10"/>
      <c r="E362" s="10"/>
    </row>
    <row r="363" spans="2:5">
      <c r="B363" s="10"/>
      <c r="C363" s="10"/>
      <c r="D363" s="10"/>
      <c r="E363" s="10"/>
    </row>
    <row r="364" spans="2:5">
      <c r="B364" s="10"/>
      <c r="C364" s="10"/>
      <c r="D364" s="10"/>
      <c r="E364" s="10"/>
    </row>
    <row r="365" spans="2:5">
      <c r="B365" s="10"/>
      <c r="C365" s="10"/>
      <c r="D365" s="10"/>
      <c r="E365" s="10"/>
    </row>
    <row r="366" spans="2:5">
      <c r="B366" s="10"/>
      <c r="C366" s="10"/>
      <c r="D366" s="10"/>
      <c r="E366" s="10"/>
    </row>
    <row r="367" spans="2:5">
      <c r="B367" s="10"/>
      <c r="C367" s="10"/>
      <c r="D367" s="10"/>
      <c r="E367" s="10"/>
    </row>
    <row r="368" spans="2:5">
      <c r="B368" s="10"/>
      <c r="C368" s="10"/>
      <c r="D368" s="10"/>
      <c r="E368" s="10"/>
    </row>
    <row r="369" spans="2:5">
      <c r="B369" s="10"/>
      <c r="C369" s="10"/>
      <c r="D369" s="10"/>
      <c r="E369" s="10"/>
    </row>
    <row r="370" spans="2:5">
      <c r="B370" s="10"/>
      <c r="C370" s="10"/>
      <c r="D370" s="10"/>
      <c r="E370" s="10"/>
    </row>
    <row r="371" spans="2:5">
      <c r="B371" s="10"/>
      <c r="C371" s="10"/>
      <c r="D371" s="10"/>
      <c r="E371" s="10"/>
    </row>
    <row r="372" spans="2:5">
      <c r="B372" s="10"/>
      <c r="C372" s="10"/>
      <c r="D372" s="10"/>
      <c r="E372" s="10"/>
    </row>
    <row r="373" spans="2:5">
      <c r="B373" s="10"/>
      <c r="C373" s="10"/>
      <c r="D373" s="10"/>
      <c r="E373" s="10"/>
    </row>
    <row r="374" spans="2:5">
      <c r="B374" s="10"/>
      <c r="C374" s="10"/>
      <c r="D374" s="10"/>
      <c r="E374" s="10"/>
    </row>
    <row r="375" spans="2:5">
      <c r="B375" s="10"/>
      <c r="C375" s="10"/>
      <c r="D375" s="10"/>
      <c r="E375" s="10"/>
    </row>
    <row r="376" spans="2:5">
      <c r="B376" s="10"/>
      <c r="C376" s="10"/>
      <c r="D376" s="10"/>
      <c r="E376" s="10"/>
    </row>
    <row r="377" spans="2:5">
      <c r="B377" s="10"/>
      <c r="C377" s="10"/>
      <c r="D377" s="10"/>
      <c r="E377" s="10"/>
    </row>
    <row r="378" spans="2:5">
      <c r="B378" s="10"/>
      <c r="C378" s="10"/>
      <c r="D378" s="10"/>
      <c r="E378" s="10"/>
    </row>
    <row r="379" spans="2:5">
      <c r="B379" s="10"/>
      <c r="C379" s="10"/>
      <c r="D379" s="10"/>
      <c r="E379" s="10"/>
    </row>
    <row r="380" spans="2:5">
      <c r="B380" s="10"/>
      <c r="C380" s="10"/>
      <c r="D380" s="10"/>
      <c r="E380" s="10"/>
    </row>
    <row r="381" spans="2:5">
      <c r="B381" s="10"/>
      <c r="C381" s="10"/>
      <c r="D381" s="10"/>
      <c r="E381" s="10"/>
    </row>
    <row r="382" spans="2:5">
      <c r="B382" s="10"/>
      <c r="C382" s="10"/>
      <c r="D382" s="10"/>
      <c r="E382" s="10"/>
    </row>
    <row r="383" spans="2:5">
      <c r="B383" s="10"/>
      <c r="C383" s="10"/>
      <c r="D383" s="10"/>
      <c r="E383" s="10"/>
    </row>
    <row r="384" spans="2:5">
      <c r="B384" s="10"/>
      <c r="C384" s="10"/>
      <c r="D384" s="10"/>
      <c r="E384" s="10"/>
    </row>
    <row r="385" spans="2:5">
      <c r="B385" s="10"/>
      <c r="C385" s="10"/>
      <c r="D385" s="10"/>
      <c r="E385" s="10"/>
    </row>
    <row r="386" spans="2:5">
      <c r="B386" s="10"/>
      <c r="C386" s="10"/>
      <c r="D386" s="10"/>
      <c r="E386" s="10"/>
    </row>
    <row r="387" spans="2:5">
      <c r="B387" s="10"/>
      <c r="C387" s="10"/>
      <c r="D387" s="10"/>
      <c r="E387" s="10"/>
    </row>
    <row r="388" spans="2:5">
      <c r="B388" s="10"/>
      <c r="C388" s="10"/>
      <c r="D388" s="10"/>
      <c r="E388" s="10"/>
    </row>
    <row r="389" spans="2:5">
      <c r="B389" s="10"/>
      <c r="C389" s="10"/>
      <c r="D389" s="10"/>
      <c r="E389" s="10"/>
    </row>
    <row r="390" spans="2:5">
      <c r="B390" s="10"/>
      <c r="C390" s="10"/>
      <c r="D390" s="10"/>
      <c r="E390" s="10"/>
    </row>
    <row r="391" spans="2:5">
      <c r="B391" s="10"/>
      <c r="C391" s="10"/>
      <c r="D391" s="10"/>
      <c r="E391" s="10"/>
    </row>
    <row r="392" spans="2:5">
      <c r="B392" s="10"/>
      <c r="C392" s="10"/>
      <c r="D392" s="10"/>
      <c r="E392" s="10"/>
    </row>
    <row r="393" spans="2:5">
      <c r="B393" s="10"/>
      <c r="C393" s="10"/>
      <c r="D393" s="10"/>
      <c r="E393" s="10"/>
    </row>
    <row r="394" spans="2:5">
      <c r="B394" s="10"/>
      <c r="C394" s="10"/>
      <c r="D394" s="10"/>
      <c r="E394" s="10"/>
    </row>
    <row r="395" spans="2:5">
      <c r="B395" s="10"/>
      <c r="C395" s="10"/>
      <c r="D395" s="10"/>
      <c r="E395" s="10"/>
    </row>
    <row r="396" spans="2:5">
      <c r="B396" s="10"/>
      <c r="C396" s="10"/>
      <c r="D396" s="10"/>
      <c r="E396" s="10"/>
    </row>
    <row r="397" spans="2:5">
      <c r="B397" s="10"/>
      <c r="C397" s="10"/>
      <c r="D397" s="10"/>
      <c r="E397" s="10"/>
    </row>
    <row r="398" spans="2:5">
      <c r="B398" s="10"/>
      <c r="C398" s="10"/>
      <c r="D398" s="10"/>
      <c r="E398" s="10"/>
    </row>
    <row r="399" spans="2:5">
      <c r="B399" s="10"/>
      <c r="C399" s="10"/>
      <c r="D399" s="10"/>
      <c r="E399" s="10"/>
    </row>
    <row r="400" spans="2:5">
      <c r="B400" s="10"/>
      <c r="C400" s="10"/>
      <c r="D400" s="10"/>
      <c r="E400" s="10"/>
    </row>
    <row r="401" spans="2:5">
      <c r="B401" s="10"/>
      <c r="C401" s="10"/>
      <c r="D401" s="10"/>
      <c r="E401" s="10"/>
    </row>
    <row r="402" spans="2:5">
      <c r="B402" s="10"/>
      <c r="C402" s="10"/>
      <c r="D402" s="10"/>
      <c r="E402" s="10"/>
    </row>
    <row r="403" spans="2:5">
      <c r="B403" s="10"/>
      <c r="C403" s="10"/>
      <c r="D403" s="10"/>
      <c r="E403" s="10"/>
    </row>
    <row r="404" spans="2:5">
      <c r="B404" s="10"/>
      <c r="C404" s="10"/>
      <c r="D404" s="10"/>
      <c r="E404" s="10"/>
    </row>
    <row r="405" spans="2:5">
      <c r="B405" s="10"/>
      <c r="C405" s="10"/>
      <c r="D405" s="10"/>
      <c r="E405" s="10"/>
    </row>
    <row r="406" spans="2:5">
      <c r="B406" s="10"/>
      <c r="C406" s="10"/>
      <c r="D406" s="10"/>
      <c r="E406" s="10"/>
    </row>
    <row r="407" spans="2:5">
      <c r="B407" s="10"/>
      <c r="C407" s="10"/>
      <c r="D407" s="10"/>
      <c r="E407" s="10"/>
    </row>
    <row r="408" spans="2:5">
      <c r="B408" s="10"/>
      <c r="C408" s="10"/>
      <c r="D408" s="10"/>
      <c r="E408" s="10"/>
    </row>
    <row r="409" spans="2:5">
      <c r="B409" s="10"/>
      <c r="C409" s="10"/>
      <c r="D409" s="10"/>
      <c r="E409" s="10"/>
    </row>
    <row r="410" spans="2:5">
      <c r="B410" s="10"/>
      <c r="C410" s="10"/>
      <c r="D410" s="10"/>
      <c r="E410" s="10"/>
    </row>
    <row r="411" spans="2:5">
      <c r="B411" s="10"/>
      <c r="C411" s="10"/>
      <c r="D411" s="10"/>
      <c r="E411" s="10"/>
    </row>
    <row r="412" spans="2:5">
      <c r="B412" s="10"/>
      <c r="C412" s="10"/>
      <c r="D412" s="10"/>
      <c r="E412" s="10"/>
    </row>
    <row r="413" spans="2:5">
      <c r="B413" s="10"/>
      <c r="C413" s="10"/>
      <c r="D413" s="10"/>
      <c r="E413" s="10"/>
    </row>
    <row r="414" spans="2:5">
      <c r="B414" s="10"/>
      <c r="C414" s="10"/>
      <c r="D414" s="10"/>
      <c r="E414" s="10"/>
    </row>
    <row r="415" spans="2:5">
      <c r="B415" s="10"/>
      <c r="C415" s="10"/>
      <c r="D415" s="10"/>
      <c r="E415" s="10"/>
    </row>
    <row r="416" spans="2:5">
      <c r="B416" s="10"/>
      <c r="C416" s="10"/>
      <c r="D416" s="10"/>
      <c r="E416" s="10"/>
    </row>
    <row r="417" spans="2:5">
      <c r="B417" s="10"/>
      <c r="C417" s="10"/>
      <c r="D417" s="10"/>
      <c r="E417" s="10"/>
    </row>
    <row r="418" spans="2:5">
      <c r="B418" s="10"/>
      <c r="C418" s="10"/>
      <c r="D418" s="10"/>
      <c r="E418" s="10"/>
    </row>
    <row r="419" spans="2:5">
      <c r="B419" s="10"/>
      <c r="C419" s="10"/>
      <c r="D419" s="10"/>
      <c r="E419" s="10"/>
    </row>
    <row r="420" spans="2:5">
      <c r="B420" s="10"/>
      <c r="C420" s="10"/>
      <c r="D420" s="10"/>
      <c r="E420" s="10"/>
    </row>
    <row r="421" spans="2:5">
      <c r="B421" s="10"/>
      <c r="C421" s="10"/>
      <c r="D421" s="10"/>
      <c r="E421" s="10"/>
    </row>
    <row r="422" spans="2:5">
      <c r="B422" s="10"/>
      <c r="C422" s="10"/>
      <c r="D422" s="10"/>
      <c r="E422" s="10"/>
    </row>
    <row r="423" spans="2:5">
      <c r="B423" s="10"/>
      <c r="C423" s="10"/>
      <c r="D423" s="10"/>
      <c r="E423" s="10"/>
    </row>
    <row r="424" spans="2:5">
      <c r="B424" s="10"/>
      <c r="C424" s="10"/>
      <c r="D424" s="10"/>
      <c r="E424" s="10"/>
    </row>
    <row r="425" spans="2:5">
      <c r="B425" s="10"/>
      <c r="C425" s="10"/>
      <c r="D425" s="10"/>
      <c r="E425" s="10"/>
    </row>
    <row r="426" spans="2:5">
      <c r="B426" s="10"/>
      <c r="C426" s="10"/>
      <c r="D426" s="10"/>
      <c r="E426" s="10"/>
    </row>
    <row r="427" spans="2:5">
      <c r="B427" s="10"/>
      <c r="C427" s="10"/>
      <c r="D427" s="10"/>
      <c r="E427" s="10"/>
    </row>
    <row r="428" spans="2:5">
      <c r="B428" s="10"/>
      <c r="C428" s="10"/>
      <c r="D428" s="10"/>
      <c r="E428" s="10"/>
    </row>
    <row r="429" spans="2:5">
      <c r="B429" s="10"/>
      <c r="C429" s="10"/>
      <c r="D429" s="10"/>
      <c r="E429" s="10"/>
    </row>
    <row r="430" spans="2:5">
      <c r="B430" s="10"/>
      <c r="C430" s="10"/>
      <c r="D430" s="10"/>
      <c r="E430" s="10"/>
    </row>
    <row r="431" spans="2:5">
      <c r="B431" s="10"/>
      <c r="C431" s="10"/>
      <c r="D431" s="10"/>
      <c r="E431" s="10"/>
    </row>
    <row r="432" spans="2:5">
      <c r="B432" s="10"/>
      <c r="C432" s="10"/>
      <c r="D432" s="10"/>
      <c r="E432" s="10"/>
    </row>
    <row r="433" spans="2:5">
      <c r="B433" s="10"/>
      <c r="C433" s="10"/>
      <c r="D433" s="10"/>
      <c r="E433" s="10"/>
    </row>
    <row r="434" spans="2:5">
      <c r="B434" s="10"/>
      <c r="C434" s="10"/>
      <c r="D434" s="10"/>
      <c r="E434" s="10"/>
    </row>
    <row r="435" spans="2:5">
      <c r="B435" s="10"/>
      <c r="C435" s="10"/>
      <c r="D435" s="10"/>
      <c r="E435" s="10"/>
    </row>
    <row r="436" spans="2:5">
      <c r="B436" s="10"/>
      <c r="C436" s="10"/>
      <c r="D436" s="10"/>
      <c r="E436" s="10"/>
    </row>
    <row r="437" spans="2:5">
      <c r="B437" s="10"/>
      <c r="C437" s="10"/>
      <c r="D437" s="10"/>
      <c r="E437" s="10"/>
    </row>
    <row r="438" spans="2:5">
      <c r="B438" s="10"/>
      <c r="C438" s="10"/>
      <c r="D438" s="10"/>
      <c r="E438" s="10"/>
    </row>
    <row r="439" spans="2:5">
      <c r="B439" s="10"/>
      <c r="C439" s="10"/>
      <c r="D439" s="10"/>
      <c r="E439" s="10"/>
    </row>
    <row r="440" spans="2:5">
      <c r="B440" s="10"/>
      <c r="C440" s="10"/>
      <c r="D440" s="10"/>
      <c r="E440" s="10"/>
    </row>
    <row r="441" spans="2:5">
      <c r="B441" s="10"/>
      <c r="C441" s="10"/>
      <c r="D441" s="10"/>
      <c r="E441" s="10"/>
    </row>
    <row r="442" spans="2:5">
      <c r="B442" s="10"/>
      <c r="C442" s="10"/>
      <c r="D442" s="10"/>
      <c r="E442" s="10"/>
    </row>
    <row r="443" spans="2:5">
      <c r="B443" s="10"/>
      <c r="C443" s="10"/>
      <c r="D443" s="10"/>
      <c r="E443" s="10"/>
    </row>
    <row r="444" spans="2:5">
      <c r="B444" s="10"/>
      <c r="C444" s="10"/>
      <c r="D444" s="10"/>
      <c r="E444" s="10"/>
    </row>
    <row r="445" spans="2:5">
      <c r="B445" s="10"/>
      <c r="C445" s="10"/>
      <c r="D445" s="10"/>
      <c r="E445" s="10"/>
    </row>
    <row r="446" spans="2:5">
      <c r="B446" s="10"/>
      <c r="C446" s="10"/>
      <c r="D446" s="10"/>
      <c r="E446" s="10"/>
    </row>
    <row r="447" spans="2:5">
      <c r="B447" s="10"/>
      <c r="C447" s="10"/>
      <c r="D447" s="10"/>
      <c r="E447" s="10"/>
    </row>
    <row r="448" spans="2:5">
      <c r="B448" s="10"/>
      <c r="C448" s="10"/>
      <c r="D448" s="10"/>
      <c r="E448" s="10"/>
    </row>
    <row r="449" spans="2:5">
      <c r="B449" s="10"/>
      <c r="C449" s="10"/>
      <c r="D449" s="10"/>
      <c r="E449" s="10"/>
    </row>
    <row r="450" spans="2:5">
      <c r="B450" s="10"/>
      <c r="C450" s="10"/>
      <c r="D450" s="10"/>
      <c r="E450" s="10"/>
    </row>
    <row r="451" spans="2:5">
      <c r="B451" s="10"/>
      <c r="C451" s="10"/>
      <c r="D451" s="10"/>
      <c r="E451" s="10"/>
    </row>
    <row r="452" spans="2:5">
      <c r="B452" s="10"/>
      <c r="C452" s="10"/>
      <c r="D452" s="10"/>
      <c r="E452" s="10"/>
    </row>
    <row r="453" spans="2:5">
      <c r="B453" s="10"/>
      <c r="C453" s="10"/>
      <c r="D453" s="10"/>
      <c r="E453" s="10"/>
    </row>
    <row r="454" spans="2:5">
      <c r="B454" s="10"/>
      <c r="C454" s="10"/>
      <c r="D454" s="10"/>
      <c r="E454" s="10"/>
    </row>
    <row r="455" spans="2:5">
      <c r="B455" s="10"/>
      <c r="C455" s="10"/>
      <c r="D455" s="10"/>
      <c r="E455" s="10"/>
    </row>
    <row r="456" spans="2:5">
      <c r="B456" s="10"/>
      <c r="C456" s="10"/>
      <c r="D456" s="10"/>
      <c r="E456" s="10"/>
    </row>
    <row r="457" spans="2:5">
      <c r="B457" s="10"/>
      <c r="C457" s="10"/>
      <c r="D457" s="10"/>
      <c r="E457" s="10"/>
    </row>
    <row r="458" spans="2:5">
      <c r="B458" s="10"/>
      <c r="C458" s="10"/>
      <c r="D458" s="10"/>
      <c r="E458" s="10"/>
    </row>
    <row r="459" spans="2:5">
      <c r="B459" s="10"/>
      <c r="C459" s="10"/>
      <c r="D459" s="10"/>
      <c r="E459" s="10"/>
    </row>
    <row r="460" spans="2:5">
      <c r="B460" s="10"/>
      <c r="C460" s="10"/>
      <c r="D460" s="10"/>
      <c r="E460" s="10"/>
    </row>
    <row r="461" spans="2:5">
      <c r="B461" s="10"/>
      <c r="C461" s="10"/>
      <c r="D461" s="10"/>
      <c r="E461" s="10"/>
    </row>
    <row r="462" spans="2:5">
      <c r="B462" s="10"/>
      <c r="C462" s="10"/>
      <c r="D462" s="10"/>
      <c r="E462" s="10"/>
    </row>
    <row r="463" spans="2:5">
      <c r="B463" s="10"/>
      <c r="C463" s="10"/>
      <c r="D463" s="10"/>
      <c r="E463" s="10"/>
    </row>
    <row r="464" spans="2:5">
      <c r="B464" s="10"/>
      <c r="C464" s="10"/>
      <c r="D464" s="10"/>
      <c r="E464" s="10"/>
    </row>
    <row r="465" spans="2:5">
      <c r="B465" s="10"/>
      <c r="C465" s="10"/>
      <c r="D465" s="10"/>
      <c r="E465" s="10"/>
    </row>
    <row r="466" spans="2:5">
      <c r="B466" s="10"/>
      <c r="C466" s="10"/>
      <c r="D466" s="10"/>
      <c r="E466" s="10"/>
    </row>
    <row r="467" spans="2:5">
      <c r="B467" s="10"/>
      <c r="C467" s="10"/>
      <c r="D467" s="10"/>
      <c r="E467" s="10"/>
    </row>
    <row r="468" spans="2:5">
      <c r="B468" s="10"/>
      <c r="C468" s="10"/>
      <c r="D468" s="10"/>
      <c r="E468" s="10"/>
    </row>
    <row r="469" spans="2:5">
      <c r="B469" s="10"/>
      <c r="C469" s="10"/>
      <c r="D469" s="10"/>
      <c r="E469" s="10"/>
    </row>
    <row r="470" spans="2:5">
      <c r="B470" s="10"/>
      <c r="C470" s="10"/>
      <c r="D470" s="10"/>
      <c r="E470" s="10"/>
    </row>
    <row r="471" spans="2:5">
      <c r="B471" s="10"/>
      <c r="C471" s="10"/>
      <c r="D471" s="10"/>
      <c r="E471" s="10"/>
    </row>
    <row r="472" spans="2:5">
      <c r="B472" s="10"/>
      <c r="C472" s="10"/>
      <c r="D472" s="10"/>
      <c r="E472" s="10"/>
    </row>
    <row r="473" spans="2:5">
      <c r="B473" s="10"/>
      <c r="C473" s="10"/>
      <c r="D473" s="10"/>
      <c r="E473" s="10"/>
    </row>
    <row r="474" spans="2:5">
      <c r="B474" s="10"/>
      <c r="C474" s="10"/>
      <c r="D474" s="10"/>
      <c r="E474" s="10"/>
    </row>
    <row r="475" spans="2:5">
      <c r="B475" s="10"/>
      <c r="C475" s="10"/>
      <c r="D475" s="10"/>
      <c r="E475" s="10"/>
    </row>
    <row r="476" spans="2:5">
      <c r="B476" s="10"/>
      <c r="C476" s="10"/>
      <c r="D476" s="10"/>
      <c r="E476" s="10"/>
    </row>
    <row r="477" spans="2:5">
      <c r="B477" s="10"/>
      <c r="C477" s="10"/>
      <c r="D477" s="10"/>
      <c r="E477" s="10"/>
    </row>
    <row r="478" spans="2:5">
      <c r="B478" s="10"/>
      <c r="C478" s="10"/>
      <c r="D478" s="10"/>
      <c r="E478" s="10"/>
    </row>
    <row r="479" spans="2:5">
      <c r="B479" s="10"/>
      <c r="C479" s="10"/>
      <c r="D479" s="10"/>
      <c r="E479" s="10"/>
    </row>
    <row r="480" spans="2:5">
      <c r="B480" s="10"/>
      <c r="C480" s="10"/>
      <c r="D480" s="10"/>
      <c r="E480" s="10"/>
    </row>
    <row r="481" spans="2:5">
      <c r="B481" s="10"/>
      <c r="C481" s="10"/>
      <c r="D481" s="10"/>
      <c r="E481" s="10"/>
    </row>
    <row r="482" spans="2:5">
      <c r="B482" s="10"/>
      <c r="C482" s="10"/>
      <c r="D482" s="10"/>
      <c r="E482" s="10"/>
    </row>
    <row r="483" spans="2:5">
      <c r="B483" s="10"/>
      <c r="C483" s="10"/>
      <c r="D483" s="10"/>
      <c r="E483" s="10"/>
    </row>
    <row r="484" spans="2:5">
      <c r="B484" s="10"/>
      <c r="C484" s="10"/>
      <c r="D484" s="10"/>
      <c r="E484" s="10"/>
    </row>
    <row r="485" spans="2:5">
      <c r="B485" s="10"/>
      <c r="C485" s="10"/>
      <c r="D485" s="10"/>
      <c r="E485" s="10"/>
    </row>
    <row r="486" spans="2:5">
      <c r="B486" s="10"/>
      <c r="C486" s="10"/>
      <c r="D486" s="10"/>
      <c r="E486" s="10"/>
    </row>
    <row r="487" spans="2:5">
      <c r="B487" s="10"/>
      <c r="C487" s="10"/>
      <c r="D487" s="10"/>
      <c r="E487" s="10"/>
    </row>
    <row r="488" spans="2:5">
      <c r="B488" s="10"/>
      <c r="C488" s="10"/>
      <c r="D488" s="10"/>
      <c r="E488" s="10"/>
    </row>
    <row r="489" spans="2:5">
      <c r="B489" s="10"/>
      <c r="C489" s="10"/>
      <c r="D489" s="10"/>
      <c r="E489" s="10"/>
    </row>
    <row r="490" spans="2:5">
      <c r="B490" s="10"/>
      <c r="C490" s="10"/>
      <c r="D490" s="10"/>
      <c r="E490" s="10"/>
    </row>
    <row r="491" spans="2:5">
      <c r="B491" s="10"/>
      <c r="C491" s="10"/>
      <c r="D491" s="10"/>
      <c r="E491" s="10"/>
    </row>
    <row r="492" spans="2:5">
      <c r="B492" s="10"/>
      <c r="C492" s="10"/>
      <c r="D492" s="10"/>
      <c r="E492" s="10"/>
    </row>
    <row r="493" spans="2:5">
      <c r="B493" s="10"/>
      <c r="C493" s="10"/>
      <c r="D493" s="10"/>
      <c r="E493" s="10"/>
    </row>
    <row r="494" spans="2:5">
      <c r="B494" s="10"/>
      <c r="C494" s="10"/>
      <c r="D494" s="10"/>
      <c r="E494" s="10"/>
    </row>
    <row r="495" spans="2:5">
      <c r="B495" s="10"/>
      <c r="C495" s="10"/>
      <c r="D495" s="10"/>
      <c r="E495" s="10"/>
    </row>
    <row r="496" spans="2:5">
      <c r="B496" s="10"/>
      <c r="C496" s="10"/>
      <c r="D496" s="10"/>
      <c r="E496" s="10"/>
    </row>
    <row r="497" spans="2:5">
      <c r="B497" s="10"/>
      <c r="C497" s="10"/>
      <c r="D497" s="10"/>
      <c r="E497" s="10"/>
    </row>
    <row r="498" spans="2:5">
      <c r="B498" s="10"/>
      <c r="C498" s="10"/>
      <c r="D498" s="10"/>
      <c r="E498" s="10"/>
    </row>
    <row r="499" spans="2:5">
      <c r="B499" s="10"/>
      <c r="C499" s="10"/>
      <c r="D499" s="10"/>
      <c r="E499" s="10"/>
    </row>
    <row r="500" spans="2:5">
      <c r="B500" s="10"/>
      <c r="C500" s="10"/>
      <c r="D500" s="10"/>
      <c r="E500" s="10"/>
    </row>
    <row r="501" spans="2:5">
      <c r="B501" s="10"/>
      <c r="C501" s="10"/>
      <c r="D501" s="10"/>
      <c r="E501" s="10"/>
    </row>
    <row r="502" spans="2:5">
      <c r="B502" s="10"/>
      <c r="C502" s="10"/>
      <c r="D502" s="10"/>
      <c r="E502" s="10"/>
    </row>
    <row r="503" spans="2:5">
      <c r="B503" s="10"/>
      <c r="C503" s="10"/>
      <c r="D503" s="10"/>
      <c r="E503" s="10"/>
    </row>
    <row r="504" spans="2:5">
      <c r="B504" s="10"/>
      <c r="C504" s="10"/>
      <c r="D504" s="10"/>
      <c r="E504" s="10"/>
    </row>
    <row r="505" spans="2:5">
      <c r="B505" s="10"/>
      <c r="C505" s="10"/>
      <c r="D505" s="10"/>
      <c r="E505" s="10"/>
    </row>
    <row r="506" spans="2:5">
      <c r="B506" s="10"/>
      <c r="C506" s="10"/>
      <c r="D506" s="10"/>
      <c r="E506" s="10"/>
    </row>
    <row r="507" spans="2:5">
      <c r="B507" s="10"/>
      <c r="C507" s="10"/>
      <c r="D507" s="10"/>
      <c r="E507" s="10"/>
    </row>
    <row r="508" spans="2:5">
      <c r="B508" s="10"/>
      <c r="C508" s="10"/>
      <c r="D508" s="10"/>
      <c r="E508" s="10"/>
    </row>
    <row r="509" spans="2:5">
      <c r="B509" s="10"/>
      <c r="C509" s="10"/>
      <c r="D509" s="10"/>
      <c r="E509" s="10"/>
    </row>
    <row r="510" spans="2:5">
      <c r="B510" s="10"/>
      <c r="C510" s="10"/>
      <c r="D510" s="10"/>
      <c r="E510" s="10"/>
    </row>
    <row r="511" spans="2:5">
      <c r="B511" s="10"/>
      <c r="C511" s="10"/>
      <c r="D511" s="10"/>
      <c r="E511" s="10"/>
    </row>
    <row r="512" spans="2:5">
      <c r="B512" s="10"/>
      <c r="C512" s="10"/>
      <c r="D512" s="10"/>
      <c r="E512" s="10"/>
    </row>
    <row r="513" spans="2:5">
      <c r="B513" s="10"/>
      <c r="C513" s="10"/>
      <c r="D513" s="10"/>
      <c r="E513" s="10"/>
    </row>
    <row r="514" spans="2:5">
      <c r="B514" s="10"/>
      <c r="C514" s="10"/>
      <c r="D514" s="10"/>
      <c r="E514" s="10"/>
    </row>
    <row r="515" spans="2:5">
      <c r="B515" s="10"/>
      <c r="C515" s="10"/>
      <c r="D515" s="10"/>
      <c r="E515" s="10"/>
    </row>
    <row r="516" spans="2:5">
      <c r="B516" s="10"/>
      <c r="C516" s="10"/>
      <c r="D516" s="10"/>
      <c r="E516" s="10"/>
    </row>
    <row r="517" spans="2:5">
      <c r="B517" s="10"/>
      <c r="C517" s="10"/>
      <c r="D517" s="10"/>
      <c r="E517" s="10"/>
    </row>
    <row r="518" spans="2:5">
      <c r="B518" s="10"/>
      <c r="C518" s="10"/>
      <c r="D518" s="10"/>
      <c r="E518" s="10"/>
    </row>
    <row r="519" spans="2:5">
      <c r="B519" s="10"/>
      <c r="C519" s="10"/>
      <c r="D519" s="10"/>
      <c r="E519" s="10"/>
    </row>
    <row r="520" spans="2:5">
      <c r="B520" s="10"/>
      <c r="C520" s="10"/>
      <c r="D520" s="10"/>
      <c r="E520" s="10"/>
    </row>
    <row r="521" spans="2:5">
      <c r="B521" s="10"/>
      <c r="C521" s="10"/>
      <c r="D521" s="10"/>
      <c r="E521" s="10"/>
    </row>
    <row r="522" spans="2:5">
      <c r="B522" s="10"/>
      <c r="C522" s="10"/>
      <c r="D522" s="10"/>
      <c r="E522" s="10"/>
    </row>
    <row r="523" spans="2:5">
      <c r="B523" s="10"/>
      <c r="C523" s="10"/>
      <c r="D523" s="10"/>
      <c r="E523" s="10"/>
    </row>
    <row r="524" spans="2:5">
      <c r="B524" s="10"/>
      <c r="C524" s="10"/>
      <c r="D524" s="10"/>
      <c r="E524" s="10"/>
    </row>
    <row r="525" spans="2:5">
      <c r="B525" s="10"/>
      <c r="C525" s="10"/>
      <c r="D525" s="10"/>
      <c r="E525" s="10"/>
    </row>
    <row r="526" spans="2:5">
      <c r="B526" s="10"/>
      <c r="C526" s="10"/>
      <c r="D526" s="10"/>
      <c r="E526" s="10"/>
    </row>
    <row r="527" spans="2:5">
      <c r="B527" s="10"/>
      <c r="C527" s="10"/>
      <c r="D527" s="10"/>
      <c r="E527" s="10"/>
    </row>
    <row r="528" spans="2:5">
      <c r="B528" s="10"/>
      <c r="C528" s="10"/>
      <c r="D528" s="10"/>
      <c r="E528" s="10"/>
    </row>
    <row r="529" spans="2:5">
      <c r="B529" s="10"/>
      <c r="C529" s="10"/>
      <c r="D529" s="10"/>
      <c r="E529" s="10"/>
    </row>
    <row r="530" spans="2:5">
      <c r="B530" s="10"/>
      <c r="C530" s="10"/>
      <c r="D530" s="10"/>
      <c r="E530" s="10"/>
    </row>
    <row r="531" spans="2:5">
      <c r="B531" s="10"/>
      <c r="C531" s="10"/>
      <c r="D531" s="10"/>
      <c r="E531" s="10"/>
    </row>
    <row r="532" spans="2:5">
      <c r="B532" s="10"/>
      <c r="C532" s="10"/>
      <c r="D532" s="10"/>
      <c r="E532" s="10"/>
    </row>
    <row r="533" spans="2:5">
      <c r="B533" s="10"/>
      <c r="C533" s="10"/>
      <c r="D533" s="10"/>
      <c r="E533" s="10"/>
    </row>
    <row r="534" spans="2:5">
      <c r="B534" s="10"/>
      <c r="C534" s="10"/>
      <c r="D534" s="10"/>
      <c r="E534" s="10"/>
    </row>
    <row r="535" spans="2:5">
      <c r="B535" s="10"/>
      <c r="C535" s="10"/>
      <c r="D535" s="10"/>
      <c r="E535" s="10"/>
    </row>
    <row r="536" spans="2:5">
      <c r="B536" s="10"/>
      <c r="C536" s="10"/>
      <c r="D536" s="10"/>
      <c r="E536" s="10"/>
    </row>
    <row r="537" spans="2:5">
      <c r="B537" s="10"/>
      <c r="C537" s="10"/>
      <c r="D537" s="10"/>
      <c r="E537" s="10"/>
    </row>
    <row r="538" spans="2:5">
      <c r="B538" s="10"/>
      <c r="C538" s="10"/>
      <c r="D538" s="10"/>
      <c r="E538" s="10"/>
    </row>
    <row r="539" spans="2:5">
      <c r="B539" s="10"/>
      <c r="C539" s="10"/>
      <c r="D539" s="10"/>
      <c r="E539" s="10"/>
    </row>
    <row r="540" spans="2:5">
      <c r="B540" s="10"/>
      <c r="C540" s="10"/>
      <c r="D540" s="10"/>
      <c r="E540" s="10"/>
    </row>
    <row r="541" spans="2:5">
      <c r="B541" s="10"/>
      <c r="C541" s="10"/>
      <c r="D541" s="10"/>
      <c r="E541" s="10"/>
    </row>
    <row r="542" spans="2:5">
      <c r="B542" s="10"/>
      <c r="C542" s="10"/>
      <c r="D542" s="10"/>
      <c r="E542" s="10"/>
    </row>
    <row r="543" spans="2:5">
      <c r="B543" s="10"/>
      <c r="C543" s="10"/>
      <c r="D543" s="10"/>
      <c r="E543" s="10"/>
    </row>
    <row r="544" spans="2:5">
      <c r="B544" s="10"/>
      <c r="C544" s="10"/>
      <c r="D544" s="10"/>
      <c r="E544" s="10"/>
    </row>
    <row r="545" spans="2:5">
      <c r="B545" s="10"/>
      <c r="C545" s="10"/>
      <c r="D545" s="10"/>
      <c r="E545" s="10"/>
    </row>
    <row r="546" spans="2:5">
      <c r="B546" s="10"/>
      <c r="C546" s="10"/>
      <c r="D546" s="10"/>
      <c r="E546" s="10"/>
    </row>
    <row r="547" spans="2:5">
      <c r="B547" s="10"/>
      <c r="C547" s="10"/>
      <c r="D547" s="10"/>
      <c r="E547" s="10"/>
    </row>
    <row r="548" spans="2:5">
      <c r="B548" s="10"/>
      <c r="C548" s="10"/>
      <c r="D548" s="10"/>
      <c r="E548" s="10"/>
    </row>
    <row r="549" spans="2:5">
      <c r="B549" s="10"/>
      <c r="C549" s="10"/>
      <c r="D549" s="10"/>
      <c r="E549" s="10"/>
    </row>
    <row r="550" spans="2:5">
      <c r="B550" s="10"/>
      <c r="C550" s="10"/>
      <c r="D550" s="10"/>
      <c r="E550" s="10"/>
    </row>
    <row r="551" spans="2:5">
      <c r="B551" s="10"/>
      <c r="C551" s="10"/>
      <c r="D551" s="10"/>
      <c r="E551" s="10"/>
    </row>
    <row r="552" spans="2:5">
      <c r="B552" s="10"/>
      <c r="C552" s="10"/>
      <c r="D552" s="10"/>
      <c r="E552" s="10"/>
    </row>
    <row r="553" spans="2:5">
      <c r="B553" s="10"/>
      <c r="C553" s="10"/>
      <c r="D553" s="10"/>
      <c r="E553" s="10"/>
    </row>
    <row r="554" spans="2:5">
      <c r="B554" s="10"/>
      <c r="C554" s="10"/>
      <c r="D554" s="10"/>
      <c r="E554" s="10"/>
    </row>
    <row r="555" spans="2:5">
      <c r="B555" s="10"/>
      <c r="C555" s="10"/>
      <c r="D555" s="10"/>
      <c r="E555" s="10"/>
    </row>
    <row r="556" spans="2:5">
      <c r="B556" s="10"/>
      <c r="C556" s="10"/>
      <c r="D556" s="10"/>
      <c r="E556" s="10"/>
    </row>
    <row r="557" spans="2:5">
      <c r="B557" s="10"/>
      <c r="C557" s="10"/>
      <c r="D557" s="10"/>
      <c r="E557" s="10"/>
    </row>
    <row r="558" spans="2:5">
      <c r="B558" s="10"/>
      <c r="C558" s="10"/>
      <c r="D558" s="10"/>
      <c r="E558" s="10"/>
    </row>
    <row r="559" spans="2:5">
      <c r="B559" s="10"/>
      <c r="C559" s="10"/>
      <c r="D559" s="10"/>
      <c r="E559" s="10"/>
    </row>
    <row r="560" spans="2:5">
      <c r="B560" s="10"/>
      <c r="C560" s="10"/>
      <c r="D560" s="10"/>
      <c r="E560" s="10"/>
    </row>
    <row r="561" spans="2:5">
      <c r="B561" s="10"/>
      <c r="C561" s="10"/>
      <c r="D561" s="10"/>
      <c r="E561" s="10"/>
    </row>
    <row r="562" spans="2:5">
      <c r="B562" s="10"/>
      <c r="C562" s="10"/>
      <c r="D562" s="10"/>
      <c r="E562" s="10"/>
    </row>
    <row r="563" spans="2:5">
      <c r="B563" s="10"/>
      <c r="C563" s="10"/>
      <c r="D563" s="10"/>
      <c r="E563" s="10"/>
    </row>
    <row r="564" spans="2:5">
      <c r="B564" s="10"/>
      <c r="C564" s="10"/>
      <c r="D564" s="10"/>
      <c r="E564" s="10"/>
    </row>
    <row r="565" spans="2:5">
      <c r="B565" s="10"/>
      <c r="C565" s="10"/>
      <c r="D565" s="10"/>
      <c r="E565" s="10"/>
    </row>
    <row r="566" spans="2:5">
      <c r="B566" s="10"/>
      <c r="C566" s="10"/>
      <c r="D566" s="10"/>
      <c r="E566" s="10"/>
    </row>
    <row r="567" spans="2:5">
      <c r="B567" s="10"/>
      <c r="C567" s="10"/>
      <c r="D567" s="10"/>
      <c r="E567" s="10"/>
    </row>
    <row r="568" spans="2:5">
      <c r="B568" s="10"/>
      <c r="C568" s="10"/>
      <c r="D568" s="10"/>
      <c r="E568" s="10"/>
    </row>
    <row r="569" spans="2:5">
      <c r="B569" s="10"/>
      <c r="C569" s="10"/>
      <c r="D569" s="10"/>
      <c r="E569" s="10"/>
    </row>
    <row r="570" spans="2:5">
      <c r="B570" s="10"/>
      <c r="C570" s="10"/>
      <c r="D570" s="10"/>
      <c r="E570" s="10"/>
    </row>
    <row r="571" spans="2:5">
      <c r="B571" s="10"/>
      <c r="C571" s="10"/>
      <c r="D571" s="10"/>
      <c r="E571" s="10"/>
    </row>
    <row r="572" spans="2:5">
      <c r="B572" s="10"/>
      <c r="C572" s="10"/>
      <c r="D572" s="10"/>
      <c r="E572" s="10"/>
    </row>
    <row r="573" spans="2:5">
      <c r="B573" s="10"/>
      <c r="C573" s="10"/>
      <c r="D573" s="10"/>
      <c r="E573" s="10"/>
    </row>
    <row r="574" spans="2:5">
      <c r="B574" s="10"/>
      <c r="C574" s="10"/>
      <c r="D574" s="10"/>
      <c r="E574" s="10"/>
    </row>
    <row r="575" spans="2:5">
      <c r="B575" s="10"/>
      <c r="C575" s="10"/>
      <c r="D575" s="10"/>
      <c r="E575" s="10"/>
    </row>
    <row r="576" spans="2:5">
      <c r="B576" s="10"/>
      <c r="C576" s="10"/>
      <c r="D576" s="10"/>
      <c r="E576" s="10"/>
    </row>
    <row r="577" spans="2:5">
      <c r="B577" s="10"/>
      <c r="C577" s="10"/>
      <c r="D577" s="10"/>
      <c r="E577" s="10"/>
    </row>
    <row r="578" spans="2:5">
      <c r="B578" s="10"/>
      <c r="C578" s="10"/>
      <c r="D578" s="10"/>
      <c r="E578" s="10"/>
    </row>
    <row r="579" spans="2:5">
      <c r="B579" s="10"/>
      <c r="C579" s="10"/>
      <c r="D579" s="10"/>
      <c r="E579" s="10"/>
    </row>
    <row r="580" spans="2:5">
      <c r="B580" s="10"/>
      <c r="C580" s="10"/>
      <c r="D580" s="10"/>
      <c r="E580" s="10"/>
    </row>
    <row r="581" spans="2:5">
      <c r="B581" s="10"/>
      <c r="C581" s="10"/>
      <c r="D581" s="10"/>
      <c r="E581" s="10"/>
    </row>
    <row r="582" spans="2:5">
      <c r="B582" s="10"/>
      <c r="C582" s="10"/>
      <c r="D582" s="10"/>
      <c r="E582" s="10"/>
    </row>
    <row r="583" spans="2:5">
      <c r="B583" s="10"/>
      <c r="C583" s="10"/>
      <c r="D583" s="10"/>
      <c r="E583" s="10"/>
    </row>
    <row r="584" spans="2:5">
      <c r="B584" s="10"/>
      <c r="C584" s="10"/>
      <c r="D584" s="10"/>
      <c r="E584" s="10"/>
    </row>
    <row r="585" spans="2:5">
      <c r="B585" s="10"/>
      <c r="C585" s="10"/>
      <c r="D585" s="10"/>
      <c r="E585" s="10"/>
    </row>
    <row r="586" spans="2:5">
      <c r="B586" s="10"/>
      <c r="C586" s="10"/>
      <c r="D586" s="10"/>
      <c r="E586" s="10"/>
    </row>
    <row r="587" spans="2:5">
      <c r="B587" s="10"/>
      <c r="C587" s="10"/>
      <c r="D587" s="10"/>
      <c r="E587" s="10"/>
    </row>
    <row r="588" spans="2:5">
      <c r="B588" s="10"/>
      <c r="C588" s="10"/>
      <c r="D588" s="10"/>
      <c r="E588" s="10"/>
    </row>
    <row r="589" spans="2:5">
      <c r="B589" s="10"/>
      <c r="C589" s="10"/>
      <c r="D589" s="10"/>
      <c r="E589" s="10"/>
    </row>
    <row r="590" spans="2:5">
      <c r="B590" s="10"/>
      <c r="C590" s="10"/>
      <c r="D590" s="10"/>
      <c r="E590" s="10"/>
    </row>
    <row r="591" spans="2:5">
      <c r="B591" s="10"/>
      <c r="C591" s="10"/>
      <c r="D591" s="10"/>
      <c r="E591" s="10"/>
    </row>
    <row r="592" spans="2:5">
      <c r="B592" s="10"/>
      <c r="C592" s="10"/>
      <c r="D592" s="10"/>
      <c r="E592" s="10"/>
    </row>
    <row r="593" spans="2:5">
      <c r="B593" s="10"/>
      <c r="C593" s="10"/>
      <c r="D593" s="10"/>
      <c r="E593" s="10"/>
    </row>
    <row r="594" spans="2:5">
      <c r="B594" s="10"/>
      <c r="C594" s="10"/>
      <c r="D594" s="10"/>
      <c r="E594" s="10"/>
    </row>
    <row r="595" spans="2:5">
      <c r="B595" s="10"/>
      <c r="C595" s="10"/>
      <c r="D595" s="10"/>
      <c r="E595" s="10"/>
    </row>
    <row r="596" spans="2:5">
      <c r="B596" s="10"/>
      <c r="C596" s="10"/>
      <c r="D596" s="10"/>
      <c r="E596" s="10"/>
    </row>
    <row r="597" spans="2:5">
      <c r="B597" s="10"/>
      <c r="C597" s="10"/>
      <c r="D597" s="10"/>
      <c r="E597" s="10"/>
    </row>
    <row r="598" spans="2:5">
      <c r="B598" s="10"/>
      <c r="C598" s="10"/>
      <c r="D598" s="10"/>
      <c r="E598" s="10"/>
    </row>
    <row r="599" spans="2:5">
      <c r="B599" s="10"/>
      <c r="C599" s="10"/>
      <c r="D599" s="10"/>
      <c r="E599" s="10"/>
    </row>
    <row r="600" spans="2:5">
      <c r="B600" s="10"/>
      <c r="C600" s="10"/>
      <c r="D600" s="10"/>
      <c r="E600" s="10"/>
    </row>
    <row r="601" spans="2:5">
      <c r="B601" s="10"/>
      <c r="C601" s="10"/>
      <c r="D601" s="10"/>
      <c r="E601" s="10"/>
    </row>
    <row r="602" spans="2:5">
      <c r="B602" s="10"/>
      <c r="C602" s="10"/>
      <c r="D602" s="10"/>
      <c r="E602" s="10"/>
    </row>
    <row r="603" spans="2:5">
      <c r="B603" s="10"/>
      <c r="C603" s="10"/>
      <c r="D603" s="10"/>
      <c r="E603" s="10"/>
    </row>
    <row r="604" spans="2:5">
      <c r="B604" s="10"/>
      <c r="C604" s="10"/>
      <c r="D604" s="10"/>
      <c r="E604" s="10"/>
    </row>
    <row r="605" spans="2:5">
      <c r="B605" s="10"/>
      <c r="C605" s="10"/>
      <c r="D605" s="10"/>
      <c r="E605" s="10"/>
    </row>
    <row r="606" spans="2:5">
      <c r="B606" s="10"/>
      <c r="C606" s="10"/>
      <c r="D606" s="10"/>
      <c r="E606" s="10"/>
    </row>
    <row r="607" spans="2:5">
      <c r="B607" s="10"/>
      <c r="C607" s="10"/>
      <c r="D607" s="10"/>
      <c r="E607" s="10"/>
    </row>
    <row r="608" spans="2:5">
      <c r="B608" s="10"/>
      <c r="C608" s="10"/>
      <c r="D608" s="10"/>
      <c r="E608" s="10"/>
    </row>
    <row r="609" spans="2:5">
      <c r="B609" s="10"/>
      <c r="C609" s="10"/>
      <c r="D609" s="10"/>
      <c r="E609" s="10"/>
    </row>
    <row r="610" spans="2:5">
      <c r="B610" s="10"/>
      <c r="C610" s="10"/>
      <c r="D610" s="10"/>
      <c r="E610" s="10"/>
    </row>
    <row r="611" spans="2:5">
      <c r="B611" s="10"/>
      <c r="C611" s="10"/>
      <c r="D611" s="10"/>
      <c r="E611" s="10"/>
    </row>
    <row r="612" spans="2:5">
      <c r="B612" s="10"/>
      <c r="C612" s="10"/>
      <c r="D612" s="10"/>
      <c r="E612" s="10"/>
    </row>
    <row r="613" spans="2:5">
      <c r="B613" s="10"/>
      <c r="C613" s="10"/>
      <c r="D613" s="10"/>
      <c r="E613" s="10"/>
    </row>
    <row r="614" spans="2:5">
      <c r="B614" s="10"/>
      <c r="C614" s="10"/>
      <c r="D614" s="10"/>
      <c r="E614" s="10"/>
    </row>
    <row r="615" spans="2:5">
      <c r="B615" s="10"/>
      <c r="C615" s="10"/>
      <c r="D615" s="10"/>
      <c r="E615" s="10"/>
    </row>
    <row r="616" spans="2:5">
      <c r="B616" s="10"/>
      <c r="C616" s="10"/>
      <c r="D616" s="10"/>
      <c r="E616" s="10"/>
    </row>
    <row r="617" spans="2:5">
      <c r="B617" s="10"/>
      <c r="C617" s="10"/>
      <c r="D617" s="10"/>
      <c r="E617" s="10"/>
    </row>
    <row r="618" spans="2:5">
      <c r="B618" s="10"/>
      <c r="C618" s="10"/>
      <c r="D618" s="10"/>
      <c r="E618" s="10"/>
    </row>
    <row r="619" spans="2:5">
      <c r="B619" s="10"/>
      <c r="C619" s="10"/>
      <c r="D619" s="10"/>
      <c r="E619" s="10"/>
    </row>
    <row r="620" spans="2:5">
      <c r="B620" s="10"/>
      <c r="C620" s="10"/>
      <c r="D620" s="10"/>
      <c r="E620" s="10"/>
    </row>
    <row r="621" spans="2:5">
      <c r="B621" s="10"/>
      <c r="C621" s="10"/>
      <c r="D621" s="10"/>
      <c r="E621" s="10"/>
    </row>
    <row r="622" spans="2:5">
      <c r="B622" s="10"/>
      <c r="C622" s="10"/>
      <c r="D622" s="10"/>
      <c r="E622" s="10"/>
    </row>
    <row r="623" spans="2:5">
      <c r="B623" s="10"/>
      <c r="C623" s="10"/>
      <c r="D623" s="10"/>
      <c r="E623" s="10"/>
    </row>
    <row r="624" spans="2:5">
      <c r="B624" s="10"/>
      <c r="C624" s="10"/>
      <c r="D624" s="10"/>
      <c r="E624" s="10"/>
    </row>
    <row r="625" spans="2:5">
      <c r="B625" s="10"/>
      <c r="C625" s="10"/>
      <c r="D625" s="10"/>
      <c r="E625" s="10"/>
    </row>
    <row r="626" spans="2:5">
      <c r="B626" s="10"/>
      <c r="C626" s="10"/>
      <c r="D626" s="10"/>
      <c r="E626" s="10"/>
    </row>
    <row r="627" spans="2:5">
      <c r="B627" s="10"/>
      <c r="C627" s="10"/>
      <c r="D627" s="10"/>
      <c r="E627" s="10"/>
    </row>
    <row r="628" spans="2:5">
      <c r="B628" s="10"/>
      <c r="C628" s="10"/>
      <c r="D628" s="10"/>
      <c r="E628" s="10"/>
    </row>
    <row r="629" spans="2:5">
      <c r="B629" s="10"/>
      <c r="C629" s="10"/>
      <c r="D629" s="10"/>
      <c r="E629" s="10"/>
    </row>
    <row r="630" spans="2:5">
      <c r="B630" s="10"/>
      <c r="C630" s="10"/>
      <c r="D630" s="10"/>
      <c r="E630" s="10"/>
    </row>
    <row r="631" spans="2:5">
      <c r="B631" s="10"/>
      <c r="C631" s="10"/>
      <c r="D631" s="10"/>
      <c r="E631" s="10"/>
    </row>
    <row r="632" spans="2:5">
      <c r="B632" s="10"/>
      <c r="C632" s="10"/>
      <c r="D632" s="10"/>
      <c r="E632" s="10"/>
    </row>
    <row r="633" spans="2:5">
      <c r="B633" s="10"/>
      <c r="C633" s="10"/>
      <c r="D633" s="10"/>
      <c r="E633" s="10"/>
    </row>
    <row r="634" spans="2:5">
      <c r="B634" s="10"/>
      <c r="C634" s="10"/>
      <c r="D634" s="10"/>
      <c r="E634" s="10"/>
    </row>
    <row r="635" spans="2:5">
      <c r="B635" s="10"/>
      <c r="C635" s="10"/>
      <c r="D635" s="10"/>
      <c r="E635" s="10"/>
    </row>
    <row r="636" spans="2:5">
      <c r="B636" s="10"/>
      <c r="C636" s="10"/>
      <c r="D636" s="10"/>
      <c r="E636" s="10"/>
    </row>
    <row r="637" spans="2:5">
      <c r="B637" s="10"/>
      <c r="C637" s="10"/>
      <c r="D637" s="10"/>
      <c r="E637" s="10"/>
    </row>
    <row r="638" spans="2:5">
      <c r="B638" s="10"/>
      <c r="C638" s="10"/>
      <c r="D638" s="10"/>
      <c r="E638" s="10"/>
    </row>
    <row r="639" spans="2:5">
      <c r="B639" s="10"/>
      <c r="C639" s="10"/>
      <c r="D639" s="10"/>
      <c r="E639" s="10"/>
    </row>
    <row r="640" spans="2:5">
      <c r="B640" s="10"/>
      <c r="C640" s="10"/>
      <c r="D640" s="10"/>
      <c r="E640" s="10"/>
    </row>
    <row r="641" spans="2:5">
      <c r="B641" s="10"/>
      <c r="C641" s="10"/>
      <c r="D641" s="10"/>
      <c r="E641" s="10"/>
    </row>
    <row r="642" spans="2:5">
      <c r="B642" s="10"/>
      <c r="C642" s="10"/>
      <c r="D642" s="10"/>
      <c r="E642" s="10"/>
    </row>
    <row r="643" spans="2:5">
      <c r="B643" s="10"/>
      <c r="C643" s="10"/>
      <c r="D643" s="10"/>
      <c r="E643" s="10"/>
    </row>
    <row r="644" spans="2:5">
      <c r="B644" s="10"/>
      <c r="C644" s="10"/>
      <c r="D644" s="10"/>
      <c r="E644" s="10"/>
    </row>
    <row r="645" spans="2:5">
      <c r="B645" s="10"/>
      <c r="C645" s="10"/>
      <c r="D645" s="10"/>
      <c r="E645" s="10"/>
    </row>
    <row r="646" spans="2:5">
      <c r="B646" s="10"/>
      <c r="C646" s="10"/>
      <c r="D646" s="10"/>
      <c r="E646" s="10"/>
    </row>
    <row r="647" spans="2:5">
      <c r="B647" s="10"/>
      <c r="C647" s="10"/>
      <c r="D647" s="10"/>
      <c r="E647" s="10"/>
    </row>
    <row r="648" spans="2:5">
      <c r="B648" s="10"/>
      <c r="C648" s="10"/>
      <c r="D648" s="10"/>
      <c r="E648" s="10"/>
    </row>
    <row r="649" spans="2:5">
      <c r="B649" s="10"/>
      <c r="C649" s="10"/>
      <c r="D649" s="10"/>
      <c r="E649" s="10"/>
    </row>
    <row r="650" spans="2:5">
      <c r="B650" s="10"/>
      <c r="C650" s="10"/>
      <c r="D650" s="10"/>
      <c r="E650" s="10"/>
    </row>
    <row r="651" spans="2:5">
      <c r="B651" s="10"/>
      <c r="C651" s="10"/>
      <c r="D651" s="10"/>
      <c r="E651" s="10"/>
    </row>
    <row r="652" spans="2:5">
      <c r="B652" s="10"/>
      <c r="C652" s="10"/>
      <c r="D652" s="10"/>
      <c r="E652" s="10"/>
    </row>
    <row r="653" spans="2:5">
      <c r="B653" s="10"/>
      <c r="C653" s="10"/>
      <c r="D653" s="10"/>
      <c r="E653" s="10"/>
    </row>
    <row r="654" spans="2:5">
      <c r="B654" s="10"/>
      <c r="C654" s="10"/>
      <c r="D654" s="10"/>
      <c r="E654" s="10"/>
    </row>
    <row r="655" spans="2:5">
      <c r="B655" s="10"/>
      <c r="C655" s="10"/>
      <c r="D655" s="10"/>
      <c r="E655" s="10"/>
    </row>
    <row r="656" spans="2:5">
      <c r="B656" s="10"/>
      <c r="C656" s="10"/>
      <c r="D656" s="10"/>
      <c r="E656" s="10"/>
    </row>
    <row r="657" spans="2:5">
      <c r="B657" s="10"/>
      <c r="C657" s="10"/>
      <c r="D657" s="10"/>
      <c r="E657" s="10"/>
    </row>
    <row r="658" spans="2:5">
      <c r="B658" s="10"/>
      <c r="C658" s="10"/>
      <c r="D658" s="10"/>
      <c r="E658" s="10"/>
    </row>
    <row r="659" spans="2:5">
      <c r="B659" s="10"/>
      <c r="C659" s="10"/>
      <c r="D659" s="10"/>
      <c r="E659" s="10"/>
    </row>
    <row r="660" spans="2:5">
      <c r="B660" s="10"/>
      <c r="C660" s="10"/>
      <c r="D660" s="10"/>
      <c r="E660" s="10"/>
    </row>
    <row r="661" spans="2:5">
      <c r="B661" s="10"/>
      <c r="C661" s="10"/>
      <c r="D661" s="10"/>
      <c r="E661" s="10"/>
    </row>
    <row r="662" spans="2:5">
      <c r="B662" s="10"/>
      <c r="C662" s="10"/>
      <c r="D662" s="10"/>
      <c r="E662" s="10"/>
    </row>
    <row r="663" spans="2:5">
      <c r="B663" s="10"/>
      <c r="C663" s="10"/>
      <c r="D663" s="10"/>
      <c r="E663" s="10"/>
    </row>
    <row r="664" spans="2:5">
      <c r="B664" s="10"/>
      <c r="C664" s="10"/>
      <c r="D664" s="10"/>
      <c r="E664" s="10"/>
    </row>
    <row r="665" spans="2:5">
      <c r="B665" s="10"/>
      <c r="C665" s="10"/>
      <c r="D665" s="10"/>
      <c r="E665" s="10"/>
    </row>
    <row r="666" spans="2:5">
      <c r="B666" s="10"/>
      <c r="C666" s="10"/>
      <c r="D666" s="10"/>
      <c r="E666" s="10"/>
    </row>
    <row r="667" spans="2:5">
      <c r="B667" s="10"/>
      <c r="C667" s="10"/>
      <c r="D667" s="10"/>
      <c r="E667" s="10"/>
    </row>
    <row r="668" spans="2:5">
      <c r="B668" s="10"/>
      <c r="C668" s="10"/>
      <c r="D668" s="10"/>
      <c r="E668" s="10"/>
    </row>
    <row r="669" spans="2:5">
      <c r="B669" s="10"/>
      <c r="C669" s="10"/>
      <c r="D669" s="10"/>
      <c r="E669" s="10"/>
    </row>
    <row r="670" spans="2:5">
      <c r="B670" s="10"/>
      <c r="C670" s="10"/>
      <c r="D670" s="10"/>
      <c r="E670" s="10"/>
    </row>
    <row r="671" spans="2:5">
      <c r="B671" s="10"/>
      <c r="C671" s="10"/>
      <c r="D671" s="10"/>
      <c r="E671" s="10"/>
    </row>
    <row r="672" spans="2:5">
      <c r="B672" s="10"/>
      <c r="C672" s="10"/>
      <c r="D672" s="10"/>
      <c r="E672" s="10"/>
    </row>
    <row r="673" spans="2:5">
      <c r="B673" s="10"/>
      <c r="C673" s="10"/>
      <c r="D673" s="10"/>
      <c r="E673" s="10"/>
    </row>
    <row r="674" spans="2:5">
      <c r="B674" s="10"/>
      <c r="C674" s="10"/>
      <c r="D674" s="10"/>
      <c r="E674" s="10"/>
    </row>
    <row r="675" spans="2:5">
      <c r="B675" s="10"/>
      <c r="C675" s="10"/>
      <c r="D675" s="10"/>
      <c r="E675" s="10"/>
    </row>
    <row r="676" spans="2:5">
      <c r="B676" s="10"/>
      <c r="C676" s="10"/>
      <c r="D676" s="10"/>
      <c r="E676" s="10"/>
    </row>
    <row r="677" spans="2:5">
      <c r="B677" s="10"/>
      <c r="C677" s="10"/>
      <c r="D677" s="10"/>
      <c r="E677" s="10"/>
    </row>
    <row r="678" spans="2:5">
      <c r="B678" s="10"/>
      <c r="C678" s="10"/>
      <c r="D678" s="10"/>
      <c r="E678" s="10"/>
    </row>
    <row r="679" spans="2:5">
      <c r="B679" s="10"/>
      <c r="C679" s="10"/>
      <c r="D679" s="10"/>
      <c r="E679" s="10"/>
    </row>
    <row r="680" spans="2:5">
      <c r="B680" s="10"/>
      <c r="C680" s="10"/>
      <c r="D680" s="10"/>
      <c r="E680" s="10"/>
    </row>
    <row r="681" spans="2:5">
      <c r="B681" s="10"/>
      <c r="C681" s="10"/>
      <c r="D681" s="10"/>
      <c r="E681" s="10"/>
    </row>
    <row r="682" spans="2:5">
      <c r="B682" s="10"/>
      <c r="C682" s="10"/>
      <c r="D682" s="10"/>
      <c r="E682" s="10"/>
    </row>
    <row r="683" spans="2:5">
      <c r="B683" s="10"/>
      <c r="C683" s="10"/>
      <c r="D683" s="10"/>
      <c r="E683" s="10"/>
    </row>
    <row r="684" spans="2:5">
      <c r="B684" s="10"/>
      <c r="C684" s="10"/>
      <c r="D684" s="10"/>
      <c r="E684" s="10"/>
    </row>
    <row r="685" spans="2:5">
      <c r="B685" s="10"/>
      <c r="C685" s="10"/>
      <c r="D685" s="10"/>
      <c r="E685" s="10"/>
    </row>
    <row r="686" spans="2:5">
      <c r="B686" s="10"/>
      <c r="C686" s="10"/>
      <c r="D686" s="10"/>
      <c r="E686" s="10"/>
    </row>
    <row r="687" spans="2:5">
      <c r="B687" s="10"/>
      <c r="C687" s="10"/>
      <c r="D687" s="10"/>
      <c r="E687" s="10"/>
    </row>
    <row r="688" spans="2:5">
      <c r="B688" s="10"/>
      <c r="C688" s="10"/>
      <c r="D688" s="10"/>
      <c r="E688" s="10"/>
    </row>
    <row r="689" spans="2:5">
      <c r="B689" s="10"/>
      <c r="C689" s="10"/>
      <c r="D689" s="10"/>
      <c r="E689" s="10"/>
    </row>
    <row r="690" spans="2:5">
      <c r="B690" s="10"/>
      <c r="C690" s="10"/>
      <c r="D690" s="10"/>
      <c r="E690" s="10"/>
    </row>
    <row r="691" spans="2:5">
      <c r="B691" s="10"/>
      <c r="C691" s="10"/>
      <c r="D691" s="10"/>
      <c r="E691" s="10"/>
    </row>
    <row r="692" spans="2:5">
      <c r="B692" s="10"/>
      <c r="C692" s="10"/>
      <c r="D692" s="10"/>
      <c r="E692" s="10"/>
    </row>
    <row r="693" spans="2:5">
      <c r="B693" s="10"/>
      <c r="C693" s="10"/>
      <c r="D693" s="10"/>
      <c r="E693" s="10"/>
    </row>
    <row r="694" spans="2:5">
      <c r="B694" s="10"/>
      <c r="C694" s="10"/>
      <c r="D694" s="10"/>
      <c r="E694" s="10"/>
    </row>
    <row r="695" spans="2:5">
      <c r="B695" s="10"/>
      <c r="C695" s="10"/>
      <c r="D695" s="10"/>
      <c r="E695" s="10"/>
    </row>
    <row r="696" spans="2:5">
      <c r="B696" s="10"/>
      <c r="C696" s="10"/>
      <c r="D696" s="10"/>
      <c r="E696" s="10"/>
    </row>
    <row r="697" spans="2:5">
      <c r="B697" s="10"/>
      <c r="C697" s="10"/>
      <c r="D697" s="10"/>
      <c r="E697" s="10"/>
    </row>
    <row r="698" spans="2:5">
      <c r="B698" s="10"/>
      <c r="C698" s="10"/>
      <c r="D698" s="10"/>
      <c r="E698" s="10"/>
    </row>
    <row r="699" spans="2:5">
      <c r="B699" s="10"/>
      <c r="C699" s="10"/>
      <c r="D699" s="10"/>
      <c r="E699" s="10"/>
    </row>
    <row r="700" spans="2:5">
      <c r="B700" s="10"/>
      <c r="C700" s="10"/>
      <c r="D700" s="10"/>
      <c r="E700" s="10"/>
    </row>
    <row r="701" spans="2:5">
      <c r="B701" s="10"/>
      <c r="C701" s="10"/>
      <c r="D701" s="10"/>
      <c r="E701" s="10"/>
    </row>
    <row r="702" spans="2:5">
      <c r="B702" s="10"/>
      <c r="C702" s="10"/>
      <c r="D702" s="10"/>
      <c r="E702" s="10"/>
    </row>
    <row r="703" spans="2:5">
      <c r="B703" s="10"/>
      <c r="C703" s="10"/>
      <c r="D703" s="10"/>
      <c r="E703" s="10"/>
    </row>
    <row r="704" spans="2:5">
      <c r="B704" s="10"/>
      <c r="C704" s="10"/>
      <c r="D704" s="10"/>
      <c r="E704" s="10"/>
    </row>
    <row r="705" spans="2:5">
      <c r="B705" s="10"/>
      <c r="C705" s="10"/>
      <c r="D705" s="10"/>
      <c r="E705" s="10"/>
    </row>
    <row r="706" spans="2:5">
      <c r="B706" s="10"/>
      <c r="C706" s="10"/>
      <c r="D706" s="10"/>
      <c r="E706" s="10"/>
    </row>
    <row r="707" spans="2:5">
      <c r="B707" s="10"/>
      <c r="C707" s="10"/>
      <c r="D707" s="10"/>
      <c r="E707" s="10"/>
    </row>
    <row r="708" spans="2:5">
      <c r="B708" s="10"/>
      <c r="C708" s="10"/>
      <c r="D708" s="10"/>
      <c r="E708" s="10"/>
    </row>
    <row r="709" spans="2:5">
      <c r="B709" s="10"/>
      <c r="C709" s="10"/>
      <c r="D709" s="10"/>
      <c r="E709" s="10"/>
    </row>
    <row r="710" spans="2:5">
      <c r="B710" s="10"/>
      <c r="C710" s="10"/>
      <c r="D710" s="10"/>
      <c r="E710" s="10"/>
    </row>
    <row r="711" spans="2:5">
      <c r="B711" s="10"/>
      <c r="C711" s="10"/>
      <c r="D711" s="10"/>
      <c r="E711" s="10"/>
    </row>
    <row r="712" spans="2:5">
      <c r="B712" s="10"/>
      <c r="C712" s="10"/>
      <c r="D712" s="10"/>
      <c r="E712" s="10"/>
    </row>
    <row r="713" spans="2:5">
      <c r="B713" s="10"/>
      <c r="C713" s="10"/>
      <c r="D713" s="10"/>
      <c r="E713" s="10"/>
    </row>
    <row r="714" spans="2:5">
      <c r="B714" s="10"/>
      <c r="C714" s="10"/>
      <c r="D714" s="10"/>
      <c r="E714" s="10"/>
    </row>
    <row r="715" spans="2:5">
      <c r="B715" s="10"/>
      <c r="C715" s="10"/>
      <c r="D715" s="10"/>
      <c r="E715" s="10"/>
    </row>
    <row r="716" spans="2:5">
      <c r="B716" s="10"/>
      <c r="C716" s="10"/>
      <c r="D716" s="10"/>
      <c r="E716" s="10"/>
    </row>
    <row r="717" spans="2:5">
      <c r="B717" s="10"/>
      <c r="C717" s="10"/>
      <c r="D717" s="10"/>
      <c r="E717" s="10"/>
    </row>
    <row r="718" spans="2:5">
      <c r="B718" s="10"/>
      <c r="C718" s="10"/>
      <c r="D718" s="10"/>
      <c r="E718" s="10"/>
    </row>
    <row r="719" spans="2:5">
      <c r="B719" s="10"/>
      <c r="C719" s="10"/>
      <c r="D719" s="10"/>
      <c r="E719" s="10"/>
    </row>
    <row r="720" spans="2:5">
      <c r="B720" s="10"/>
      <c r="C720" s="10"/>
      <c r="D720" s="10"/>
      <c r="E720" s="10"/>
    </row>
    <row r="721" spans="2:5">
      <c r="B721" s="10"/>
      <c r="C721" s="10"/>
      <c r="D721" s="10"/>
      <c r="E721" s="10"/>
    </row>
    <row r="722" spans="2:5">
      <c r="B722" s="10"/>
      <c r="C722" s="10"/>
      <c r="D722" s="10"/>
      <c r="E722" s="10"/>
    </row>
    <row r="723" spans="2:5">
      <c r="B723" s="10"/>
      <c r="C723" s="10"/>
      <c r="D723" s="10"/>
      <c r="E723" s="10"/>
    </row>
    <row r="724" spans="2:5">
      <c r="B724" s="10"/>
      <c r="C724" s="10"/>
      <c r="D724" s="10"/>
      <c r="E724" s="10"/>
    </row>
    <row r="725" spans="2:5">
      <c r="B725" s="10"/>
      <c r="C725" s="10"/>
      <c r="D725" s="10"/>
      <c r="E725" s="10"/>
    </row>
    <row r="726" spans="2:5">
      <c r="B726" s="10"/>
      <c r="C726" s="10"/>
      <c r="D726" s="10"/>
      <c r="E726" s="10"/>
    </row>
    <row r="727" spans="2:5">
      <c r="B727" s="10"/>
      <c r="C727" s="10"/>
      <c r="D727" s="10"/>
      <c r="E727" s="10"/>
    </row>
    <row r="728" spans="2:5">
      <c r="B728" s="10"/>
      <c r="C728" s="10"/>
      <c r="D728" s="10"/>
      <c r="E728" s="10"/>
    </row>
    <row r="729" spans="2:5">
      <c r="B729" s="10"/>
      <c r="C729" s="10"/>
      <c r="D729" s="10"/>
      <c r="E729" s="10"/>
    </row>
    <row r="730" spans="2:5">
      <c r="B730" s="10"/>
      <c r="C730" s="10"/>
      <c r="D730" s="10"/>
      <c r="E730" s="10"/>
    </row>
    <row r="731" spans="2:5">
      <c r="B731" s="10"/>
      <c r="C731" s="10"/>
      <c r="D731" s="10"/>
      <c r="E731" s="10"/>
    </row>
    <row r="732" spans="2:5">
      <c r="B732" s="10"/>
      <c r="C732" s="10"/>
      <c r="D732" s="10"/>
      <c r="E732" s="10"/>
    </row>
    <row r="733" spans="2:5">
      <c r="B733" s="10"/>
      <c r="C733" s="10"/>
      <c r="D733" s="10"/>
      <c r="E733" s="10"/>
    </row>
    <row r="734" spans="2:5">
      <c r="B734" s="10"/>
      <c r="C734" s="10"/>
      <c r="D734" s="10"/>
      <c r="E734" s="10"/>
    </row>
    <row r="735" spans="2:5">
      <c r="B735" s="10"/>
      <c r="C735" s="10"/>
      <c r="D735" s="10"/>
      <c r="E735" s="10"/>
    </row>
    <row r="736" spans="2:5">
      <c r="B736" s="10"/>
      <c r="C736" s="10"/>
      <c r="D736" s="10"/>
      <c r="E736" s="10"/>
    </row>
    <row r="737" spans="2:5">
      <c r="B737" s="10"/>
      <c r="C737" s="10"/>
      <c r="D737" s="10"/>
      <c r="E737" s="10"/>
    </row>
    <row r="738" spans="2:5">
      <c r="B738" s="10"/>
      <c r="C738" s="10"/>
      <c r="D738" s="10"/>
      <c r="E738" s="10"/>
    </row>
    <row r="739" spans="2:5">
      <c r="B739" s="10"/>
      <c r="C739" s="10"/>
      <c r="D739" s="10"/>
      <c r="E739" s="10"/>
    </row>
    <row r="740" spans="2:5">
      <c r="B740" s="10"/>
      <c r="C740" s="10"/>
      <c r="D740" s="10"/>
      <c r="E740" s="10"/>
    </row>
    <row r="741" spans="2:5">
      <c r="B741" s="10"/>
      <c r="C741" s="10"/>
      <c r="D741" s="10"/>
      <c r="E741" s="10"/>
    </row>
    <row r="742" spans="2:5">
      <c r="B742" s="10"/>
      <c r="C742" s="10"/>
      <c r="D742" s="10"/>
      <c r="E742" s="10"/>
    </row>
    <row r="743" spans="2:5">
      <c r="B743" s="10"/>
      <c r="C743" s="10"/>
      <c r="D743" s="10"/>
      <c r="E743" s="10"/>
    </row>
    <row r="744" spans="2:5">
      <c r="B744" s="10"/>
      <c r="C744" s="10"/>
      <c r="D744" s="10"/>
      <c r="E744" s="10"/>
    </row>
    <row r="745" spans="2:5">
      <c r="B745" s="10"/>
      <c r="C745" s="10"/>
      <c r="D745" s="10"/>
      <c r="E745" s="10"/>
    </row>
    <row r="746" spans="2:5">
      <c r="B746" s="10"/>
      <c r="C746" s="10"/>
      <c r="D746" s="10"/>
      <c r="E746" s="10"/>
    </row>
    <row r="747" spans="2:5">
      <c r="B747" s="10"/>
      <c r="C747" s="10"/>
      <c r="D747" s="10"/>
      <c r="E747" s="10"/>
    </row>
    <row r="748" spans="2:5">
      <c r="B748" s="10"/>
      <c r="C748" s="10"/>
      <c r="D748" s="10"/>
      <c r="E748" s="10"/>
    </row>
    <row r="749" spans="2:5">
      <c r="B749" s="10"/>
      <c r="C749" s="10"/>
      <c r="D749" s="10"/>
      <c r="E749" s="10"/>
    </row>
    <row r="750" spans="2:5">
      <c r="B750" s="10"/>
      <c r="C750" s="10"/>
      <c r="D750" s="10"/>
      <c r="E750" s="10"/>
    </row>
    <row r="751" spans="2:5">
      <c r="B751" s="10"/>
      <c r="C751" s="10"/>
      <c r="D751" s="10"/>
      <c r="E751" s="10"/>
    </row>
    <row r="752" spans="2:5">
      <c r="B752" s="10"/>
      <c r="C752" s="10"/>
      <c r="D752" s="10"/>
      <c r="E752" s="10"/>
    </row>
    <row r="753" spans="2:5">
      <c r="B753" s="10"/>
      <c r="C753" s="10"/>
      <c r="D753" s="10"/>
      <c r="E753" s="10"/>
    </row>
    <row r="754" spans="2:5">
      <c r="B754" s="10"/>
      <c r="C754" s="10"/>
      <c r="D754" s="10"/>
      <c r="E754" s="10"/>
    </row>
    <row r="755" spans="2:5">
      <c r="B755" s="10"/>
      <c r="C755" s="10"/>
      <c r="D755" s="10"/>
      <c r="E755" s="10"/>
    </row>
    <row r="756" spans="2:5">
      <c r="B756" s="10"/>
      <c r="C756" s="10"/>
      <c r="D756" s="10"/>
      <c r="E756" s="10"/>
    </row>
    <row r="757" spans="2:5">
      <c r="B757" s="10"/>
      <c r="C757" s="10"/>
      <c r="D757" s="10"/>
      <c r="E757" s="10"/>
    </row>
    <row r="758" spans="2:5">
      <c r="B758" s="10"/>
      <c r="C758" s="10"/>
      <c r="D758" s="10"/>
      <c r="E758" s="10"/>
    </row>
    <row r="759" spans="2:5">
      <c r="B759" s="10"/>
      <c r="C759" s="10"/>
      <c r="D759" s="10"/>
      <c r="E759" s="10"/>
    </row>
    <row r="760" spans="2:5">
      <c r="B760" s="10"/>
      <c r="C760" s="10"/>
      <c r="D760" s="10"/>
      <c r="E760" s="10"/>
    </row>
    <row r="761" spans="2:5">
      <c r="B761" s="10"/>
      <c r="C761" s="10"/>
      <c r="D761" s="10"/>
      <c r="E761" s="10"/>
    </row>
    <row r="762" spans="2:5">
      <c r="B762" s="10"/>
      <c r="C762" s="10"/>
      <c r="D762" s="10"/>
      <c r="E762" s="10"/>
    </row>
    <row r="763" spans="2:5">
      <c r="B763" s="10"/>
      <c r="C763" s="10"/>
      <c r="D763" s="10"/>
      <c r="E763" s="10"/>
    </row>
    <row r="764" spans="2:5">
      <c r="B764" s="10"/>
      <c r="C764" s="10"/>
      <c r="D764" s="10"/>
      <c r="E764" s="10"/>
    </row>
    <row r="765" spans="2:5">
      <c r="B765" s="10"/>
      <c r="C765" s="10"/>
      <c r="D765" s="10"/>
      <c r="E765" s="10"/>
    </row>
    <row r="766" spans="2:5">
      <c r="B766" s="10"/>
      <c r="C766" s="10"/>
      <c r="D766" s="10"/>
      <c r="E766" s="10"/>
    </row>
    <row r="767" spans="2:5">
      <c r="B767" s="10"/>
      <c r="C767" s="10"/>
      <c r="D767" s="10"/>
      <c r="E767" s="10"/>
    </row>
    <row r="768" spans="2:5">
      <c r="B768" s="10"/>
      <c r="C768" s="10"/>
      <c r="D768" s="10"/>
      <c r="E768" s="10"/>
    </row>
    <row r="769" spans="2:5">
      <c r="B769" s="10"/>
      <c r="C769" s="10"/>
      <c r="D769" s="10"/>
      <c r="E769" s="10"/>
    </row>
    <row r="770" spans="2:5">
      <c r="B770" s="10"/>
      <c r="C770" s="10"/>
      <c r="D770" s="10"/>
      <c r="E770" s="10"/>
    </row>
    <row r="771" spans="2:5">
      <c r="B771" s="10"/>
      <c r="C771" s="10"/>
      <c r="D771" s="10"/>
      <c r="E771" s="10"/>
    </row>
    <row r="772" spans="2:5">
      <c r="B772" s="10"/>
      <c r="C772" s="10"/>
      <c r="D772" s="10"/>
      <c r="E772" s="10"/>
    </row>
    <row r="773" spans="2:5">
      <c r="B773" s="10"/>
      <c r="C773" s="10"/>
      <c r="D773" s="10"/>
      <c r="E773" s="10"/>
    </row>
    <row r="774" spans="2:5">
      <c r="B774" s="10"/>
      <c r="C774" s="10"/>
      <c r="D774" s="10"/>
      <c r="E774" s="10"/>
    </row>
    <row r="775" spans="2:5">
      <c r="B775" s="10"/>
      <c r="C775" s="10"/>
      <c r="D775" s="10"/>
      <c r="E775" s="10"/>
    </row>
    <row r="776" spans="2:5">
      <c r="B776" s="10"/>
      <c r="C776" s="10"/>
      <c r="D776" s="10"/>
      <c r="E776" s="10"/>
    </row>
    <row r="777" spans="2:5">
      <c r="B777" s="10"/>
      <c r="C777" s="10"/>
      <c r="D777" s="10"/>
      <c r="E777" s="10"/>
    </row>
    <row r="778" spans="2:5">
      <c r="B778" s="10"/>
      <c r="C778" s="10"/>
      <c r="D778" s="10"/>
      <c r="E778" s="10"/>
    </row>
    <row r="779" spans="2:5">
      <c r="B779" s="10"/>
      <c r="C779" s="10"/>
      <c r="D779" s="10"/>
      <c r="E779" s="10"/>
    </row>
    <row r="780" spans="2:5">
      <c r="B780" s="10"/>
      <c r="C780" s="10"/>
      <c r="D780" s="10"/>
      <c r="E780" s="10"/>
    </row>
    <row r="781" spans="2:5">
      <c r="B781" s="10"/>
      <c r="C781" s="10"/>
      <c r="D781" s="10"/>
      <c r="E781" s="10"/>
    </row>
    <row r="782" spans="2:5">
      <c r="B782" s="10"/>
      <c r="C782" s="10"/>
      <c r="D782" s="10"/>
      <c r="E782" s="10"/>
    </row>
    <row r="783" spans="2:5">
      <c r="B783" s="10"/>
      <c r="C783" s="10"/>
      <c r="D783" s="10"/>
      <c r="E783" s="10"/>
    </row>
    <row r="784" spans="2:5">
      <c r="B784" s="10"/>
      <c r="C784" s="10"/>
      <c r="D784" s="10"/>
      <c r="E784" s="10"/>
    </row>
    <row r="785" spans="2:5">
      <c r="B785" s="10"/>
      <c r="C785" s="10"/>
      <c r="D785" s="10"/>
      <c r="E785" s="10"/>
    </row>
    <row r="786" spans="2:5">
      <c r="B786" s="10"/>
      <c r="C786" s="10"/>
      <c r="D786" s="10"/>
      <c r="E786" s="10"/>
    </row>
    <row r="787" spans="2:5">
      <c r="B787" s="10"/>
      <c r="C787" s="10"/>
      <c r="D787" s="10"/>
      <c r="E787" s="10"/>
    </row>
    <row r="788" spans="2:5">
      <c r="B788" s="10"/>
      <c r="C788" s="10"/>
      <c r="D788" s="10"/>
      <c r="E788" s="10"/>
    </row>
    <row r="789" spans="2:5">
      <c r="B789" s="10"/>
      <c r="C789" s="10"/>
      <c r="D789" s="10"/>
      <c r="E789" s="10"/>
    </row>
    <row r="790" spans="2:5">
      <c r="B790" s="10"/>
      <c r="C790" s="10"/>
      <c r="D790" s="10"/>
      <c r="E790" s="10"/>
    </row>
    <row r="791" spans="2:5">
      <c r="B791" s="10"/>
      <c r="C791" s="10"/>
      <c r="D791" s="10"/>
      <c r="E791" s="10"/>
    </row>
    <row r="792" spans="2:5">
      <c r="B792" s="10"/>
      <c r="C792" s="10"/>
      <c r="D792" s="10"/>
      <c r="E792" s="10"/>
    </row>
    <row r="793" spans="2:5">
      <c r="B793" s="10"/>
      <c r="C793" s="10"/>
      <c r="D793" s="10"/>
      <c r="E793" s="10"/>
    </row>
    <row r="794" spans="2:5">
      <c r="B794" s="10"/>
      <c r="C794" s="10"/>
      <c r="D794" s="10"/>
      <c r="E794" s="10"/>
    </row>
    <row r="795" spans="2:5">
      <c r="B795" s="10"/>
      <c r="C795" s="10"/>
      <c r="D795" s="10"/>
      <c r="E795" s="10"/>
    </row>
    <row r="796" spans="2:5">
      <c r="B796" s="10"/>
      <c r="C796" s="10"/>
      <c r="D796" s="10"/>
      <c r="E796" s="10"/>
    </row>
    <row r="797" spans="2:5">
      <c r="B797" s="10"/>
      <c r="C797" s="10"/>
      <c r="D797" s="10"/>
      <c r="E797" s="10"/>
    </row>
    <row r="798" spans="2:5">
      <c r="B798" s="10"/>
      <c r="C798" s="10"/>
      <c r="D798" s="10"/>
      <c r="E798" s="10"/>
    </row>
    <row r="799" spans="2:5">
      <c r="B799" s="10"/>
      <c r="C799" s="10"/>
      <c r="D799" s="10"/>
      <c r="E799" s="10"/>
    </row>
    <row r="800" spans="2:5">
      <c r="B800" s="10"/>
      <c r="C800" s="10"/>
      <c r="D800" s="10"/>
      <c r="E800" s="10"/>
    </row>
    <row r="801" spans="2:5">
      <c r="B801" s="10"/>
      <c r="C801" s="10"/>
      <c r="D801" s="10"/>
      <c r="E801" s="10"/>
    </row>
    <row r="802" spans="2:5">
      <c r="B802" s="10"/>
      <c r="C802" s="10"/>
      <c r="D802" s="10"/>
      <c r="E802" s="10"/>
    </row>
    <row r="803" spans="2:5">
      <c r="B803" s="10"/>
      <c r="C803" s="10"/>
      <c r="D803" s="10"/>
      <c r="E803" s="10"/>
    </row>
    <row r="804" spans="2:5">
      <c r="B804" s="10"/>
      <c r="C804" s="10"/>
      <c r="D804" s="10"/>
      <c r="E804" s="10"/>
    </row>
    <row r="805" spans="2:5">
      <c r="B805" s="10"/>
      <c r="C805" s="10"/>
      <c r="D805" s="10"/>
      <c r="E805" s="10"/>
    </row>
    <row r="806" spans="2:5">
      <c r="B806" s="10"/>
      <c r="C806" s="10"/>
      <c r="D806" s="10"/>
      <c r="E806" s="10"/>
    </row>
    <row r="807" spans="2:5">
      <c r="B807" s="10"/>
      <c r="C807" s="10"/>
      <c r="D807" s="10"/>
      <c r="E807" s="10"/>
    </row>
    <row r="808" spans="2:5">
      <c r="B808" s="10"/>
      <c r="C808" s="10"/>
      <c r="D808" s="10"/>
      <c r="E808" s="10"/>
    </row>
    <row r="809" spans="2:5">
      <c r="B809" s="10"/>
      <c r="C809" s="10"/>
      <c r="D809" s="10"/>
      <c r="E809" s="10"/>
    </row>
    <row r="810" spans="2:5">
      <c r="B810" s="10"/>
      <c r="C810" s="10"/>
      <c r="D810" s="10"/>
      <c r="E810" s="10"/>
    </row>
    <row r="811" spans="2:5">
      <c r="B811" s="10"/>
      <c r="C811" s="10"/>
      <c r="D811" s="10"/>
      <c r="E811" s="10"/>
    </row>
    <row r="812" spans="2:5">
      <c r="B812" s="10"/>
      <c r="C812" s="10"/>
      <c r="D812" s="10"/>
      <c r="E812" s="10"/>
    </row>
    <row r="813" spans="2:5">
      <c r="B813" s="10"/>
      <c r="C813" s="10"/>
      <c r="D813" s="10"/>
      <c r="E813" s="10"/>
    </row>
    <row r="814" spans="2:5">
      <c r="B814" s="10"/>
      <c r="C814" s="10"/>
      <c r="D814" s="10"/>
      <c r="E814" s="10"/>
    </row>
    <row r="815" spans="2:5">
      <c r="B815" s="10"/>
      <c r="C815" s="10"/>
      <c r="D815" s="10"/>
      <c r="E815" s="10"/>
    </row>
    <row r="816" spans="2:5">
      <c r="B816" s="10"/>
      <c r="C816" s="10"/>
      <c r="D816" s="10"/>
      <c r="E816" s="10"/>
    </row>
    <row r="817" spans="2:5">
      <c r="B817" s="10"/>
      <c r="C817" s="10"/>
      <c r="D817" s="10"/>
      <c r="E817" s="10"/>
    </row>
    <row r="818" spans="2:5">
      <c r="B818" s="10"/>
      <c r="C818" s="10"/>
      <c r="D818" s="10"/>
      <c r="E818" s="10"/>
    </row>
    <row r="819" spans="2:5">
      <c r="B819" s="10"/>
      <c r="C819" s="10"/>
      <c r="D819" s="10"/>
      <c r="E819" s="10"/>
    </row>
    <row r="820" spans="2:5">
      <c r="B820" s="10"/>
      <c r="C820" s="10"/>
      <c r="D820" s="10"/>
      <c r="E820" s="10"/>
    </row>
    <row r="821" spans="2:5">
      <c r="B821" s="10"/>
      <c r="C821" s="10"/>
      <c r="D821" s="10"/>
      <c r="E821" s="10"/>
    </row>
    <row r="822" spans="2:5">
      <c r="B822" s="10"/>
      <c r="C822" s="10"/>
      <c r="D822" s="10"/>
      <c r="E822" s="10"/>
    </row>
    <row r="823" spans="2:5">
      <c r="B823" s="10"/>
      <c r="C823" s="10"/>
      <c r="D823" s="10"/>
      <c r="E823" s="10"/>
    </row>
    <row r="824" spans="2:5">
      <c r="B824" s="10"/>
      <c r="C824" s="10"/>
      <c r="D824" s="10"/>
      <c r="E824" s="10"/>
    </row>
    <row r="825" spans="2:5">
      <c r="B825" s="10"/>
      <c r="C825" s="10"/>
      <c r="D825" s="10"/>
      <c r="E825" s="10"/>
    </row>
    <row r="826" spans="2:5">
      <c r="B826" s="10"/>
      <c r="C826" s="10"/>
      <c r="D826" s="10"/>
      <c r="E826" s="10"/>
    </row>
    <row r="827" spans="2:5">
      <c r="B827" s="10"/>
      <c r="C827" s="10"/>
      <c r="D827" s="10"/>
      <c r="E827" s="10"/>
    </row>
    <row r="828" spans="2:5">
      <c r="B828" s="10"/>
      <c r="C828" s="10"/>
      <c r="D828" s="10"/>
      <c r="E828" s="10"/>
    </row>
    <row r="829" spans="2:5">
      <c r="B829" s="10"/>
      <c r="C829" s="10"/>
      <c r="D829" s="10"/>
      <c r="E829" s="10"/>
    </row>
    <row r="830" spans="2:5">
      <c r="B830" s="10"/>
      <c r="C830" s="10"/>
      <c r="D830" s="10"/>
      <c r="E830" s="10"/>
    </row>
    <row r="831" spans="2:5">
      <c r="B831" s="10"/>
      <c r="C831" s="10"/>
      <c r="D831" s="10"/>
      <c r="E831" s="10"/>
    </row>
    <row r="832" spans="2:5">
      <c r="B832" s="10"/>
      <c r="C832" s="10"/>
      <c r="D832" s="10"/>
      <c r="E832" s="10"/>
    </row>
    <row r="833" spans="2:5">
      <c r="B833" s="10"/>
      <c r="C833" s="10"/>
      <c r="D833" s="10"/>
      <c r="E833" s="10"/>
    </row>
    <row r="834" spans="2:5">
      <c r="B834" s="10"/>
      <c r="C834" s="10"/>
      <c r="D834" s="10"/>
      <c r="E834" s="10"/>
    </row>
    <row r="835" spans="2:5">
      <c r="B835" s="10"/>
      <c r="C835" s="10"/>
      <c r="D835" s="10"/>
      <c r="E835" s="10"/>
    </row>
    <row r="836" spans="2:5">
      <c r="B836" s="10"/>
      <c r="C836" s="10"/>
      <c r="D836" s="10"/>
      <c r="E836" s="10"/>
    </row>
    <row r="837" spans="2:5">
      <c r="B837" s="10"/>
      <c r="C837" s="10"/>
      <c r="D837" s="10"/>
      <c r="E837" s="10"/>
    </row>
    <row r="838" spans="2:5">
      <c r="B838" s="10"/>
      <c r="C838" s="10"/>
      <c r="D838" s="10"/>
      <c r="E838" s="10"/>
    </row>
    <row r="839" spans="2:5">
      <c r="B839" s="10"/>
      <c r="C839" s="10"/>
      <c r="D839" s="10"/>
      <c r="E839" s="10"/>
    </row>
    <row r="840" spans="2:5">
      <c r="B840" s="10"/>
      <c r="C840" s="10"/>
      <c r="D840" s="10"/>
      <c r="E840" s="10"/>
    </row>
    <row r="841" spans="2:5">
      <c r="B841" s="10"/>
      <c r="C841" s="10"/>
      <c r="D841" s="10"/>
      <c r="E841" s="10"/>
    </row>
    <row r="842" spans="2:5">
      <c r="B842" s="10"/>
      <c r="C842" s="10"/>
      <c r="D842" s="10"/>
      <c r="E842" s="10"/>
    </row>
    <row r="843" spans="2:5">
      <c r="B843" s="10"/>
      <c r="C843" s="10"/>
      <c r="D843" s="10"/>
      <c r="E843" s="10"/>
    </row>
    <row r="844" spans="2:5">
      <c r="B844" s="10"/>
      <c r="C844" s="10"/>
      <c r="D844" s="10"/>
      <c r="E844" s="10"/>
    </row>
    <row r="845" spans="2:5">
      <c r="B845" s="10"/>
      <c r="C845" s="10"/>
      <c r="D845" s="10"/>
      <c r="E845" s="10"/>
    </row>
    <row r="846" spans="2:5">
      <c r="B846" s="10"/>
      <c r="C846" s="10"/>
      <c r="D846" s="10"/>
      <c r="E846" s="10"/>
    </row>
    <row r="847" spans="2:5">
      <c r="B847" s="10"/>
      <c r="C847" s="10"/>
      <c r="D847" s="10"/>
      <c r="E847" s="10"/>
    </row>
    <row r="848" spans="2:5">
      <c r="B848" s="10"/>
      <c r="C848" s="10"/>
      <c r="D848" s="10"/>
      <c r="E848" s="10"/>
    </row>
    <row r="849" spans="2:5">
      <c r="B849" s="10"/>
      <c r="C849" s="10"/>
      <c r="D849" s="10"/>
      <c r="E849" s="10"/>
    </row>
    <row r="850" spans="2:5">
      <c r="B850" s="10"/>
      <c r="C850" s="10"/>
      <c r="D850" s="10"/>
      <c r="E850" s="10"/>
    </row>
    <row r="851" spans="2:5">
      <c r="B851" s="10"/>
      <c r="C851" s="10"/>
      <c r="D851" s="10"/>
      <c r="E851" s="10"/>
    </row>
    <row r="852" spans="2:5">
      <c r="B852" s="10"/>
      <c r="C852" s="10"/>
      <c r="D852" s="10"/>
      <c r="E852" s="10"/>
    </row>
    <row r="853" spans="2:5">
      <c r="B853" s="10"/>
      <c r="C853" s="10"/>
      <c r="D853" s="10"/>
      <c r="E853" s="10"/>
    </row>
    <row r="854" spans="2:5">
      <c r="B854" s="10"/>
      <c r="C854" s="10"/>
      <c r="D854" s="10"/>
      <c r="E854" s="10"/>
    </row>
    <row r="855" spans="2:5">
      <c r="B855" s="10"/>
      <c r="C855" s="10"/>
      <c r="D855" s="10"/>
      <c r="E855" s="10"/>
    </row>
    <row r="856" spans="2:5">
      <c r="B856" s="10"/>
      <c r="C856" s="10"/>
      <c r="D856" s="10"/>
      <c r="E856" s="10"/>
    </row>
    <row r="857" spans="2:5">
      <c r="B857" s="10"/>
      <c r="C857" s="10"/>
      <c r="D857" s="10"/>
      <c r="E857" s="10"/>
    </row>
    <row r="858" spans="2:5">
      <c r="B858" s="10"/>
      <c r="C858" s="10"/>
      <c r="D858" s="10"/>
      <c r="E858" s="10"/>
    </row>
    <row r="859" spans="2:5">
      <c r="B859" s="10"/>
      <c r="C859" s="10"/>
      <c r="D859" s="10"/>
      <c r="E859" s="10"/>
    </row>
    <row r="860" spans="2:5">
      <c r="B860" s="10"/>
      <c r="C860" s="10"/>
      <c r="D860" s="10"/>
      <c r="E860" s="10"/>
    </row>
    <row r="861" spans="2:5">
      <c r="B861" s="10"/>
      <c r="C861" s="10"/>
      <c r="D861" s="10"/>
      <c r="E861" s="10"/>
    </row>
    <row r="862" spans="2:5">
      <c r="B862" s="10"/>
      <c r="C862" s="10"/>
      <c r="D862" s="10"/>
      <c r="E862" s="10"/>
    </row>
    <row r="863" spans="2:5">
      <c r="B863" s="10"/>
      <c r="C863" s="10"/>
      <c r="D863" s="10"/>
      <c r="E863" s="10"/>
    </row>
    <row r="864" spans="2:5">
      <c r="B864" s="10"/>
      <c r="C864" s="10"/>
      <c r="D864" s="10"/>
      <c r="E864" s="10"/>
    </row>
    <row r="865" spans="2:5">
      <c r="B865" s="10"/>
      <c r="C865" s="10"/>
      <c r="D865" s="10"/>
      <c r="E865" s="10"/>
    </row>
    <row r="866" spans="2:5">
      <c r="B866" s="10"/>
      <c r="C866" s="10"/>
      <c r="D866" s="10"/>
      <c r="E866" s="10"/>
    </row>
    <row r="867" spans="2:5">
      <c r="B867" s="10"/>
      <c r="C867" s="10"/>
      <c r="D867" s="10"/>
      <c r="E867" s="10"/>
    </row>
    <row r="868" spans="2:5">
      <c r="B868" s="10"/>
      <c r="C868" s="10"/>
      <c r="D868" s="10"/>
      <c r="E868" s="10"/>
    </row>
    <row r="869" spans="2:5">
      <c r="B869" s="10"/>
      <c r="C869" s="10"/>
      <c r="D869" s="10"/>
      <c r="E869" s="10"/>
    </row>
    <row r="870" spans="2:5">
      <c r="B870" s="10"/>
      <c r="C870" s="10"/>
      <c r="D870" s="10"/>
      <c r="E870" s="10"/>
    </row>
    <row r="871" spans="2:5">
      <c r="B871" s="10"/>
      <c r="C871" s="10"/>
      <c r="D871" s="10"/>
      <c r="E871" s="10"/>
    </row>
    <row r="872" spans="2:5">
      <c r="B872" s="10"/>
      <c r="C872" s="10"/>
      <c r="D872" s="10"/>
      <c r="E872" s="10"/>
    </row>
    <row r="873" spans="2:5">
      <c r="B873" s="10"/>
      <c r="C873" s="10"/>
      <c r="D873" s="10"/>
      <c r="E873" s="10"/>
    </row>
    <row r="874" spans="2:5">
      <c r="B874" s="10"/>
      <c r="C874" s="10"/>
      <c r="D874" s="10"/>
      <c r="E874" s="10"/>
    </row>
    <row r="875" spans="2:5">
      <c r="B875" s="10"/>
      <c r="C875" s="10"/>
      <c r="D875" s="10"/>
      <c r="E875" s="10"/>
    </row>
    <row r="876" spans="2:5">
      <c r="B876" s="10"/>
      <c r="C876" s="10"/>
      <c r="D876" s="10"/>
      <c r="E876" s="10"/>
    </row>
    <row r="877" spans="2:5">
      <c r="B877" s="10"/>
      <c r="C877" s="10"/>
      <c r="D877" s="10"/>
      <c r="E877" s="10"/>
    </row>
    <row r="878" spans="2:5">
      <c r="B878" s="10"/>
      <c r="C878" s="10"/>
      <c r="D878" s="10"/>
      <c r="E878" s="10"/>
    </row>
    <row r="879" spans="2:5">
      <c r="B879" s="10"/>
      <c r="C879" s="10"/>
      <c r="D879" s="10"/>
      <c r="E879" s="10"/>
    </row>
    <row r="880" spans="2:5">
      <c r="B880" s="10"/>
      <c r="C880" s="10"/>
      <c r="D880" s="10"/>
      <c r="E880" s="10"/>
    </row>
    <row r="881" spans="2:5">
      <c r="B881" s="10"/>
      <c r="C881" s="10"/>
      <c r="D881" s="10"/>
      <c r="E881" s="10"/>
    </row>
    <row r="882" spans="2:5">
      <c r="B882" s="10"/>
      <c r="C882" s="10"/>
      <c r="D882" s="10"/>
      <c r="E882" s="10"/>
    </row>
    <row r="883" spans="2:5">
      <c r="B883" s="10"/>
      <c r="C883" s="10"/>
      <c r="D883" s="10"/>
      <c r="E883" s="10"/>
    </row>
    <row r="884" spans="2:5">
      <c r="B884" s="10"/>
      <c r="C884" s="10"/>
      <c r="D884" s="10"/>
      <c r="E884" s="10"/>
    </row>
    <row r="885" spans="2:5">
      <c r="B885" s="10"/>
      <c r="C885" s="10"/>
      <c r="D885" s="10"/>
      <c r="E885" s="10"/>
    </row>
    <row r="886" spans="2:5">
      <c r="B886" s="10"/>
      <c r="C886" s="10"/>
      <c r="D886" s="10"/>
      <c r="E886" s="10"/>
    </row>
    <row r="887" spans="2:5">
      <c r="B887" s="10"/>
      <c r="C887" s="10"/>
      <c r="D887" s="10"/>
      <c r="E887" s="10"/>
    </row>
    <row r="888" spans="2:5">
      <c r="B888" s="10"/>
      <c r="C888" s="10"/>
      <c r="D888" s="10"/>
      <c r="E888" s="10"/>
    </row>
    <row r="889" spans="2:5">
      <c r="B889" s="10"/>
      <c r="C889" s="10"/>
      <c r="D889" s="10"/>
      <c r="E889" s="10"/>
    </row>
    <row r="890" spans="2:5">
      <c r="B890" s="10"/>
      <c r="C890" s="10"/>
      <c r="D890" s="10"/>
      <c r="E890" s="10"/>
    </row>
    <row r="891" spans="2:5">
      <c r="B891" s="10"/>
      <c r="C891" s="10"/>
      <c r="D891" s="10"/>
      <c r="E891" s="10"/>
    </row>
    <row r="892" spans="2:5">
      <c r="B892" s="10"/>
      <c r="C892" s="10"/>
      <c r="D892" s="10"/>
      <c r="E892" s="10"/>
    </row>
    <row r="893" spans="2:5">
      <c r="B893" s="10"/>
      <c r="C893" s="10"/>
      <c r="D893" s="10"/>
      <c r="E893" s="10"/>
    </row>
    <row r="894" spans="2:5">
      <c r="B894" s="10"/>
      <c r="C894" s="10"/>
      <c r="D894" s="10"/>
      <c r="E894" s="10"/>
    </row>
    <row r="895" spans="2:5">
      <c r="B895" s="10"/>
      <c r="C895" s="10"/>
      <c r="D895" s="10"/>
      <c r="E895" s="10"/>
    </row>
    <row r="896" spans="2:5">
      <c r="B896" s="10"/>
      <c r="C896" s="10"/>
      <c r="D896" s="10"/>
      <c r="E896" s="10"/>
    </row>
    <row r="897" spans="2:5">
      <c r="B897" s="10"/>
      <c r="C897" s="10"/>
      <c r="D897" s="10"/>
      <c r="E897" s="10"/>
    </row>
    <row r="898" spans="2:5">
      <c r="B898" s="10"/>
      <c r="C898" s="10"/>
      <c r="D898" s="10"/>
      <c r="E898" s="10"/>
    </row>
    <row r="899" spans="2:5">
      <c r="B899" s="10"/>
      <c r="C899" s="10"/>
      <c r="D899" s="10"/>
      <c r="E899" s="10"/>
    </row>
    <row r="900" spans="2:5">
      <c r="B900" s="10"/>
      <c r="C900" s="10"/>
      <c r="D900" s="10"/>
      <c r="E900" s="10"/>
    </row>
    <row r="901" spans="2:5">
      <c r="B901" s="10"/>
      <c r="C901" s="10"/>
      <c r="D901" s="10"/>
      <c r="E901" s="10"/>
    </row>
    <row r="902" spans="2:5">
      <c r="B902" s="10"/>
      <c r="C902" s="10"/>
      <c r="D902" s="10"/>
      <c r="E902" s="10"/>
    </row>
    <row r="903" spans="2:5">
      <c r="B903" s="10"/>
      <c r="C903" s="10"/>
      <c r="D903" s="10"/>
      <c r="E903" s="10"/>
    </row>
    <row r="904" spans="2:5">
      <c r="B904" s="10"/>
      <c r="C904" s="10"/>
      <c r="D904" s="10"/>
      <c r="E904" s="10"/>
    </row>
    <row r="905" spans="2:5">
      <c r="B905" s="10"/>
      <c r="C905" s="10"/>
      <c r="D905" s="10"/>
      <c r="E905" s="10"/>
    </row>
    <row r="906" spans="2:5">
      <c r="B906" s="10"/>
      <c r="C906" s="10"/>
      <c r="D906" s="10"/>
      <c r="E906" s="10"/>
    </row>
    <row r="907" spans="2:5">
      <c r="B907" s="10"/>
      <c r="C907" s="10"/>
      <c r="D907" s="10"/>
      <c r="E907" s="10"/>
    </row>
    <row r="908" spans="2:5">
      <c r="B908" s="10"/>
      <c r="C908" s="10"/>
      <c r="D908" s="10"/>
      <c r="E908" s="10"/>
    </row>
    <row r="909" spans="2:5">
      <c r="B909" s="10"/>
      <c r="C909" s="10"/>
      <c r="D909" s="10"/>
      <c r="E909" s="10"/>
    </row>
    <row r="910" spans="2:5">
      <c r="B910" s="10"/>
      <c r="C910" s="10"/>
      <c r="D910" s="10"/>
      <c r="E910" s="10"/>
    </row>
    <row r="911" spans="2:5">
      <c r="B911" s="10"/>
      <c r="C911" s="10"/>
      <c r="D911" s="10"/>
      <c r="E911" s="10"/>
    </row>
    <row r="912" spans="2:5">
      <c r="B912" s="10"/>
      <c r="C912" s="10"/>
      <c r="D912" s="10"/>
      <c r="E912" s="10"/>
    </row>
    <row r="913" spans="2:5">
      <c r="B913" s="10"/>
      <c r="C913" s="10"/>
      <c r="D913" s="10"/>
      <c r="E913" s="10"/>
    </row>
    <row r="914" spans="2:5">
      <c r="B914" s="10"/>
      <c r="C914" s="10"/>
      <c r="D914" s="10"/>
      <c r="E914" s="10"/>
    </row>
    <row r="915" spans="2:5">
      <c r="B915" s="10"/>
      <c r="C915" s="10"/>
      <c r="D915" s="10"/>
      <c r="E915" s="10"/>
    </row>
    <row r="916" spans="2:5">
      <c r="B916" s="10"/>
      <c r="C916" s="10"/>
      <c r="D916" s="10"/>
      <c r="E916" s="10"/>
    </row>
    <row r="917" spans="2:5">
      <c r="B917" s="10"/>
      <c r="C917" s="10"/>
      <c r="D917" s="10"/>
      <c r="E917" s="10"/>
    </row>
    <row r="918" spans="2:5">
      <c r="B918" s="10"/>
      <c r="C918" s="10"/>
      <c r="D918" s="10"/>
      <c r="E918" s="10"/>
    </row>
    <row r="919" spans="2:5">
      <c r="B919" s="10"/>
      <c r="C919" s="10"/>
      <c r="D919" s="10"/>
      <c r="E919" s="10"/>
    </row>
    <row r="920" spans="2:5">
      <c r="B920" s="10"/>
      <c r="C920" s="10"/>
      <c r="D920" s="10"/>
      <c r="E920" s="10"/>
    </row>
    <row r="921" spans="2:5">
      <c r="B921" s="10"/>
      <c r="C921" s="10"/>
      <c r="D921" s="10"/>
      <c r="E921" s="10"/>
    </row>
    <row r="922" spans="2:5">
      <c r="B922" s="10"/>
      <c r="C922" s="10"/>
      <c r="D922" s="10"/>
      <c r="E922" s="10"/>
    </row>
    <row r="923" spans="2:5">
      <c r="B923" s="10"/>
      <c r="C923" s="10"/>
      <c r="D923" s="10"/>
      <c r="E923" s="10"/>
    </row>
    <row r="924" spans="2:5">
      <c r="B924" s="10"/>
      <c r="C924" s="10"/>
      <c r="D924" s="10"/>
      <c r="E924" s="10"/>
    </row>
    <row r="925" spans="2:5">
      <c r="B925" s="10"/>
      <c r="C925" s="10"/>
      <c r="D925" s="10"/>
      <c r="E925" s="10"/>
    </row>
    <row r="926" spans="2:5">
      <c r="B926" s="10"/>
      <c r="C926" s="10"/>
      <c r="D926" s="10"/>
      <c r="E926" s="10"/>
    </row>
    <row r="927" spans="2:5">
      <c r="B927" s="10"/>
      <c r="C927" s="10"/>
      <c r="D927" s="10"/>
      <c r="E927" s="10"/>
    </row>
    <row r="928" spans="2:5">
      <c r="B928" s="10"/>
      <c r="C928" s="10"/>
      <c r="D928" s="10"/>
      <c r="E928" s="10"/>
    </row>
    <row r="929" spans="2:5">
      <c r="B929" s="10"/>
      <c r="C929" s="10"/>
      <c r="D929" s="10"/>
      <c r="E929" s="10"/>
    </row>
    <row r="930" spans="2:5">
      <c r="B930" s="10"/>
      <c r="C930" s="10"/>
      <c r="D930" s="10"/>
      <c r="E930" s="10"/>
    </row>
    <row r="931" spans="2:5">
      <c r="B931" s="10"/>
      <c r="C931" s="10"/>
      <c r="D931" s="10"/>
      <c r="E931" s="10"/>
    </row>
    <row r="932" spans="2:5">
      <c r="B932" s="10"/>
      <c r="C932" s="10"/>
      <c r="D932" s="10"/>
      <c r="E932" s="10"/>
    </row>
    <row r="933" spans="2:5">
      <c r="B933" s="10"/>
      <c r="C933" s="10"/>
      <c r="D933" s="10"/>
      <c r="E933" s="10"/>
    </row>
    <row r="934" spans="2:5">
      <c r="B934" s="10"/>
      <c r="C934" s="10"/>
      <c r="D934" s="10"/>
      <c r="E934" s="10"/>
    </row>
    <row r="935" spans="2:5">
      <c r="B935" s="10"/>
      <c r="C935" s="10"/>
      <c r="D935" s="10"/>
      <c r="E935" s="10"/>
    </row>
    <row r="936" spans="2:5">
      <c r="B936" s="10"/>
      <c r="C936" s="10"/>
      <c r="D936" s="10"/>
      <c r="E936" s="10"/>
    </row>
    <row r="937" spans="2:5">
      <c r="B937" s="10"/>
      <c r="C937" s="10"/>
      <c r="D937" s="10"/>
      <c r="E937" s="10"/>
    </row>
    <row r="938" spans="2:5">
      <c r="B938" s="10"/>
      <c r="C938" s="10"/>
      <c r="D938" s="10"/>
      <c r="E938" s="10"/>
    </row>
    <row r="939" spans="2:5">
      <c r="B939" s="10"/>
      <c r="C939" s="10"/>
      <c r="D939" s="10"/>
      <c r="E939" s="10"/>
    </row>
    <row r="940" spans="2:5">
      <c r="B940" s="10"/>
      <c r="C940" s="10"/>
      <c r="D940" s="10"/>
      <c r="E940" s="10"/>
    </row>
    <row r="941" spans="2:5">
      <c r="B941" s="10"/>
      <c r="C941" s="10"/>
      <c r="D941" s="10"/>
      <c r="E941" s="10"/>
    </row>
    <row r="942" spans="2:5">
      <c r="B942" s="10"/>
      <c r="C942" s="10"/>
      <c r="D942" s="10"/>
      <c r="E942" s="10"/>
    </row>
    <row r="943" spans="2:5">
      <c r="B943" s="10"/>
      <c r="C943" s="10"/>
      <c r="D943" s="10"/>
      <c r="E943" s="10"/>
    </row>
    <row r="944" spans="2:5">
      <c r="B944" s="10"/>
      <c r="C944" s="10"/>
      <c r="D944" s="10"/>
      <c r="E944" s="10"/>
    </row>
    <row r="945" spans="2:5">
      <c r="B945" s="10"/>
      <c r="C945" s="10"/>
      <c r="D945" s="10"/>
      <c r="E945" s="10"/>
    </row>
    <row r="946" spans="2:5">
      <c r="B946" s="10"/>
      <c r="C946" s="10"/>
      <c r="D946" s="10"/>
      <c r="E946" s="10"/>
    </row>
    <row r="947" spans="2:5">
      <c r="B947" s="10"/>
      <c r="C947" s="10"/>
      <c r="D947" s="10"/>
      <c r="E947" s="10"/>
    </row>
    <row r="948" spans="2:5">
      <c r="B948" s="10"/>
      <c r="C948" s="10"/>
      <c r="D948" s="10"/>
      <c r="E948" s="10"/>
    </row>
    <row r="949" spans="2:5">
      <c r="B949" s="10"/>
      <c r="C949" s="10"/>
      <c r="D949" s="10"/>
      <c r="E949" s="10"/>
    </row>
    <row r="950" spans="2:5">
      <c r="B950" s="10"/>
      <c r="C950" s="10"/>
      <c r="D950" s="10"/>
      <c r="E950" s="10"/>
    </row>
    <row r="951" spans="2:5">
      <c r="B951" s="10"/>
      <c r="C951" s="10"/>
      <c r="D951" s="10"/>
      <c r="E951" s="10"/>
    </row>
    <row r="952" spans="2:5">
      <c r="B952" s="10"/>
      <c r="C952" s="10"/>
      <c r="D952" s="10"/>
      <c r="E952" s="10"/>
    </row>
    <row r="953" spans="2:5">
      <c r="B953" s="10"/>
      <c r="C953" s="10"/>
      <c r="D953" s="10"/>
      <c r="E953" s="10"/>
    </row>
    <row r="954" spans="2:5">
      <c r="B954" s="10"/>
      <c r="C954" s="10"/>
      <c r="D954" s="10"/>
      <c r="E954" s="10"/>
    </row>
    <row r="955" spans="2:5">
      <c r="B955" s="10"/>
      <c r="C955" s="10"/>
      <c r="D955" s="10"/>
      <c r="E955" s="10"/>
    </row>
    <row r="956" spans="2:5">
      <c r="B956" s="10"/>
      <c r="C956" s="10"/>
      <c r="D956" s="10"/>
      <c r="E956" s="10"/>
    </row>
    <row r="957" spans="2:5">
      <c r="B957" s="10"/>
      <c r="C957" s="10"/>
      <c r="D957" s="10"/>
      <c r="E957" s="10"/>
    </row>
    <row r="958" spans="2:5">
      <c r="B958" s="10"/>
      <c r="C958" s="10"/>
      <c r="D958" s="10"/>
      <c r="E958" s="10"/>
    </row>
    <row r="959" spans="2:5">
      <c r="B959" s="10"/>
      <c r="C959" s="10"/>
      <c r="D959" s="10"/>
      <c r="E959" s="10"/>
    </row>
    <row r="960" spans="2:5">
      <c r="B960" s="10"/>
      <c r="C960" s="10"/>
      <c r="D960" s="10"/>
      <c r="E960" s="10"/>
    </row>
    <row r="961" spans="2:5">
      <c r="B961" s="10"/>
      <c r="C961" s="10"/>
      <c r="D961" s="10"/>
      <c r="E961" s="10"/>
    </row>
    <row r="962" spans="2:5">
      <c r="B962" s="10"/>
      <c r="C962" s="10"/>
      <c r="D962" s="10"/>
      <c r="E962" s="10"/>
    </row>
    <row r="963" spans="2:5">
      <c r="B963" s="10"/>
      <c r="C963" s="10"/>
      <c r="D963" s="10"/>
      <c r="E963" s="10"/>
    </row>
    <row r="964" spans="2:5">
      <c r="B964" s="10"/>
      <c r="C964" s="10"/>
      <c r="D964" s="10"/>
      <c r="E964" s="10"/>
    </row>
    <row r="965" spans="2:5">
      <c r="B965" s="10"/>
      <c r="C965" s="10"/>
      <c r="D965" s="10"/>
      <c r="E965" s="10"/>
    </row>
    <row r="966" spans="2:5">
      <c r="B966" s="10"/>
      <c r="C966" s="10"/>
      <c r="D966" s="10"/>
      <c r="E966" s="10"/>
    </row>
    <row r="967" spans="2:5">
      <c r="B967" s="10"/>
      <c r="C967" s="10"/>
      <c r="D967" s="10"/>
      <c r="E967" s="10"/>
    </row>
    <row r="968" spans="2:5">
      <c r="B968" s="10"/>
      <c r="C968" s="10"/>
      <c r="D968" s="10"/>
      <c r="E968" s="10"/>
    </row>
    <row r="969" spans="2:5">
      <c r="B969" s="10"/>
      <c r="C969" s="10"/>
      <c r="D969" s="10"/>
      <c r="E969" s="10"/>
    </row>
    <row r="970" spans="2:5">
      <c r="B970" s="10"/>
      <c r="C970" s="10"/>
      <c r="D970" s="10"/>
      <c r="E970" s="10"/>
    </row>
    <row r="971" spans="2:5">
      <c r="B971" s="10"/>
      <c r="C971" s="10"/>
      <c r="D971" s="10"/>
      <c r="E971" s="10"/>
    </row>
    <row r="972" spans="2:5">
      <c r="B972" s="10"/>
      <c r="C972" s="10"/>
      <c r="D972" s="10"/>
      <c r="E972" s="10"/>
    </row>
    <row r="973" spans="2:5">
      <c r="B973" s="10"/>
      <c r="C973" s="10"/>
      <c r="D973" s="10"/>
      <c r="E973" s="10"/>
    </row>
    <row r="974" spans="2:5">
      <c r="B974" s="10"/>
      <c r="C974" s="10"/>
      <c r="D974" s="10"/>
      <c r="E974" s="10"/>
    </row>
    <row r="975" spans="2:5">
      <c r="B975" s="10"/>
      <c r="C975" s="10"/>
      <c r="D975" s="10"/>
      <c r="E975" s="10"/>
    </row>
    <row r="976" spans="2:5">
      <c r="B976" s="10"/>
      <c r="C976" s="10"/>
      <c r="D976" s="10"/>
      <c r="E976" s="10"/>
    </row>
    <row r="977" spans="2:5">
      <c r="B977" s="10"/>
      <c r="C977" s="10"/>
      <c r="D977" s="10"/>
      <c r="E977" s="10"/>
    </row>
    <row r="978" spans="2:5">
      <c r="B978" s="10"/>
      <c r="C978" s="10"/>
      <c r="D978" s="10"/>
      <c r="E978" s="10"/>
    </row>
    <row r="979" spans="2:5">
      <c r="B979" s="10"/>
      <c r="C979" s="10"/>
      <c r="D979" s="10"/>
      <c r="E979" s="10"/>
    </row>
    <row r="980" spans="2:5">
      <c r="B980" s="10"/>
      <c r="C980" s="10"/>
      <c r="D980" s="10"/>
      <c r="E980" s="10"/>
    </row>
    <row r="981" spans="2:5">
      <c r="B981" s="10"/>
      <c r="C981" s="10"/>
      <c r="D981" s="10"/>
      <c r="E981" s="10"/>
    </row>
    <row r="982" spans="2:5">
      <c r="B982" s="10"/>
      <c r="C982" s="10"/>
      <c r="D982" s="10"/>
      <c r="E982" s="10"/>
    </row>
    <row r="983" spans="2:5">
      <c r="B983" s="10"/>
      <c r="C983" s="10"/>
      <c r="D983" s="10"/>
      <c r="E983" s="10"/>
    </row>
    <row r="984" spans="2:5">
      <c r="B984" s="10"/>
      <c r="C984" s="10"/>
      <c r="D984" s="10"/>
      <c r="E984" s="10"/>
    </row>
    <row r="985" spans="2:5">
      <c r="B985" s="10"/>
      <c r="C985" s="10"/>
      <c r="D985" s="10"/>
      <c r="E985" s="10"/>
    </row>
    <row r="986" spans="2:5">
      <c r="B986" s="10"/>
      <c r="C986" s="10"/>
      <c r="D986" s="10"/>
      <c r="E986" s="10"/>
    </row>
    <row r="987" spans="2:5">
      <c r="B987" s="10"/>
      <c r="C987" s="10"/>
      <c r="D987" s="10"/>
      <c r="E987" s="10"/>
    </row>
    <row r="988" spans="2:5">
      <c r="B988" s="10"/>
      <c r="C988" s="10"/>
      <c r="D988" s="10"/>
      <c r="E988" s="10"/>
    </row>
    <row r="989" spans="2:5">
      <c r="B989" s="10"/>
      <c r="C989" s="10"/>
      <c r="D989" s="10"/>
      <c r="E989" s="10"/>
    </row>
    <row r="990" spans="2:5">
      <c r="B990" s="10"/>
      <c r="C990" s="10"/>
      <c r="D990" s="10"/>
      <c r="E990" s="10"/>
    </row>
    <row r="991" spans="2:5">
      <c r="B991" s="10"/>
      <c r="C991" s="10"/>
      <c r="D991" s="10"/>
      <c r="E991" s="10"/>
    </row>
    <row r="992" spans="2:5">
      <c r="B992" s="10"/>
      <c r="C992" s="10"/>
      <c r="D992" s="10"/>
      <c r="E992" s="10"/>
    </row>
    <row r="993" spans="2:5">
      <c r="B993" s="10"/>
      <c r="C993" s="10"/>
      <c r="D993" s="10"/>
      <c r="E993" s="10"/>
    </row>
    <row r="994" spans="2:5">
      <c r="B994" s="10"/>
      <c r="C994" s="10"/>
      <c r="D994" s="10"/>
      <c r="E994" s="10"/>
    </row>
    <row r="995" spans="2:5">
      <c r="B995" s="10"/>
      <c r="C995" s="10"/>
      <c r="D995" s="10"/>
      <c r="E995" s="10"/>
    </row>
    <row r="996" spans="2:5">
      <c r="B996" s="10"/>
      <c r="C996" s="10"/>
      <c r="D996" s="10"/>
      <c r="E996" s="10"/>
    </row>
    <row r="997" spans="2:5">
      <c r="B997" s="10"/>
      <c r="C997" s="10"/>
      <c r="D997" s="10"/>
      <c r="E997" s="10"/>
    </row>
    <row r="998" spans="2:5">
      <c r="B998" s="10"/>
      <c r="C998" s="10"/>
      <c r="D998" s="10"/>
      <c r="E998" s="10"/>
    </row>
    <row r="999" spans="2:5">
      <c r="B999" s="10"/>
      <c r="C999" s="10"/>
      <c r="D999" s="10"/>
      <c r="E999" s="10"/>
    </row>
    <row r="1000" spans="2:5">
      <c r="B1000" s="10"/>
      <c r="C1000" s="10"/>
      <c r="D1000" s="10"/>
      <c r="E1000" s="10"/>
    </row>
    <row r="1001" spans="2:5">
      <c r="B1001" s="10"/>
      <c r="C1001" s="10"/>
      <c r="D1001" s="10"/>
      <c r="E1001" s="10"/>
    </row>
    <row r="1002" spans="2:5">
      <c r="B1002" s="10"/>
      <c r="C1002" s="10"/>
      <c r="D1002" s="10"/>
      <c r="E1002" s="10"/>
    </row>
    <row r="1003" spans="2:5">
      <c r="B1003" s="10"/>
      <c r="C1003" s="10"/>
      <c r="D1003" s="10"/>
      <c r="E1003" s="10"/>
    </row>
    <row r="1004" spans="2:5">
      <c r="B1004" s="10"/>
      <c r="C1004" s="10"/>
      <c r="D1004" s="10"/>
      <c r="E1004" s="10"/>
    </row>
    <row r="1005" spans="2:5">
      <c r="B1005" s="10"/>
      <c r="C1005" s="10"/>
      <c r="D1005" s="10"/>
      <c r="E1005" s="10"/>
    </row>
    <row r="1006" spans="2:5">
      <c r="B1006" s="10"/>
      <c r="C1006" s="10"/>
      <c r="D1006" s="10"/>
      <c r="E1006" s="10"/>
    </row>
    <row r="1007" spans="2:5">
      <c r="B1007" s="10"/>
      <c r="C1007" s="10"/>
      <c r="D1007" s="10"/>
      <c r="E1007" s="10"/>
    </row>
    <row r="1008" spans="2:5">
      <c r="B1008" s="10"/>
      <c r="C1008" s="10"/>
      <c r="D1008" s="10"/>
      <c r="E1008" s="10"/>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Enums'!$BP$2:$BP$5</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Enums'!$BQ$2:$BQ$303</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sheetPr>
    <tabColor rgb="FFF9D6FF"/>
  </sheetPr>
  <dimension ref="A1:F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43.7109375" customWidth="1"/>
    <col min="4" max="4" width="47.7109375" customWidth="1"/>
    <col min="5" max="5" width="52.7109375" customWidth="1"/>
    <col min="6" max="6" width="44.7109375" customWidth="1"/>
  </cols>
  <sheetData>
    <row r="1" spans="1:6" s="4" customFormat="1">
      <c r="A1" s="4" t="s">
        <v>5</v>
      </c>
      <c r="B1" s="4" t="s">
        <v>13</v>
      </c>
      <c r="C1" s="4" t="s">
        <v>3217</v>
      </c>
      <c r="D1" s="4" t="s">
        <v>3218</v>
      </c>
      <c r="E1" s="4" t="s">
        <v>3219</v>
      </c>
      <c r="F1" s="4" t="s">
        <v>3220</v>
      </c>
    </row>
    <row r="2" spans="1:6" s="5" customFormat="1">
      <c r="A2" s="5" t="s">
        <v>6</v>
      </c>
      <c r="B2" s="5" t="s">
        <v>14</v>
      </c>
      <c r="C2" s="5" t="s">
        <v>14</v>
      </c>
      <c r="D2" s="5" t="s">
        <v>598</v>
      </c>
      <c r="E2" s="5" t="s">
        <v>22</v>
      </c>
      <c r="F2" s="5" t="s">
        <v>723</v>
      </c>
    </row>
    <row r="3" spans="1:6" s="6" customFormat="1" ht="30" customHeight="1">
      <c r="A3" s="6" t="s">
        <v>7</v>
      </c>
      <c r="B3" s="6" t="s">
        <v>15</v>
      </c>
      <c r="C3" s="6" t="s">
        <v>710</v>
      </c>
      <c r="D3" s="6" t="s">
        <v>712</v>
      </c>
      <c r="E3" s="6" t="s">
        <v>721</v>
      </c>
      <c r="F3" s="6" t="s">
        <v>724</v>
      </c>
    </row>
    <row r="4" spans="1:6" s="7" customFormat="1">
      <c r="A4" s="7" t="s">
        <v>8</v>
      </c>
      <c r="B4" s="7" t="s">
        <v>16</v>
      </c>
      <c r="C4" s="7" t="s">
        <v>16</v>
      </c>
    </row>
    <row r="5" spans="1:6" s="7" customFormat="1">
      <c r="A5" s="7" t="s">
        <v>9</v>
      </c>
      <c r="B5" s="7" t="s">
        <v>17</v>
      </c>
      <c r="C5" s="7" t="s">
        <v>17</v>
      </c>
      <c r="D5" s="7" t="s">
        <v>17</v>
      </c>
      <c r="E5" s="7" t="s">
        <v>17</v>
      </c>
      <c r="F5" s="7" t="s">
        <v>17</v>
      </c>
    </row>
    <row r="6" spans="1:6" s="6" customFormat="1" ht="30" customHeight="1">
      <c r="A6" s="6" t="s">
        <v>10</v>
      </c>
      <c r="F6" s="6" t="s">
        <v>44</v>
      </c>
    </row>
    <row r="7" spans="1:6" s="8" customFormat="1">
      <c r="A7" s="8" t="s">
        <v>11</v>
      </c>
      <c r="D7" s="8">
        <f>HYPERLINK("https://rdl-standard.readthedocs.io/en/dev/reference/codelists/#location-gazetteers","location_gazetteers")</f>
        <v>0</v>
      </c>
    </row>
    <row r="8" spans="1:6" s="9" customFormat="1" ht="50" customHeight="1">
      <c r="A8" s="9" t="s">
        <v>12</v>
      </c>
    </row>
    <row r="9" spans="1:6">
      <c r="B9" s="10"/>
      <c r="C9" s="10"/>
      <c r="D9" s="10"/>
      <c r="E9" s="10"/>
      <c r="F9" s="10"/>
    </row>
    <row r="10" spans="1:6">
      <c r="B10" s="10"/>
      <c r="C10" s="10"/>
      <c r="D10" s="10"/>
      <c r="E10" s="10"/>
      <c r="F10" s="10"/>
    </row>
    <row r="11" spans="1:6">
      <c r="B11" s="10"/>
      <c r="C11" s="10"/>
      <c r="D11" s="10"/>
      <c r="E11" s="10"/>
      <c r="F11" s="10"/>
    </row>
    <row r="12" spans="1:6">
      <c r="B12" s="10"/>
      <c r="C12" s="10"/>
      <c r="D12" s="10"/>
      <c r="E12" s="10"/>
      <c r="F12" s="10"/>
    </row>
    <row r="13" spans="1:6">
      <c r="B13" s="10"/>
      <c r="C13" s="10"/>
      <c r="D13" s="10"/>
      <c r="E13" s="10"/>
      <c r="F13" s="10"/>
    </row>
    <row r="14" spans="1:6">
      <c r="B14" s="10"/>
      <c r="C14" s="10"/>
      <c r="D14" s="10"/>
      <c r="E14" s="10"/>
      <c r="F14" s="10"/>
    </row>
    <row r="15" spans="1:6">
      <c r="B15" s="10"/>
      <c r="C15" s="10"/>
      <c r="D15" s="10"/>
      <c r="E15" s="10"/>
      <c r="F15" s="10"/>
    </row>
    <row r="16" spans="1:6">
      <c r="B16" s="10"/>
      <c r="C16" s="10"/>
      <c r="D16" s="10"/>
      <c r="E16" s="10"/>
      <c r="F16" s="10"/>
    </row>
    <row r="17" spans="2:6">
      <c r="B17" s="10"/>
      <c r="C17" s="10"/>
      <c r="D17" s="10"/>
      <c r="E17" s="10"/>
      <c r="F17" s="10"/>
    </row>
    <row r="18" spans="2:6">
      <c r="B18" s="10"/>
      <c r="C18" s="10"/>
      <c r="D18" s="10"/>
      <c r="E18" s="10"/>
      <c r="F18" s="10"/>
    </row>
    <row r="19" spans="2:6">
      <c r="B19" s="10"/>
      <c r="C19" s="10"/>
      <c r="D19" s="10"/>
      <c r="E19" s="10"/>
      <c r="F19" s="10"/>
    </row>
    <row r="20" spans="2:6">
      <c r="B20" s="10"/>
      <c r="C20" s="10"/>
      <c r="D20" s="10"/>
      <c r="E20" s="10"/>
      <c r="F20" s="10"/>
    </row>
    <row r="21" spans="2:6">
      <c r="B21" s="10"/>
      <c r="C21" s="10"/>
      <c r="D21" s="10"/>
      <c r="E21" s="10"/>
      <c r="F21" s="10"/>
    </row>
    <row r="22" spans="2:6">
      <c r="B22" s="10"/>
      <c r="C22" s="10"/>
      <c r="D22" s="10"/>
      <c r="E22" s="10"/>
      <c r="F22" s="10"/>
    </row>
    <row r="23" spans="2:6">
      <c r="B23" s="10"/>
      <c r="C23" s="10"/>
      <c r="D23" s="10"/>
      <c r="E23" s="10"/>
      <c r="F23" s="10"/>
    </row>
    <row r="24" spans="2:6">
      <c r="B24" s="10"/>
      <c r="C24" s="10"/>
      <c r="D24" s="10"/>
      <c r="E24" s="10"/>
      <c r="F24" s="10"/>
    </row>
    <row r="25" spans="2:6">
      <c r="B25" s="10"/>
      <c r="C25" s="10"/>
      <c r="D25" s="10"/>
      <c r="E25" s="10"/>
      <c r="F25" s="10"/>
    </row>
    <row r="26" spans="2:6">
      <c r="B26" s="10"/>
      <c r="C26" s="10"/>
      <c r="D26" s="10"/>
      <c r="E26" s="10"/>
      <c r="F26" s="10"/>
    </row>
    <row r="27" spans="2:6">
      <c r="B27" s="10"/>
      <c r="C27" s="10"/>
      <c r="D27" s="10"/>
      <c r="E27" s="10"/>
      <c r="F27" s="10"/>
    </row>
    <row r="28" spans="2:6">
      <c r="B28" s="10"/>
      <c r="C28" s="10"/>
      <c r="D28" s="10"/>
      <c r="E28" s="10"/>
      <c r="F28" s="10"/>
    </row>
    <row r="29" spans="2:6">
      <c r="B29" s="10"/>
      <c r="C29" s="10"/>
      <c r="D29" s="10"/>
      <c r="E29" s="10"/>
      <c r="F29" s="10"/>
    </row>
    <row r="30" spans="2:6">
      <c r="B30" s="10"/>
      <c r="C30" s="10"/>
      <c r="D30" s="10"/>
      <c r="E30" s="10"/>
      <c r="F30" s="10"/>
    </row>
    <row r="31" spans="2:6">
      <c r="B31" s="10"/>
      <c r="C31" s="10"/>
      <c r="D31" s="10"/>
      <c r="E31" s="10"/>
      <c r="F31" s="10"/>
    </row>
    <row r="32" spans="2:6">
      <c r="B32" s="10"/>
      <c r="C32" s="10"/>
      <c r="D32" s="10"/>
      <c r="E32" s="10"/>
      <c r="F32" s="10"/>
    </row>
    <row r="33" spans="2:6">
      <c r="B33" s="10"/>
      <c r="C33" s="10"/>
      <c r="D33" s="10"/>
      <c r="E33" s="10"/>
      <c r="F33" s="10"/>
    </row>
    <row r="34" spans="2:6">
      <c r="B34" s="10"/>
      <c r="C34" s="10"/>
      <c r="D34" s="10"/>
      <c r="E34" s="10"/>
      <c r="F34" s="10"/>
    </row>
    <row r="35" spans="2:6">
      <c r="B35" s="10"/>
      <c r="C35" s="10"/>
      <c r="D35" s="10"/>
      <c r="E35" s="10"/>
      <c r="F35" s="10"/>
    </row>
    <row r="36" spans="2:6">
      <c r="B36" s="10"/>
      <c r="C36" s="10"/>
      <c r="D36" s="10"/>
      <c r="E36" s="10"/>
      <c r="F36" s="10"/>
    </row>
    <row r="37" spans="2:6">
      <c r="B37" s="10"/>
      <c r="C37" s="10"/>
      <c r="D37" s="10"/>
      <c r="E37" s="10"/>
      <c r="F37" s="10"/>
    </row>
    <row r="38" spans="2:6">
      <c r="B38" s="10"/>
      <c r="C38" s="10"/>
      <c r="D38" s="10"/>
      <c r="E38" s="10"/>
      <c r="F38" s="10"/>
    </row>
    <row r="39" spans="2:6">
      <c r="B39" s="10"/>
      <c r="C39" s="10"/>
      <c r="D39" s="10"/>
      <c r="E39" s="10"/>
      <c r="F39" s="10"/>
    </row>
    <row r="40" spans="2:6">
      <c r="B40" s="10"/>
      <c r="C40" s="10"/>
      <c r="D40" s="10"/>
      <c r="E40" s="10"/>
      <c r="F40" s="10"/>
    </row>
    <row r="41" spans="2:6">
      <c r="B41" s="10"/>
      <c r="C41" s="10"/>
      <c r="D41" s="10"/>
      <c r="E41" s="10"/>
      <c r="F41" s="10"/>
    </row>
    <row r="42" spans="2:6">
      <c r="B42" s="10"/>
      <c r="C42" s="10"/>
      <c r="D42" s="10"/>
      <c r="E42" s="10"/>
      <c r="F42" s="10"/>
    </row>
    <row r="43" spans="2:6">
      <c r="B43" s="10"/>
      <c r="C43" s="10"/>
      <c r="D43" s="10"/>
      <c r="E43" s="10"/>
      <c r="F43" s="10"/>
    </row>
    <row r="44" spans="2:6">
      <c r="B44" s="10"/>
      <c r="C44" s="10"/>
      <c r="D44" s="10"/>
      <c r="E44" s="10"/>
      <c r="F44" s="10"/>
    </row>
    <row r="45" spans="2:6">
      <c r="B45" s="10"/>
      <c r="C45" s="10"/>
      <c r="D45" s="10"/>
      <c r="E45" s="10"/>
      <c r="F45" s="10"/>
    </row>
    <row r="46" spans="2:6">
      <c r="B46" s="10"/>
      <c r="C46" s="10"/>
      <c r="D46" s="10"/>
      <c r="E46" s="10"/>
      <c r="F46" s="10"/>
    </row>
    <row r="47" spans="2:6">
      <c r="B47" s="10"/>
      <c r="C47" s="10"/>
      <c r="D47" s="10"/>
      <c r="E47" s="10"/>
      <c r="F47" s="10"/>
    </row>
    <row r="48" spans="2:6">
      <c r="B48" s="10"/>
      <c r="C48" s="10"/>
      <c r="D48" s="10"/>
      <c r="E48" s="10"/>
      <c r="F48" s="10"/>
    </row>
    <row r="49" spans="2:6">
      <c r="B49" s="10"/>
      <c r="C49" s="10"/>
      <c r="D49" s="10"/>
      <c r="E49" s="10"/>
      <c r="F49" s="10"/>
    </row>
    <row r="50" spans="2:6">
      <c r="B50" s="10"/>
      <c r="C50" s="10"/>
      <c r="D50" s="10"/>
      <c r="E50" s="10"/>
      <c r="F50" s="10"/>
    </row>
    <row r="51" spans="2:6">
      <c r="B51" s="10"/>
      <c r="C51" s="10"/>
      <c r="D51" s="10"/>
      <c r="E51" s="10"/>
      <c r="F51" s="10"/>
    </row>
    <row r="52" spans="2:6">
      <c r="B52" s="10"/>
      <c r="C52" s="10"/>
      <c r="D52" s="10"/>
      <c r="E52" s="10"/>
      <c r="F52" s="10"/>
    </row>
    <row r="53" spans="2:6">
      <c r="B53" s="10"/>
      <c r="C53" s="10"/>
      <c r="D53" s="10"/>
      <c r="E53" s="10"/>
      <c r="F53" s="10"/>
    </row>
    <row r="54" spans="2:6">
      <c r="B54" s="10"/>
      <c r="C54" s="10"/>
      <c r="D54" s="10"/>
      <c r="E54" s="10"/>
      <c r="F54" s="10"/>
    </row>
    <row r="55" spans="2:6">
      <c r="B55" s="10"/>
      <c r="C55" s="10"/>
      <c r="D55" s="10"/>
      <c r="E55" s="10"/>
      <c r="F55" s="10"/>
    </row>
    <row r="56" spans="2:6">
      <c r="B56" s="10"/>
      <c r="C56" s="10"/>
      <c r="D56" s="10"/>
      <c r="E56" s="10"/>
      <c r="F56" s="10"/>
    </row>
    <row r="57" spans="2:6">
      <c r="B57" s="10"/>
      <c r="C57" s="10"/>
      <c r="D57" s="10"/>
      <c r="E57" s="10"/>
      <c r="F57" s="10"/>
    </row>
    <row r="58" spans="2:6">
      <c r="B58" s="10"/>
      <c r="C58" s="10"/>
      <c r="D58" s="10"/>
      <c r="E58" s="10"/>
      <c r="F58" s="10"/>
    </row>
    <row r="59" spans="2:6">
      <c r="B59" s="10"/>
      <c r="C59" s="10"/>
      <c r="D59" s="10"/>
      <c r="E59" s="10"/>
      <c r="F59" s="10"/>
    </row>
    <row r="60" spans="2:6">
      <c r="B60" s="10"/>
      <c r="C60" s="10"/>
      <c r="D60" s="10"/>
      <c r="E60" s="10"/>
      <c r="F60" s="10"/>
    </row>
    <row r="61" spans="2:6">
      <c r="B61" s="10"/>
      <c r="C61" s="10"/>
      <c r="D61" s="10"/>
      <c r="E61" s="10"/>
      <c r="F61" s="10"/>
    </row>
    <row r="62" spans="2:6">
      <c r="B62" s="10"/>
      <c r="C62" s="10"/>
      <c r="D62" s="10"/>
      <c r="E62" s="10"/>
      <c r="F62" s="10"/>
    </row>
    <row r="63" spans="2:6">
      <c r="B63" s="10"/>
      <c r="C63" s="10"/>
      <c r="D63" s="10"/>
      <c r="E63" s="10"/>
      <c r="F63" s="10"/>
    </row>
    <row r="64" spans="2:6">
      <c r="B64" s="10"/>
      <c r="C64" s="10"/>
      <c r="D64" s="10"/>
      <c r="E64" s="10"/>
      <c r="F64" s="10"/>
    </row>
    <row r="65" spans="2:6">
      <c r="B65" s="10"/>
      <c r="C65" s="10"/>
      <c r="D65" s="10"/>
      <c r="E65" s="10"/>
      <c r="F65" s="10"/>
    </row>
    <row r="66" spans="2:6">
      <c r="B66" s="10"/>
      <c r="C66" s="10"/>
      <c r="D66" s="10"/>
      <c r="E66" s="10"/>
      <c r="F66" s="10"/>
    </row>
    <row r="67" spans="2:6">
      <c r="B67" s="10"/>
      <c r="C67" s="10"/>
      <c r="D67" s="10"/>
      <c r="E67" s="10"/>
      <c r="F67" s="10"/>
    </row>
    <row r="68" spans="2:6">
      <c r="B68" s="10"/>
      <c r="C68" s="10"/>
      <c r="D68" s="10"/>
      <c r="E68" s="10"/>
      <c r="F68" s="10"/>
    </row>
    <row r="69" spans="2:6">
      <c r="B69" s="10"/>
      <c r="C69" s="10"/>
      <c r="D69" s="10"/>
      <c r="E69" s="10"/>
      <c r="F69" s="10"/>
    </row>
    <row r="70" spans="2:6">
      <c r="B70" s="10"/>
      <c r="C70" s="10"/>
      <c r="D70" s="10"/>
      <c r="E70" s="10"/>
      <c r="F70" s="10"/>
    </row>
    <row r="71" spans="2:6">
      <c r="B71" s="10"/>
      <c r="C71" s="10"/>
      <c r="D71" s="10"/>
      <c r="E71" s="10"/>
      <c r="F71" s="10"/>
    </row>
    <row r="72" spans="2:6">
      <c r="B72" s="10"/>
      <c r="C72" s="10"/>
      <c r="D72" s="10"/>
      <c r="E72" s="10"/>
      <c r="F72" s="10"/>
    </row>
    <row r="73" spans="2:6">
      <c r="B73" s="10"/>
      <c r="C73" s="10"/>
      <c r="D73" s="10"/>
      <c r="E73" s="10"/>
      <c r="F73" s="10"/>
    </row>
    <row r="74" spans="2:6">
      <c r="B74" s="10"/>
      <c r="C74" s="10"/>
      <c r="D74" s="10"/>
      <c r="E74" s="10"/>
      <c r="F74" s="10"/>
    </row>
    <row r="75" spans="2:6">
      <c r="B75" s="10"/>
      <c r="C75" s="10"/>
      <c r="D75" s="10"/>
      <c r="E75" s="10"/>
      <c r="F75" s="10"/>
    </row>
    <row r="76" spans="2:6">
      <c r="B76" s="10"/>
      <c r="C76" s="10"/>
      <c r="D76" s="10"/>
      <c r="E76" s="10"/>
      <c r="F76" s="10"/>
    </row>
    <row r="77" spans="2:6">
      <c r="B77" s="10"/>
      <c r="C77" s="10"/>
      <c r="D77" s="10"/>
      <c r="E77" s="10"/>
      <c r="F77" s="10"/>
    </row>
    <row r="78" spans="2:6">
      <c r="B78" s="10"/>
      <c r="C78" s="10"/>
      <c r="D78" s="10"/>
      <c r="E78" s="10"/>
      <c r="F78" s="10"/>
    </row>
    <row r="79" spans="2:6">
      <c r="B79" s="10"/>
      <c r="C79" s="10"/>
      <c r="D79" s="10"/>
      <c r="E79" s="10"/>
      <c r="F79" s="10"/>
    </row>
    <row r="80" spans="2:6">
      <c r="B80" s="10"/>
      <c r="C80" s="10"/>
      <c r="D80" s="10"/>
      <c r="E80" s="10"/>
      <c r="F80" s="10"/>
    </row>
    <row r="81" spans="2:6">
      <c r="B81" s="10"/>
      <c r="C81" s="10"/>
      <c r="D81" s="10"/>
      <c r="E81" s="10"/>
      <c r="F81" s="10"/>
    </row>
    <row r="82" spans="2:6">
      <c r="B82" s="10"/>
      <c r="C82" s="10"/>
      <c r="D82" s="10"/>
      <c r="E82" s="10"/>
      <c r="F82" s="10"/>
    </row>
    <row r="83" spans="2:6">
      <c r="B83" s="10"/>
      <c r="C83" s="10"/>
      <c r="D83" s="10"/>
      <c r="E83" s="10"/>
      <c r="F83" s="10"/>
    </row>
    <row r="84" spans="2:6">
      <c r="B84" s="10"/>
      <c r="C84" s="10"/>
      <c r="D84" s="10"/>
      <c r="E84" s="10"/>
      <c r="F84" s="10"/>
    </row>
    <row r="85" spans="2:6">
      <c r="B85" s="10"/>
      <c r="C85" s="10"/>
      <c r="D85" s="10"/>
      <c r="E85" s="10"/>
      <c r="F85" s="10"/>
    </row>
    <row r="86" spans="2:6">
      <c r="B86" s="10"/>
      <c r="C86" s="10"/>
      <c r="D86" s="10"/>
      <c r="E86" s="10"/>
      <c r="F86" s="10"/>
    </row>
    <row r="87" spans="2:6">
      <c r="B87" s="10"/>
      <c r="C87" s="10"/>
      <c r="D87" s="10"/>
      <c r="E87" s="10"/>
      <c r="F87" s="10"/>
    </row>
    <row r="88" spans="2:6">
      <c r="B88" s="10"/>
      <c r="C88" s="10"/>
      <c r="D88" s="10"/>
      <c r="E88" s="10"/>
      <c r="F88" s="10"/>
    </row>
    <row r="89" spans="2:6">
      <c r="B89" s="10"/>
      <c r="C89" s="10"/>
      <c r="D89" s="10"/>
      <c r="E89" s="10"/>
      <c r="F89" s="10"/>
    </row>
    <row r="90" spans="2:6">
      <c r="B90" s="10"/>
      <c r="C90" s="10"/>
      <c r="D90" s="10"/>
      <c r="E90" s="10"/>
      <c r="F90" s="10"/>
    </row>
    <row r="91" spans="2:6">
      <c r="B91" s="10"/>
      <c r="C91" s="10"/>
      <c r="D91" s="10"/>
      <c r="E91" s="10"/>
      <c r="F91" s="10"/>
    </row>
    <row r="92" spans="2:6">
      <c r="B92" s="10"/>
      <c r="C92" s="10"/>
      <c r="D92" s="10"/>
      <c r="E92" s="10"/>
      <c r="F92" s="10"/>
    </row>
    <row r="93" spans="2:6">
      <c r="B93" s="10"/>
      <c r="C93" s="10"/>
      <c r="D93" s="10"/>
      <c r="E93" s="10"/>
      <c r="F93" s="10"/>
    </row>
    <row r="94" spans="2:6">
      <c r="B94" s="10"/>
      <c r="C94" s="10"/>
      <c r="D94" s="10"/>
      <c r="E94" s="10"/>
      <c r="F94" s="10"/>
    </row>
    <row r="95" spans="2:6">
      <c r="B95" s="10"/>
      <c r="C95" s="10"/>
      <c r="D95" s="10"/>
      <c r="E95" s="10"/>
      <c r="F95" s="10"/>
    </row>
    <row r="96" spans="2:6">
      <c r="B96" s="10"/>
      <c r="C96" s="10"/>
      <c r="D96" s="10"/>
      <c r="E96" s="10"/>
      <c r="F96" s="10"/>
    </row>
    <row r="97" spans="2:6">
      <c r="B97" s="10"/>
      <c r="C97" s="10"/>
      <c r="D97" s="10"/>
      <c r="E97" s="10"/>
      <c r="F97" s="10"/>
    </row>
    <row r="98" spans="2:6">
      <c r="B98" s="10"/>
      <c r="C98" s="10"/>
      <c r="D98" s="10"/>
      <c r="E98" s="10"/>
      <c r="F98" s="10"/>
    </row>
    <row r="99" spans="2:6">
      <c r="B99" s="10"/>
      <c r="C99" s="10"/>
      <c r="D99" s="10"/>
      <c r="E99" s="10"/>
      <c r="F99" s="10"/>
    </row>
    <row r="100" spans="2:6">
      <c r="B100" s="10"/>
      <c r="C100" s="10"/>
      <c r="D100" s="10"/>
      <c r="E100" s="10"/>
      <c r="F100" s="10"/>
    </row>
    <row r="101" spans="2:6">
      <c r="B101" s="10"/>
      <c r="C101" s="10"/>
      <c r="D101" s="10"/>
      <c r="E101" s="10"/>
      <c r="F101" s="10"/>
    </row>
    <row r="102" spans="2:6">
      <c r="B102" s="10"/>
      <c r="C102" s="10"/>
      <c r="D102" s="10"/>
      <c r="E102" s="10"/>
      <c r="F102" s="10"/>
    </row>
    <row r="103" spans="2:6">
      <c r="B103" s="10"/>
      <c r="C103" s="10"/>
      <c r="D103" s="10"/>
      <c r="E103" s="10"/>
      <c r="F103" s="10"/>
    </row>
    <row r="104" spans="2:6">
      <c r="B104" s="10"/>
      <c r="C104" s="10"/>
      <c r="D104" s="10"/>
      <c r="E104" s="10"/>
      <c r="F104" s="10"/>
    </row>
    <row r="105" spans="2:6">
      <c r="B105" s="10"/>
      <c r="C105" s="10"/>
      <c r="D105" s="10"/>
      <c r="E105" s="10"/>
      <c r="F105" s="10"/>
    </row>
    <row r="106" spans="2:6">
      <c r="B106" s="10"/>
      <c r="C106" s="10"/>
      <c r="D106" s="10"/>
      <c r="E106" s="10"/>
      <c r="F106" s="10"/>
    </row>
    <row r="107" spans="2:6">
      <c r="B107" s="10"/>
      <c r="C107" s="10"/>
      <c r="D107" s="10"/>
      <c r="E107" s="10"/>
      <c r="F107" s="10"/>
    </row>
    <row r="108" spans="2:6">
      <c r="B108" s="10"/>
      <c r="C108" s="10"/>
      <c r="D108" s="10"/>
      <c r="E108" s="10"/>
      <c r="F108" s="10"/>
    </row>
    <row r="109" spans="2:6">
      <c r="B109" s="10"/>
      <c r="C109" s="10"/>
      <c r="D109" s="10"/>
      <c r="E109" s="10"/>
      <c r="F109" s="10"/>
    </row>
    <row r="110" spans="2:6">
      <c r="B110" s="10"/>
      <c r="C110" s="10"/>
      <c r="D110" s="10"/>
      <c r="E110" s="10"/>
      <c r="F110" s="10"/>
    </row>
    <row r="111" spans="2:6">
      <c r="B111" s="10"/>
      <c r="C111" s="10"/>
      <c r="D111" s="10"/>
      <c r="E111" s="10"/>
      <c r="F111" s="10"/>
    </row>
    <row r="112" spans="2:6">
      <c r="B112" s="10"/>
      <c r="C112" s="10"/>
      <c r="D112" s="10"/>
      <c r="E112" s="10"/>
      <c r="F112" s="10"/>
    </row>
    <row r="113" spans="2:6">
      <c r="B113" s="10"/>
      <c r="C113" s="10"/>
      <c r="D113" s="10"/>
      <c r="E113" s="10"/>
      <c r="F113" s="10"/>
    </row>
    <row r="114" spans="2:6">
      <c r="B114" s="10"/>
      <c r="C114" s="10"/>
      <c r="D114" s="10"/>
      <c r="E114" s="10"/>
      <c r="F114" s="10"/>
    </row>
    <row r="115" spans="2:6">
      <c r="B115" s="10"/>
      <c r="C115" s="10"/>
      <c r="D115" s="10"/>
      <c r="E115" s="10"/>
      <c r="F115" s="10"/>
    </row>
    <row r="116" spans="2:6">
      <c r="B116" s="10"/>
      <c r="C116" s="10"/>
      <c r="D116" s="10"/>
      <c r="E116" s="10"/>
      <c r="F116" s="10"/>
    </row>
    <row r="117" spans="2:6">
      <c r="B117" s="10"/>
      <c r="C117" s="10"/>
      <c r="D117" s="10"/>
      <c r="E117" s="10"/>
      <c r="F117" s="10"/>
    </row>
    <row r="118" spans="2:6">
      <c r="B118" s="10"/>
      <c r="C118" s="10"/>
      <c r="D118" s="10"/>
      <c r="E118" s="10"/>
      <c r="F118" s="10"/>
    </row>
    <row r="119" spans="2:6">
      <c r="B119" s="10"/>
      <c r="C119" s="10"/>
      <c r="D119" s="10"/>
      <c r="E119" s="10"/>
      <c r="F119" s="10"/>
    </row>
    <row r="120" spans="2:6">
      <c r="B120" s="10"/>
      <c r="C120" s="10"/>
      <c r="D120" s="10"/>
      <c r="E120" s="10"/>
      <c r="F120" s="10"/>
    </row>
    <row r="121" spans="2:6">
      <c r="B121" s="10"/>
      <c r="C121" s="10"/>
      <c r="D121" s="10"/>
      <c r="E121" s="10"/>
      <c r="F121" s="10"/>
    </row>
    <row r="122" spans="2:6">
      <c r="B122" s="10"/>
      <c r="C122" s="10"/>
      <c r="D122" s="10"/>
      <c r="E122" s="10"/>
      <c r="F122" s="10"/>
    </row>
    <row r="123" spans="2:6">
      <c r="B123" s="10"/>
      <c r="C123" s="10"/>
      <c r="D123" s="10"/>
      <c r="E123" s="10"/>
      <c r="F123" s="10"/>
    </row>
    <row r="124" spans="2:6">
      <c r="B124" s="10"/>
      <c r="C124" s="10"/>
      <c r="D124" s="10"/>
      <c r="E124" s="10"/>
      <c r="F124" s="10"/>
    </row>
    <row r="125" spans="2:6">
      <c r="B125" s="10"/>
      <c r="C125" s="10"/>
      <c r="D125" s="10"/>
      <c r="E125" s="10"/>
      <c r="F125" s="10"/>
    </row>
    <row r="126" spans="2:6">
      <c r="B126" s="10"/>
      <c r="C126" s="10"/>
      <c r="D126" s="10"/>
      <c r="E126" s="10"/>
      <c r="F126" s="10"/>
    </row>
    <row r="127" spans="2:6">
      <c r="B127" s="10"/>
      <c r="C127" s="10"/>
      <c r="D127" s="10"/>
      <c r="E127" s="10"/>
      <c r="F127" s="10"/>
    </row>
    <row r="128" spans="2:6">
      <c r="B128" s="10"/>
      <c r="C128" s="10"/>
      <c r="D128" s="10"/>
      <c r="E128" s="10"/>
      <c r="F128" s="10"/>
    </row>
    <row r="129" spans="2:6">
      <c r="B129" s="10"/>
      <c r="C129" s="10"/>
      <c r="D129" s="10"/>
      <c r="E129" s="10"/>
      <c r="F129" s="10"/>
    </row>
    <row r="130" spans="2:6">
      <c r="B130" s="10"/>
      <c r="C130" s="10"/>
      <c r="D130" s="10"/>
      <c r="E130" s="10"/>
      <c r="F130" s="10"/>
    </row>
    <row r="131" spans="2:6">
      <c r="B131" s="10"/>
      <c r="C131" s="10"/>
      <c r="D131" s="10"/>
      <c r="E131" s="10"/>
      <c r="F131" s="10"/>
    </row>
    <row r="132" spans="2:6">
      <c r="B132" s="10"/>
      <c r="C132" s="10"/>
      <c r="D132" s="10"/>
      <c r="E132" s="10"/>
      <c r="F132" s="10"/>
    </row>
    <row r="133" spans="2:6">
      <c r="B133" s="10"/>
      <c r="C133" s="10"/>
      <c r="D133" s="10"/>
      <c r="E133" s="10"/>
      <c r="F133" s="10"/>
    </row>
    <row r="134" spans="2:6">
      <c r="B134" s="10"/>
      <c r="C134" s="10"/>
      <c r="D134" s="10"/>
      <c r="E134" s="10"/>
      <c r="F134" s="10"/>
    </row>
    <row r="135" spans="2:6">
      <c r="B135" s="10"/>
      <c r="C135" s="10"/>
      <c r="D135" s="10"/>
      <c r="E135" s="10"/>
      <c r="F135" s="10"/>
    </row>
    <row r="136" spans="2:6">
      <c r="B136" s="10"/>
      <c r="C136" s="10"/>
      <c r="D136" s="10"/>
      <c r="E136" s="10"/>
      <c r="F136" s="10"/>
    </row>
    <row r="137" spans="2:6">
      <c r="B137" s="10"/>
      <c r="C137" s="10"/>
      <c r="D137" s="10"/>
      <c r="E137" s="10"/>
      <c r="F137" s="10"/>
    </row>
    <row r="138" spans="2:6">
      <c r="B138" s="10"/>
      <c r="C138" s="10"/>
      <c r="D138" s="10"/>
      <c r="E138" s="10"/>
      <c r="F138" s="10"/>
    </row>
    <row r="139" spans="2:6">
      <c r="B139" s="10"/>
      <c r="C139" s="10"/>
      <c r="D139" s="10"/>
      <c r="E139" s="10"/>
      <c r="F139" s="10"/>
    </row>
    <row r="140" spans="2:6">
      <c r="B140" s="10"/>
      <c r="C140" s="10"/>
      <c r="D140" s="10"/>
      <c r="E140" s="10"/>
      <c r="F140" s="10"/>
    </row>
    <row r="141" spans="2:6">
      <c r="B141" s="10"/>
      <c r="C141" s="10"/>
      <c r="D141" s="10"/>
      <c r="E141" s="10"/>
      <c r="F141" s="10"/>
    </row>
    <row r="142" spans="2:6">
      <c r="B142" s="10"/>
      <c r="C142" s="10"/>
      <c r="D142" s="10"/>
      <c r="E142" s="10"/>
      <c r="F142" s="10"/>
    </row>
    <row r="143" spans="2:6">
      <c r="B143" s="10"/>
      <c r="C143" s="10"/>
      <c r="D143" s="10"/>
      <c r="E143" s="10"/>
      <c r="F143" s="10"/>
    </row>
    <row r="144" spans="2:6">
      <c r="B144" s="10"/>
      <c r="C144" s="10"/>
      <c r="D144" s="10"/>
      <c r="E144" s="10"/>
      <c r="F144" s="10"/>
    </row>
    <row r="145" spans="2:6">
      <c r="B145" s="10"/>
      <c r="C145" s="10"/>
      <c r="D145" s="10"/>
      <c r="E145" s="10"/>
      <c r="F145" s="10"/>
    </row>
    <row r="146" spans="2:6">
      <c r="B146" s="10"/>
      <c r="C146" s="10"/>
      <c r="D146" s="10"/>
      <c r="E146" s="10"/>
      <c r="F146" s="10"/>
    </row>
    <row r="147" spans="2:6">
      <c r="B147" s="10"/>
      <c r="C147" s="10"/>
      <c r="D147" s="10"/>
      <c r="E147" s="10"/>
      <c r="F147" s="10"/>
    </row>
    <row r="148" spans="2:6">
      <c r="B148" s="10"/>
      <c r="C148" s="10"/>
      <c r="D148" s="10"/>
      <c r="E148" s="10"/>
      <c r="F148" s="10"/>
    </row>
    <row r="149" spans="2:6">
      <c r="B149" s="10"/>
      <c r="C149" s="10"/>
      <c r="D149" s="10"/>
      <c r="E149" s="10"/>
      <c r="F149" s="10"/>
    </row>
    <row r="150" spans="2:6">
      <c r="B150" s="10"/>
      <c r="C150" s="10"/>
      <c r="D150" s="10"/>
      <c r="E150" s="10"/>
      <c r="F150" s="10"/>
    </row>
    <row r="151" spans="2:6">
      <c r="B151" s="10"/>
      <c r="C151" s="10"/>
      <c r="D151" s="10"/>
      <c r="E151" s="10"/>
      <c r="F151" s="10"/>
    </row>
    <row r="152" spans="2:6">
      <c r="B152" s="10"/>
      <c r="C152" s="10"/>
      <c r="D152" s="10"/>
      <c r="E152" s="10"/>
      <c r="F152" s="10"/>
    </row>
    <row r="153" spans="2:6">
      <c r="B153" s="10"/>
      <c r="C153" s="10"/>
      <c r="D153" s="10"/>
      <c r="E153" s="10"/>
      <c r="F153" s="10"/>
    </row>
    <row r="154" spans="2:6">
      <c r="B154" s="10"/>
      <c r="C154" s="10"/>
      <c r="D154" s="10"/>
      <c r="E154" s="10"/>
      <c r="F154" s="10"/>
    </row>
    <row r="155" spans="2:6">
      <c r="B155" s="10"/>
      <c r="C155" s="10"/>
      <c r="D155" s="10"/>
      <c r="E155" s="10"/>
      <c r="F155" s="10"/>
    </row>
    <row r="156" spans="2:6">
      <c r="B156" s="10"/>
      <c r="C156" s="10"/>
      <c r="D156" s="10"/>
      <c r="E156" s="10"/>
      <c r="F156" s="10"/>
    </row>
    <row r="157" spans="2:6">
      <c r="B157" s="10"/>
      <c r="C157" s="10"/>
      <c r="D157" s="10"/>
      <c r="E157" s="10"/>
      <c r="F157" s="10"/>
    </row>
    <row r="158" spans="2:6">
      <c r="B158" s="10"/>
      <c r="C158" s="10"/>
      <c r="D158" s="10"/>
      <c r="E158" s="10"/>
      <c r="F158" s="10"/>
    </row>
    <row r="159" spans="2:6">
      <c r="B159" s="10"/>
      <c r="C159" s="10"/>
      <c r="D159" s="10"/>
      <c r="E159" s="10"/>
      <c r="F159" s="10"/>
    </row>
    <row r="160" spans="2:6">
      <c r="B160" s="10"/>
      <c r="C160" s="10"/>
      <c r="D160" s="10"/>
      <c r="E160" s="10"/>
      <c r="F160" s="10"/>
    </row>
    <row r="161" spans="2:6">
      <c r="B161" s="10"/>
      <c r="C161" s="10"/>
      <c r="D161" s="10"/>
      <c r="E161" s="10"/>
      <c r="F161" s="10"/>
    </row>
    <row r="162" spans="2:6">
      <c r="B162" s="10"/>
      <c r="C162" s="10"/>
      <c r="D162" s="10"/>
      <c r="E162" s="10"/>
      <c r="F162" s="10"/>
    </row>
    <row r="163" spans="2:6">
      <c r="B163" s="10"/>
      <c r="C163" s="10"/>
      <c r="D163" s="10"/>
      <c r="E163" s="10"/>
      <c r="F163" s="10"/>
    </row>
    <row r="164" spans="2:6">
      <c r="B164" s="10"/>
      <c r="C164" s="10"/>
      <c r="D164" s="10"/>
      <c r="E164" s="10"/>
      <c r="F164" s="10"/>
    </row>
    <row r="165" spans="2:6">
      <c r="B165" s="10"/>
      <c r="C165" s="10"/>
      <c r="D165" s="10"/>
      <c r="E165" s="10"/>
      <c r="F165" s="10"/>
    </row>
    <row r="166" spans="2:6">
      <c r="B166" s="10"/>
      <c r="C166" s="10"/>
      <c r="D166" s="10"/>
      <c r="E166" s="10"/>
      <c r="F166" s="10"/>
    </row>
    <row r="167" spans="2:6">
      <c r="B167" s="10"/>
      <c r="C167" s="10"/>
      <c r="D167" s="10"/>
      <c r="E167" s="10"/>
      <c r="F167" s="10"/>
    </row>
    <row r="168" spans="2:6">
      <c r="B168" s="10"/>
      <c r="C168" s="10"/>
      <c r="D168" s="10"/>
      <c r="E168" s="10"/>
      <c r="F168" s="10"/>
    </row>
    <row r="169" spans="2:6">
      <c r="B169" s="10"/>
      <c r="C169" s="10"/>
      <c r="D169" s="10"/>
      <c r="E169" s="10"/>
      <c r="F169" s="10"/>
    </row>
    <row r="170" spans="2:6">
      <c r="B170" s="10"/>
      <c r="C170" s="10"/>
      <c r="D170" s="10"/>
      <c r="E170" s="10"/>
      <c r="F170" s="10"/>
    </row>
    <row r="171" spans="2:6">
      <c r="B171" s="10"/>
      <c r="C171" s="10"/>
      <c r="D171" s="10"/>
      <c r="E171" s="10"/>
      <c r="F171" s="10"/>
    </row>
    <row r="172" spans="2:6">
      <c r="B172" s="10"/>
      <c r="C172" s="10"/>
      <c r="D172" s="10"/>
      <c r="E172" s="10"/>
      <c r="F172" s="10"/>
    </row>
    <row r="173" spans="2:6">
      <c r="B173" s="10"/>
      <c r="C173" s="10"/>
      <c r="D173" s="10"/>
      <c r="E173" s="10"/>
      <c r="F173" s="10"/>
    </row>
    <row r="174" spans="2:6">
      <c r="B174" s="10"/>
      <c r="C174" s="10"/>
      <c r="D174" s="10"/>
      <c r="E174" s="10"/>
      <c r="F174" s="10"/>
    </row>
    <row r="175" spans="2:6">
      <c r="B175" s="10"/>
      <c r="C175" s="10"/>
      <c r="D175" s="10"/>
      <c r="E175" s="10"/>
      <c r="F175" s="10"/>
    </row>
    <row r="176" spans="2:6">
      <c r="B176" s="10"/>
      <c r="C176" s="10"/>
      <c r="D176" s="10"/>
      <c r="E176" s="10"/>
      <c r="F176" s="10"/>
    </row>
    <row r="177" spans="2:6">
      <c r="B177" s="10"/>
      <c r="C177" s="10"/>
      <c r="D177" s="10"/>
      <c r="E177" s="10"/>
      <c r="F177" s="10"/>
    </row>
    <row r="178" spans="2:6">
      <c r="B178" s="10"/>
      <c r="C178" s="10"/>
      <c r="D178" s="10"/>
      <c r="E178" s="10"/>
      <c r="F178" s="10"/>
    </row>
    <row r="179" spans="2:6">
      <c r="B179" s="10"/>
      <c r="C179" s="10"/>
      <c r="D179" s="10"/>
      <c r="E179" s="10"/>
      <c r="F179" s="10"/>
    </row>
    <row r="180" spans="2:6">
      <c r="B180" s="10"/>
      <c r="C180" s="10"/>
      <c r="D180" s="10"/>
      <c r="E180" s="10"/>
      <c r="F180" s="10"/>
    </row>
    <row r="181" spans="2:6">
      <c r="B181" s="10"/>
      <c r="C181" s="10"/>
      <c r="D181" s="10"/>
      <c r="E181" s="10"/>
      <c r="F181" s="10"/>
    </row>
    <row r="182" spans="2:6">
      <c r="B182" s="10"/>
      <c r="C182" s="10"/>
      <c r="D182" s="10"/>
      <c r="E182" s="10"/>
      <c r="F182" s="10"/>
    </row>
    <row r="183" spans="2:6">
      <c r="B183" s="10"/>
      <c r="C183" s="10"/>
      <c r="D183" s="10"/>
      <c r="E183" s="10"/>
      <c r="F183" s="10"/>
    </row>
    <row r="184" spans="2:6">
      <c r="B184" s="10"/>
      <c r="C184" s="10"/>
      <c r="D184" s="10"/>
      <c r="E184" s="10"/>
      <c r="F184" s="10"/>
    </row>
    <row r="185" spans="2:6">
      <c r="B185" s="10"/>
      <c r="C185" s="10"/>
      <c r="D185" s="10"/>
      <c r="E185" s="10"/>
      <c r="F185" s="10"/>
    </row>
    <row r="186" spans="2:6">
      <c r="B186" s="10"/>
      <c r="C186" s="10"/>
      <c r="D186" s="10"/>
      <c r="E186" s="10"/>
      <c r="F186" s="10"/>
    </row>
    <row r="187" spans="2:6">
      <c r="B187" s="10"/>
      <c r="C187" s="10"/>
      <c r="D187" s="10"/>
      <c r="E187" s="10"/>
      <c r="F187" s="10"/>
    </row>
    <row r="188" spans="2:6">
      <c r="B188" s="10"/>
      <c r="C188" s="10"/>
      <c r="D188" s="10"/>
      <c r="E188" s="10"/>
      <c r="F188" s="10"/>
    </row>
    <row r="189" spans="2:6">
      <c r="B189" s="10"/>
      <c r="C189" s="10"/>
      <c r="D189" s="10"/>
      <c r="E189" s="10"/>
      <c r="F189" s="10"/>
    </row>
    <row r="190" spans="2:6">
      <c r="B190" s="10"/>
      <c r="C190" s="10"/>
      <c r="D190" s="10"/>
      <c r="E190" s="10"/>
      <c r="F190" s="10"/>
    </row>
    <row r="191" spans="2:6">
      <c r="B191" s="10"/>
      <c r="C191" s="10"/>
      <c r="D191" s="10"/>
      <c r="E191" s="10"/>
      <c r="F191" s="10"/>
    </row>
    <row r="192" spans="2:6">
      <c r="B192" s="10"/>
      <c r="C192" s="10"/>
      <c r="D192" s="10"/>
      <c r="E192" s="10"/>
      <c r="F192" s="10"/>
    </row>
    <row r="193" spans="2:6">
      <c r="B193" s="10"/>
      <c r="C193" s="10"/>
      <c r="D193" s="10"/>
      <c r="E193" s="10"/>
      <c r="F193" s="10"/>
    </row>
    <row r="194" spans="2:6">
      <c r="B194" s="10"/>
      <c r="C194" s="10"/>
      <c r="D194" s="10"/>
      <c r="E194" s="10"/>
      <c r="F194" s="10"/>
    </row>
    <row r="195" spans="2:6">
      <c r="B195" s="10"/>
      <c r="C195" s="10"/>
      <c r="D195" s="10"/>
      <c r="E195" s="10"/>
      <c r="F195" s="10"/>
    </row>
    <row r="196" spans="2:6">
      <c r="B196" s="10"/>
      <c r="C196" s="10"/>
      <c r="D196" s="10"/>
      <c r="E196" s="10"/>
      <c r="F196" s="10"/>
    </row>
    <row r="197" spans="2:6">
      <c r="B197" s="10"/>
      <c r="C197" s="10"/>
      <c r="D197" s="10"/>
      <c r="E197" s="10"/>
      <c r="F197" s="10"/>
    </row>
    <row r="198" spans="2:6">
      <c r="B198" s="10"/>
      <c r="C198" s="10"/>
      <c r="D198" s="10"/>
      <c r="E198" s="10"/>
      <c r="F198" s="10"/>
    </row>
    <row r="199" spans="2:6">
      <c r="B199" s="10"/>
      <c r="C199" s="10"/>
      <c r="D199" s="10"/>
      <c r="E199" s="10"/>
      <c r="F199" s="10"/>
    </row>
    <row r="200" spans="2:6">
      <c r="B200" s="10"/>
      <c r="C200" s="10"/>
      <c r="D200" s="10"/>
      <c r="E200" s="10"/>
      <c r="F200" s="10"/>
    </row>
    <row r="201" spans="2:6">
      <c r="B201" s="10"/>
      <c r="C201" s="10"/>
      <c r="D201" s="10"/>
      <c r="E201" s="10"/>
      <c r="F201" s="10"/>
    </row>
    <row r="202" spans="2:6">
      <c r="B202" s="10"/>
      <c r="C202" s="10"/>
      <c r="D202" s="10"/>
      <c r="E202" s="10"/>
      <c r="F202" s="10"/>
    </row>
    <row r="203" spans="2:6">
      <c r="B203" s="10"/>
      <c r="C203" s="10"/>
      <c r="D203" s="10"/>
      <c r="E203" s="10"/>
      <c r="F203" s="10"/>
    </row>
    <row r="204" spans="2:6">
      <c r="B204" s="10"/>
      <c r="C204" s="10"/>
      <c r="D204" s="10"/>
      <c r="E204" s="10"/>
      <c r="F204" s="10"/>
    </row>
    <row r="205" spans="2:6">
      <c r="B205" s="10"/>
      <c r="C205" s="10"/>
      <c r="D205" s="10"/>
      <c r="E205" s="10"/>
      <c r="F205" s="10"/>
    </row>
    <row r="206" spans="2:6">
      <c r="B206" s="10"/>
      <c r="C206" s="10"/>
      <c r="D206" s="10"/>
      <c r="E206" s="10"/>
      <c r="F206" s="10"/>
    </row>
    <row r="207" spans="2:6">
      <c r="B207" s="10"/>
      <c r="C207" s="10"/>
      <c r="D207" s="10"/>
      <c r="E207" s="10"/>
      <c r="F207" s="10"/>
    </row>
    <row r="208" spans="2:6">
      <c r="B208" s="10"/>
      <c r="C208" s="10"/>
      <c r="D208" s="10"/>
      <c r="E208" s="10"/>
      <c r="F208" s="10"/>
    </row>
    <row r="209" spans="2:6">
      <c r="B209" s="10"/>
      <c r="C209" s="10"/>
      <c r="D209" s="10"/>
      <c r="E209" s="10"/>
      <c r="F209" s="10"/>
    </row>
    <row r="210" spans="2:6">
      <c r="B210" s="10"/>
      <c r="C210" s="10"/>
      <c r="D210" s="10"/>
      <c r="E210" s="10"/>
      <c r="F210" s="10"/>
    </row>
    <row r="211" spans="2:6">
      <c r="B211" s="10"/>
      <c r="C211" s="10"/>
      <c r="D211" s="10"/>
      <c r="E211" s="10"/>
      <c r="F211" s="10"/>
    </row>
    <row r="212" spans="2:6">
      <c r="B212" s="10"/>
      <c r="C212" s="10"/>
      <c r="D212" s="10"/>
      <c r="E212" s="10"/>
      <c r="F212" s="10"/>
    </row>
    <row r="213" spans="2:6">
      <c r="B213" s="10"/>
      <c r="C213" s="10"/>
      <c r="D213" s="10"/>
      <c r="E213" s="10"/>
      <c r="F213" s="10"/>
    </row>
    <row r="214" spans="2:6">
      <c r="B214" s="10"/>
      <c r="C214" s="10"/>
      <c r="D214" s="10"/>
      <c r="E214" s="10"/>
      <c r="F214" s="10"/>
    </row>
    <row r="215" spans="2:6">
      <c r="B215" s="10"/>
      <c r="C215" s="10"/>
      <c r="D215" s="10"/>
      <c r="E215" s="10"/>
      <c r="F215" s="10"/>
    </row>
    <row r="216" spans="2:6">
      <c r="B216" s="10"/>
      <c r="C216" s="10"/>
      <c r="D216" s="10"/>
      <c r="E216" s="10"/>
      <c r="F216" s="10"/>
    </row>
    <row r="217" spans="2:6">
      <c r="B217" s="10"/>
      <c r="C217" s="10"/>
      <c r="D217" s="10"/>
      <c r="E217" s="10"/>
      <c r="F217" s="10"/>
    </row>
    <row r="218" spans="2:6">
      <c r="B218" s="10"/>
      <c r="C218" s="10"/>
      <c r="D218" s="10"/>
      <c r="E218" s="10"/>
      <c r="F218" s="10"/>
    </row>
    <row r="219" spans="2:6">
      <c r="B219" s="10"/>
      <c r="C219" s="10"/>
      <c r="D219" s="10"/>
      <c r="E219" s="10"/>
      <c r="F219" s="10"/>
    </row>
    <row r="220" spans="2:6">
      <c r="B220" s="10"/>
      <c r="C220" s="10"/>
      <c r="D220" s="10"/>
      <c r="E220" s="10"/>
      <c r="F220" s="10"/>
    </row>
    <row r="221" spans="2:6">
      <c r="B221" s="10"/>
      <c r="C221" s="10"/>
      <c r="D221" s="10"/>
      <c r="E221" s="10"/>
      <c r="F221" s="10"/>
    </row>
    <row r="222" spans="2:6">
      <c r="B222" s="10"/>
      <c r="C222" s="10"/>
      <c r="D222" s="10"/>
      <c r="E222" s="10"/>
      <c r="F222" s="10"/>
    </row>
    <row r="223" spans="2:6">
      <c r="B223" s="10"/>
      <c r="C223" s="10"/>
      <c r="D223" s="10"/>
      <c r="E223" s="10"/>
      <c r="F223" s="10"/>
    </row>
    <row r="224" spans="2:6">
      <c r="B224" s="10"/>
      <c r="C224" s="10"/>
      <c r="D224" s="10"/>
      <c r="E224" s="10"/>
      <c r="F224" s="10"/>
    </row>
    <row r="225" spans="2:6">
      <c r="B225" s="10"/>
      <c r="C225" s="10"/>
      <c r="D225" s="10"/>
      <c r="E225" s="10"/>
      <c r="F225" s="10"/>
    </row>
    <row r="226" spans="2:6">
      <c r="B226" s="10"/>
      <c r="C226" s="10"/>
      <c r="D226" s="10"/>
      <c r="E226" s="10"/>
      <c r="F226" s="10"/>
    </row>
    <row r="227" spans="2:6">
      <c r="B227" s="10"/>
      <c r="C227" s="10"/>
      <c r="D227" s="10"/>
      <c r="E227" s="10"/>
      <c r="F227" s="10"/>
    </row>
    <row r="228" spans="2:6">
      <c r="B228" s="10"/>
      <c r="C228" s="10"/>
      <c r="D228" s="10"/>
      <c r="E228" s="10"/>
      <c r="F228" s="10"/>
    </row>
    <row r="229" spans="2:6">
      <c r="B229" s="10"/>
      <c r="C229" s="10"/>
      <c r="D229" s="10"/>
      <c r="E229" s="10"/>
      <c r="F229" s="10"/>
    </row>
    <row r="230" spans="2:6">
      <c r="B230" s="10"/>
      <c r="C230" s="10"/>
      <c r="D230" s="10"/>
      <c r="E230" s="10"/>
      <c r="F230" s="10"/>
    </row>
    <row r="231" spans="2:6">
      <c r="B231" s="10"/>
      <c r="C231" s="10"/>
      <c r="D231" s="10"/>
      <c r="E231" s="10"/>
      <c r="F231" s="10"/>
    </row>
    <row r="232" spans="2:6">
      <c r="B232" s="10"/>
      <c r="C232" s="10"/>
      <c r="D232" s="10"/>
      <c r="E232" s="10"/>
      <c r="F232" s="10"/>
    </row>
    <row r="233" spans="2:6">
      <c r="B233" s="10"/>
      <c r="C233" s="10"/>
      <c r="D233" s="10"/>
      <c r="E233" s="10"/>
      <c r="F233" s="10"/>
    </row>
    <row r="234" spans="2:6">
      <c r="B234" s="10"/>
      <c r="C234" s="10"/>
      <c r="D234" s="10"/>
      <c r="E234" s="10"/>
      <c r="F234" s="10"/>
    </row>
    <row r="235" spans="2:6">
      <c r="B235" s="10"/>
      <c r="C235" s="10"/>
      <c r="D235" s="10"/>
      <c r="E235" s="10"/>
      <c r="F235" s="10"/>
    </row>
    <row r="236" spans="2:6">
      <c r="B236" s="10"/>
      <c r="C236" s="10"/>
      <c r="D236" s="10"/>
      <c r="E236" s="10"/>
      <c r="F236" s="10"/>
    </row>
    <row r="237" spans="2:6">
      <c r="B237" s="10"/>
      <c r="C237" s="10"/>
      <c r="D237" s="10"/>
      <c r="E237" s="10"/>
      <c r="F237" s="10"/>
    </row>
    <row r="238" spans="2:6">
      <c r="B238" s="10"/>
      <c r="C238" s="10"/>
      <c r="D238" s="10"/>
      <c r="E238" s="10"/>
      <c r="F238" s="10"/>
    </row>
    <row r="239" spans="2:6">
      <c r="B239" s="10"/>
      <c r="C239" s="10"/>
      <c r="D239" s="10"/>
      <c r="E239" s="10"/>
      <c r="F239" s="10"/>
    </row>
    <row r="240" spans="2:6">
      <c r="B240" s="10"/>
      <c r="C240" s="10"/>
      <c r="D240" s="10"/>
      <c r="E240" s="10"/>
      <c r="F240" s="10"/>
    </row>
    <row r="241" spans="2:6">
      <c r="B241" s="10"/>
      <c r="C241" s="10"/>
      <c r="D241" s="10"/>
      <c r="E241" s="10"/>
      <c r="F241" s="10"/>
    </row>
    <row r="242" spans="2:6">
      <c r="B242" s="10"/>
      <c r="C242" s="10"/>
      <c r="D242" s="10"/>
      <c r="E242" s="10"/>
      <c r="F242" s="10"/>
    </row>
    <row r="243" spans="2:6">
      <c r="B243" s="10"/>
      <c r="C243" s="10"/>
      <c r="D243" s="10"/>
      <c r="E243" s="10"/>
      <c r="F243" s="10"/>
    </row>
    <row r="244" spans="2:6">
      <c r="B244" s="10"/>
      <c r="C244" s="10"/>
      <c r="D244" s="10"/>
      <c r="E244" s="10"/>
      <c r="F244" s="10"/>
    </row>
    <row r="245" spans="2:6">
      <c r="B245" s="10"/>
      <c r="C245" s="10"/>
      <c r="D245" s="10"/>
      <c r="E245" s="10"/>
      <c r="F245" s="10"/>
    </row>
    <row r="246" spans="2:6">
      <c r="B246" s="10"/>
      <c r="C246" s="10"/>
      <c r="D246" s="10"/>
      <c r="E246" s="10"/>
      <c r="F246" s="10"/>
    </row>
    <row r="247" spans="2:6">
      <c r="B247" s="10"/>
      <c r="C247" s="10"/>
      <c r="D247" s="10"/>
      <c r="E247" s="10"/>
      <c r="F247" s="10"/>
    </row>
    <row r="248" spans="2:6">
      <c r="B248" s="10"/>
      <c r="C248" s="10"/>
      <c r="D248" s="10"/>
      <c r="E248" s="10"/>
      <c r="F248" s="10"/>
    </row>
    <row r="249" spans="2:6">
      <c r="B249" s="10"/>
      <c r="C249" s="10"/>
      <c r="D249" s="10"/>
      <c r="E249" s="10"/>
      <c r="F249" s="10"/>
    </row>
    <row r="250" spans="2:6">
      <c r="B250" s="10"/>
      <c r="C250" s="10"/>
      <c r="D250" s="10"/>
      <c r="E250" s="10"/>
      <c r="F250" s="10"/>
    </row>
    <row r="251" spans="2:6">
      <c r="B251" s="10"/>
      <c r="C251" s="10"/>
      <c r="D251" s="10"/>
      <c r="E251" s="10"/>
      <c r="F251" s="10"/>
    </row>
    <row r="252" spans="2:6">
      <c r="B252" s="10"/>
      <c r="C252" s="10"/>
      <c r="D252" s="10"/>
      <c r="E252" s="10"/>
      <c r="F252" s="10"/>
    </row>
    <row r="253" spans="2:6">
      <c r="B253" s="10"/>
      <c r="C253" s="10"/>
      <c r="D253" s="10"/>
      <c r="E253" s="10"/>
      <c r="F253" s="10"/>
    </row>
    <row r="254" spans="2:6">
      <c r="B254" s="10"/>
      <c r="C254" s="10"/>
      <c r="D254" s="10"/>
      <c r="E254" s="10"/>
      <c r="F254" s="10"/>
    </row>
    <row r="255" spans="2:6">
      <c r="B255" s="10"/>
      <c r="C255" s="10"/>
      <c r="D255" s="10"/>
      <c r="E255" s="10"/>
      <c r="F255" s="10"/>
    </row>
    <row r="256" spans="2:6">
      <c r="B256" s="10"/>
      <c r="C256" s="10"/>
      <c r="D256" s="10"/>
      <c r="E256" s="10"/>
      <c r="F256" s="10"/>
    </row>
    <row r="257" spans="2:6">
      <c r="B257" s="10"/>
      <c r="C257" s="10"/>
      <c r="D257" s="10"/>
      <c r="E257" s="10"/>
      <c r="F257" s="10"/>
    </row>
    <row r="258" spans="2:6">
      <c r="B258" s="10"/>
      <c r="C258" s="10"/>
      <c r="D258" s="10"/>
      <c r="E258" s="10"/>
      <c r="F258" s="10"/>
    </row>
    <row r="259" spans="2:6">
      <c r="B259" s="10"/>
      <c r="C259" s="10"/>
      <c r="D259" s="10"/>
      <c r="E259" s="10"/>
      <c r="F259" s="10"/>
    </row>
    <row r="260" spans="2:6">
      <c r="B260" s="10"/>
      <c r="C260" s="10"/>
      <c r="D260" s="10"/>
      <c r="E260" s="10"/>
      <c r="F260" s="10"/>
    </row>
    <row r="261" spans="2:6">
      <c r="B261" s="10"/>
      <c r="C261" s="10"/>
      <c r="D261" s="10"/>
      <c r="E261" s="10"/>
      <c r="F261" s="10"/>
    </row>
    <row r="262" spans="2:6">
      <c r="B262" s="10"/>
      <c r="C262" s="10"/>
      <c r="D262" s="10"/>
      <c r="E262" s="10"/>
      <c r="F262" s="10"/>
    </row>
    <row r="263" spans="2:6">
      <c r="B263" s="10"/>
      <c r="C263" s="10"/>
      <c r="D263" s="10"/>
      <c r="E263" s="10"/>
      <c r="F263" s="10"/>
    </row>
    <row r="264" spans="2:6">
      <c r="B264" s="10"/>
      <c r="C264" s="10"/>
      <c r="D264" s="10"/>
      <c r="E264" s="10"/>
      <c r="F264" s="10"/>
    </row>
    <row r="265" spans="2:6">
      <c r="B265" s="10"/>
      <c r="C265" s="10"/>
      <c r="D265" s="10"/>
      <c r="E265" s="10"/>
      <c r="F265" s="10"/>
    </row>
    <row r="266" spans="2:6">
      <c r="B266" s="10"/>
      <c r="C266" s="10"/>
      <c r="D266" s="10"/>
      <c r="E266" s="10"/>
      <c r="F266" s="10"/>
    </row>
    <row r="267" spans="2:6">
      <c r="B267" s="10"/>
      <c r="C267" s="10"/>
      <c r="D267" s="10"/>
      <c r="E267" s="10"/>
      <c r="F267" s="10"/>
    </row>
    <row r="268" spans="2:6">
      <c r="B268" s="10"/>
      <c r="C268" s="10"/>
      <c r="D268" s="10"/>
      <c r="E268" s="10"/>
      <c r="F268" s="10"/>
    </row>
    <row r="269" spans="2:6">
      <c r="B269" s="10"/>
      <c r="C269" s="10"/>
      <c r="D269" s="10"/>
      <c r="E269" s="10"/>
      <c r="F269" s="10"/>
    </row>
    <row r="270" spans="2:6">
      <c r="B270" s="10"/>
      <c r="C270" s="10"/>
      <c r="D270" s="10"/>
      <c r="E270" s="10"/>
      <c r="F270" s="10"/>
    </row>
    <row r="271" spans="2:6">
      <c r="B271" s="10"/>
      <c r="C271" s="10"/>
      <c r="D271" s="10"/>
      <c r="E271" s="10"/>
      <c r="F271" s="10"/>
    </row>
    <row r="272" spans="2:6">
      <c r="B272" s="10"/>
      <c r="C272" s="10"/>
      <c r="D272" s="10"/>
      <c r="E272" s="10"/>
      <c r="F272" s="10"/>
    </row>
    <row r="273" spans="2:6">
      <c r="B273" s="10"/>
      <c r="C273" s="10"/>
      <c r="D273" s="10"/>
      <c r="E273" s="10"/>
      <c r="F273" s="10"/>
    </row>
    <row r="274" spans="2:6">
      <c r="B274" s="10"/>
      <c r="C274" s="10"/>
      <c r="D274" s="10"/>
      <c r="E274" s="10"/>
      <c r="F274" s="10"/>
    </row>
    <row r="275" spans="2:6">
      <c r="B275" s="10"/>
      <c r="C275" s="10"/>
      <c r="D275" s="10"/>
      <c r="E275" s="10"/>
      <c r="F275" s="10"/>
    </row>
    <row r="276" spans="2:6">
      <c r="B276" s="10"/>
      <c r="C276" s="10"/>
      <c r="D276" s="10"/>
      <c r="E276" s="10"/>
      <c r="F276" s="10"/>
    </row>
    <row r="277" spans="2:6">
      <c r="B277" s="10"/>
      <c r="C277" s="10"/>
      <c r="D277" s="10"/>
      <c r="E277" s="10"/>
      <c r="F277" s="10"/>
    </row>
    <row r="278" spans="2:6">
      <c r="B278" s="10"/>
      <c r="C278" s="10"/>
      <c r="D278" s="10"/>
      <c r="E278" s="10"/>
      <c r="F278" s="10"/>
    </row>
    <row r="279" spans="2:6">
      <c r="B279" s="10"/>
      <c r="C279" s="10"/>
      <c r="D279" s="10"/>
      <c r="E279" s="10"/>
      <c r="F279" s="10"/>
    </row>
    <row r="280" spans="2:6">
      <c r="B280" s="10"/>
      <c r="C280" s="10"/>
      <c r="D280" s="10"/>
      <c r="E280" s="10"/>
      <c r="F280" s="10"/>
    </row>
    <row r="281" spans="2:6">
      <c r="B281" s="10"/>
      <c r="C281" s="10"/>
      <c r="D281" s="10"/>
      <c r="E281" s="10"/>
      <c r="F281" s="10"/>
    </row>
    <row r="282" spans="2:6">
      <c r="B282" s="10"/>
      <c r="C282" s="10"/>
      <c r="D282" s="10"/>
      <c r="E282" s="10"/>
      <c r="F282" s="10"/>
    </row>
    <row r="283" spans="2:6">
      <c r="B283" s="10"/>
      <c r="C283" s="10"/>
      <c r="D283" s="10"/>
      <c r="E283" s="10"/>
      <c r="F283" s="10"/>
    </row>
    <row r="284" spans="2:6">
      <c r="B284" s="10"/>
      <c r="C284" s="10"/>
      <c r="D284" s="10"/>
      <c r="E284" s="10"/>
      <c r="F284" s="10"/>
    </row>
    <row r="285" spans="2:6">
      <c r="B285" s="10"/>
      <c r="C285" s="10"/>
      <c r="D285" s="10"/>
      <c r="E285" s="10"/>
      <c r="F285" s="10"/>
    </row>
    <row r="286" spans="2:6">
      <c r="B286" s="10"/>
      <c r="C286" s="10"/>
      <c r="D286" s="10"/>
      <c r="E286" s="10"/>
      <c r="F286" s="10"/>
    </row>
    <row r="287" spans="2:6">
      <c r="B287" s="10"/>
      <c r="C287" s="10"/>
      <c r="D287" s="10"/>
      <c r="E287" s="10"/>
      <c r="F287" s="10"/>
    </row>
    <row r="288" spans="2:6">
      <c r="B288" s="10"/>
      <c r="C288" s="10"/>
      <c r="D288" s="10"/>
      <c r="E288" s="10"/>
      <c r="F288" s="10"/>
    </row>
    <row r="289" spans="2:6">
      <c r="B289" s="10"/>
      <c r="C289" s="10"/>
      <c r="D289" s="10"/>
      <c r="E289" s="10"/>
      <c r="F289" s="10"/>
    </row>
    <row r="290" spans="2:6">
      <c r="B290" s="10"/>
      <c r="C290" s="10"/>
      <c r="D290" s="10"/>
      <c r="E290" s="10"/>
      <c r="F290" s="10"/>
    </row>
    <row r="291" spans="2:6">
      <c r="B291" s="10"/>
      <c r="C291" s="10"/>
      <c r="D291" s="10"/>
      <c r="E291" s="10"/>
      <c r="F291" s="10"/>
    </row>
    <row r="292" spans="2:6">
      <c r="B292" s="10"/>
      <c r="C292" s="10"/>
      <c r="D292" s="10"/>
      <c r="E292" s="10"/>
      <c r="F292" s="10"/>
    </row>
    <row r="293" spans="2:6">
      <c r="B293" s="10"/>
      <c r="C293" s="10"/>
      <c r="D293" s="10"/>
      <c r="E293" s="10"/>
      <c r="F293" s="10"/>
    </row>
    <row r="294" spans="2:6">
      <c r="B294" s="10"/>
      <c r="C294" s="10"/>
      <c r="D294" s="10"/>
      <c r="E294" s="10"/>
      <c r="F294" s="10"/>
    </row>
    <row r="295" spans="2:6">
      <c r="B295" s="10"/>
      <c r="C295" s="10"/>
      <c r="D295" s="10"/>
      <c r="E295" s="10"/>
      <c r="F295" s="10"/>
    </row>
    <row r="296" spans="2:6">
      <c r="B296" s="10"/>
      <c r="C296" s="10"/>
      <c r="D296" s="10"/>
      <c r="E296" s="10"/>
      <c r="F296" s="10"/>
    </row>
    <row r="297" spans="2:6">
      <c r="B297" s="10"/>
      <c r="C297" s="10"/>
      <c r="D297" s="10"/>
      <c r="E297" s="10"/>
      <c r="F297" s="10"/>
    </row>
    <row r="298" spans="2:6">
      <c r="B298" s="10"/>
      <c r="C298" s="10"/>
      <c r="D298" s="10"/>
      <c r="E298" s="10"/>
      <c r="F298" s="10"/>
    </row>
    <row r="299" spans="2:6">
      <c r="B299" s="10"/>
      <c r="C299" s="10"/>
      <c r="D299" s="10"/>
      <c r="E299" s="10"/>
      <c r="F299" s="10"/>
    </row>
    <row r="300" spans="2:6">
      <c r="B300" s="10"/>
      <c r="C300" s="10"/>
      <c r="D300" s="10"/>
      <c r="E300" s="10"/>
      <c r="F300" s="10"/>
    </row>
    <row r="301" spans="2:6">
      <c r="B301" s="10"/>
      <c r="C301" s="10"/>
      <c r="D301" s="10"/>
      <c r="E301" s="10"/>
      <c r="F301" s="10"/>
    </row>
    <row r="302" spans="2:6">
      <c r="B302" s="10"/>
      <c r="C302" s="10"/>
      <c r="D302" s="10"/>
      <c r="E302" s="10"/>
      <c r="F302" s="10"/>
    </row>
    <row r="303" spans="2:6">
      <c r="B303" s="10"/>
      <c r="C303" s="10"/>
      <c r="D303" s="10"/>
      <c r="E303" s="10"/>
      <c r="F303" s="10"/>
    </row>
    <row r="304" spans="2:6">
      <c r="B304" s="10"/>
      <c r="C304" s="10"/>
      <c r="D304" s="10"/>
      <c r="E304" s="10"/>
      <c r="F304" s="10"/>
    </row>
    <row r="305" spans="2:6">
      <c r="B305" s="10"/>
      <c r="C305" s="10"/>
      <c r="D305" s="10"/>
      <c r="E305" s="10"/>
      <c r="F305" s="10"/>
    </row>
    <row r="306" spans="2:6">
      <c r="B306" s="10"/>
      <c r="C306" s="10"/>
      <c r="D306" s="10"/>
      <c r="E306" s="10"/>
      <c r="F306" s="10"/>
    </row>
    <row r="307" spans="2:6">
      <c r="B307" s="10"/>
      <c r="C307" s="10"/>
      <c r="D307" s="10"/>
      <c r="E307" s="10"/>
      <c r="F307" s="10"/>
    </row>
    <row r="308" spans="2:6">
      <c r="B308" s="10"/>
      <c r="C308" s="10"/>
      <c r="D308" s="10"/>
      <c r="E308" s="10"/>
      <c r="F308" s="10"/>
    </row>
    <row r="309" spans="2:6">
      <c r="B309" s="10"/>
      <c r="C309" s="10"/>
      <c r="D309" s="10"/>
      <c r="E309" s="10"/>
      <c r="F309" s="10"/>
    </row>
    <row r="310" spans="2:6">
      <c r="B310" s="10"/>
      <c r="C310" s="10"/>
      <c r="D310" s="10"/>
      <c r="E310" s="10"/>
      <c r="F310" s="10"/>
    </row>
    <row r="311" spans="2:6">
      <c r="B311" s="10"/>
      <c r="C311" s="10"/>
      <c r="D311" s="10"/>
      <c r="E311" s="10"/>
      <c r="F311" s="10"/>
    </row>
    <row r="312" spans="2:6">
      <c r="B312" s="10"/>
      <c r="C312" s="10"/>
      <c r="D312" s="10"/>
      <c r="E312" s="10"/>
      <c r="F312" s="10"/>
    </row>
    <row r="313" spans="2:6">
      <c r="B313" s="10"/>
      <c r="C313" s="10"/>
      <c r="D313" s="10"/>
      <c r="E313" s="10"/>
      <c r="F313" s="10"/>
    </row>
    <row r="314" spans="2:6">
      <c r="B314" s="10"/>
      <c r="C314" s="10"/>
      <c r="D314" s="10"/>
      <c r="E314" s="10"/>
      <c r="F314" s="10"/>
    </row>
    <row r="315" spans="2:6">
      <c r="B315" s="10"/>
      <c r="C315" s="10"/>
      <c r="D315" s="10"/>
      <c r="E315" s="10"/>
      <c r="F315" s="10"/>
    </row>
    <row r="316" spans="2:6">
      <c r="B316" s="10"/>
      <c r="C316" s="10"/>
      <c r="D316" s="10"/>
      <c r="E316" s="10"/>
      <c r="F316" s="10"/>
    </row>
    <row r="317" spans="2:6">
      <c r="B317" s="10"/>
      <c r="C317" s="10"/>
      <c r="D317" s="10"/>
      <c r="E317" s="10"/>
      <c r="F317" s="10"/>
    </row>
    <row r="318" spans="2:6">
      <c r="B318" s="10"/>
      <c r="C318" s="10"/>
      <c r="D318" s="10"/>
      <c r="E318" s="10"/>
      <c r="F318" s="10"/>
    </row>
    <row r="319" spans="2:6">
      <c r="B319" s="10"/>
      <c r="C319" s="10"/>
      <c r="D319" s="10"/>
      <c r="E319" s="10"/>
      <c r="F319" s="10"/>
    </row>
    <row r="320" spans="2:6">
      <c r="B320" s="10"/>
      <c r="C320" s="10"/>
      <c r="D320" s="10"/>
      <c r="E320" s="10"/>
      <c r="F320" s="10"/>
    </row>
    <row r="321" spans="2:6">
      <c r="B321" s="10"/>
      <c r="C321" s="10"/>
      <c r="D321" s="10"/>
      <c r="E321" s="10"/>
      <c r="F321" s="10"/>
    </row>
    <row r="322" spans="2:6">
      <c r="B322" s="10"/>
      <c r="C322" s="10"/>
      <c r="D322" s="10"/>
      <c r="E322" s="10"/>
      <c r="F322" s="10"/>
    </row>
    <row r="323" spans="2:6">
      <c r="B323" s="10"/>
      <c r="C323" s="10"/>
      <c r="D323" s="10"/>
      <c r="E323" s="10"/>
      <c r="F323" s="10"/>
    </row>
    <row r="324" spans="2:6">
      <c r="B324" s="10"/>
      <c r="C324" s="10"/>
      <c r="D324" s="10"/>
      <c r="E324" s="10"/>
      <c r="F324" s="10"/>
    </row>
    <row r="325" spans="2:6">
      <c r="B325" s="10"/>
      <c r="C325" s="10"/>
      <c r="D325" s="10"/>
      <c r="E325" s="10"/>
      <c r="F325" s="10"/>
    </row>
    <row r="326" spans="2:6">
      <c r="B326" s="10"/>
      <c r="C326" s="10"/>
      <c r="D326" s="10"/>
      <c r="E326" s="10"/>
      <c r="F326" s="10"/>
    </row>
    <row r="327" spans="2:6">
      <c r="B327" s="10"/>
      <c r="C327" s="10"/>
      <c r="D327" s="10"/>
      <c r="E327" s="10"/>
      <c r="F327" s="10"/>
    </row>
    <row r="328" spans="2:6">
      <c r="B328" s="10"/>
      <c r="C328" s="10"/>
      <c r="D328" s="10"/>
      <c r="E328" s="10"/>
      <c r="F328" s="10"/>
    </row>
    <row r="329" spans="2:6">
      <c r="B329" s="10"/>
      <c r="C329" s="10"/>
      <c r="D329" s="10"/>
      <c r="E329" s="10"/>
      <c r="F329" s="10"/>
    </row>
    <row r="330" spans="2:6">
      <c r="B330" s="10"/>
      <c r="C330" s="10"/>
      <c r="D330" s="10"/>
      <c r="E330" s="10"/>
      <c r="F330" s="10"/>
    </row>
    <row r="331" spans="2:6">
      <c r="B331" s="10"/>
      <c r="C331" s="10"/>
      <c r="D331" s="10"/>
      <c r="E331" s="10"/>
      <c r="F331" s="10"/>
    </row>
    <row r="332" spans="2:6">
      <c r="B332" s="10"/>
      <c r="C332" s="10"/>
      <c r="D332" s="10"/>
      <c r="E332" s="10"/>
      <c r="F332" s="10"/>
    </row>
    <row r="333" spans="2:6">
      <c r="B333" s="10"/>
      <c r="C333" s="10"/>
      <c r="D333" s="10"/>
      <c r="E333" s="10"/>
      <c r="F333" s="10"/>
    </row>
    <row r="334" spans="2:6">
      <c r="B334" s="10"/>
      <c r="C334" s="10"/>
      <c r="D334" s="10"/>
      <c r="E334" s="10"/>
      <c r="F334" s="10"/>
    </row>
    <row r="335" spans="2:6">
      <c r="B335" s="10"/>
      <c r="C335" s="10"/>
      <c r="D335" s="10"/>
      <c r="E335" s="10"/>
      <c r="F335" s="10"/>
    </row>
    <row r="336" spans="2:6">
      <c r="B336" s="10"/>
      <c r="C336" s="10"/>
      <c r="D336" s="10"/>
      <c r="E336" s="10"/>
      <c r="F336" s="10"/>
    </row>
    <row r="337" spans="2:6">
      <c r="B337" s="10"/>
      <c r="C337" s="10"/>
      <c r="D337" s="10"/>
      <c r="E337" s="10"/>
      <c r="F337" s="10"/>
    </row>
    <row r="338" spans="2:6">
      <c r="B338" s="10"/>
      <c r="C338" s="10"/>
      <c r="D338" s="10"/>
      <c r="E338" s="10"/>
      <c r="F338" s="10"/>
    </row>
    <row r="339" spans="2:6">
      <c r="B339" s="10"/>
      <c r="C339" s="10"/>
      <c r="D339" s="10"/>
      <c r="E339" s="10"/>
      <c r="F339" s="10"/>
    </row>
    <row r="340" spans="2:6">
      <c r="B340" s="10"/>
      <c r="C340" s="10"/>
      <c r="D340" s="10"/>
      <c r="E340" s="10"/>
      <c r="F340" s="10"/>
    </row>
    <row r="341" spans="2:6">
      <c r="B341" s="10"/>
      <c r="C341" s="10"/>
      <c r="D341" s="10"/>
      <c r="E341" s="10"/>
      <c r="F341" s="10"/>
    </row>
    <row r="342" spans="2:6">
      <c r="B342" s="10"/>
      <c r="C342" s="10"/>
      <c r="D342" s="10"/>
      <c r="E342" s="10"/>
      <c r="F342" s="10"/>
    </row>
    <row r="343" spans="2:6">
      <c r="B343" s="10"/>
      <c r="C343" s="10"/>
      <c r="D343" s="10"/>
      <c r="E343" s="10"/>
      <c r="F343" s="10"/>
    </row>
    <row r="344" spans="2:6">
      <c r="B344" s="10"/>
      <c r="C344" s="10"/>
      <c r="D344" s="10"/>
      <c r="E344" s="10"/>
      <c r="F344" s="10"/>
    </row>
    <row r="345" spans="2:6">
      <c r="B345" s="10"/>
      <c r="C345" s="10"/>
      <c r="D345" s="10"/>
      <c r="E345" s="10"/>
      <c r="F345" s="10"/>
    </row>
    <row r="346" spans="2:6">
      <c r="B346" s="10"/>
      <c r="C346" s="10"/>
      <c r="D346" s="10"/>
      <c r="E346" s="10"/>
      <c r="F346" s="10"/>
    </row>
    <row r="347" spans="2:6">
      <c r="B347" s="10"/>
      <c r="C347" s="10"/>
      <c r="D347" s="10"/>
      <c r="E347" s="10"/>
      <c r="F347" s="10"/>
    </row>
    <row r="348" spans="2:6">
      <c r="B348" s="10"/>
      <c r="C348" s="10"/>
      <c r="D348" s="10"/>
      <c r="E348" s="10"/>
      <c r="F348" s="10"/>
    </row>
    <row r="349" spans="2:6">
      <c r="B349" s="10"/>
      <c r="C349" s="10"/>
      <c r="D349" s="10"/>
      <c r="E349" s="10"/>
      <c r="F349" s="10"/>
    </row>
    <row r="350" spans="2:6">
      <c r="B350" s="10"/>
      <c r="C350" s="10"/>
      <c r="D350" s="10"/>
      <c r="E350" s="10"/>
      <c r="F350" s="10"/>
    </row>
    <row r="351" spans="2:6">
      <c r="B351" s="10"/>
      <c r="C351" s="10"/>
      <c r="D351" s="10"/>
      <c r="E351" s="10"/>
      <c r="F351" s="10"/>
    </row>
    <row r="352" spans="2:6">
      <c r="B352" s="10"/>
      <c r="C352" s="10"/>
      <c r="D352" s="10"/>
      <c r="E352" s="10"/>
      <c r="F352" s="10"/>
    </row>
    <row r="353" spans="2:6">
      <c r="B353" s="10"/>
      <c r="C353" s="10"/>
      <c r="D353" s="10"/>
      <c r="E353" s="10"/>
      <c r="F353" s="10"/>
    </row>
    <row r="354" spans="2:6">
      <c r="B354" s="10"/>
      <c r="C354" s="10"/>
      <c r="D354" s="10"/>
      <c r="E354" s="10"/>
      <c r="F354" s="10"/>
    </row>
    <row r="355" spans="2:6">
      <c r="B355" s="10"/>
      <c r="C355" s="10"/>
      <c r="D355" s="10"/>
      <c r="E355" s="10"/>
      <c r="F355" s="10"/>
    </row>
    <row r="356" spans="2:6">
      <c r="B356" s="10"/>
      <c r="C356" s="10"/>
      <c r="D356" s="10"/>
      <c r="E356" s="10"/>
      <c r="F356" s="10"/>
    </row>
    <row r="357" spans="2:6">
      <c r="B357" s="10"/>
      <c r="C357" s="10"/>
      <c r="D357" s="10"/>
      <c r="E357" s="10"/>
      <c r="F357" s="10"/>
    </row>
    <row r="358" spans="2:6">
      <c r="B358" s="10"/>
      <c r="C358" s="10"/>
      <c r="D358" s="10"/>
      <c r="E358" s="10"/>
      <c r="F358" s="10"/>
    </row>
    <row r="359" spans="2:6">
      <c r="B359" s="10"/>
      <c r="C359" s="10"/>
      <c r="D359" s="10"/>
      <c r="E359" s="10"/>
      <c r="F359" s="10"/>
    </row>
    <row r="360" spans="2:6">
      <c r="B360" s="10"/>
      <c r="C360" s="10"/>
      <c r="D360" s="10"/>
      <c r="E360" s="10"/>
      <c r="F360" s="10"/>
    </row>
    <row r="361" spans="2:6">
      <c r="B361" s="10"/>
      <c r="C361" s="10"/>
      <c r="D361" s="10"/>
      <c r="E361" s="10"/>
      <c r="F361" s="10"/>
    </row>
    <row r="362" spans="2:6">
      <c r="B362" s="10"/>
      <c r="C362" s="10"/>
      <c r="D362" s="10"/>
      <c r="E362" s="10"/>
      <c r="F362" s="10"/>
    </row>
    <row r="363" spans="2:6">
      <c r="B363" s="10"/>
      <c r="C363" s="10"/>
      <c r="D363" s="10"/>
      <c r="E363" s="10"/>
      <c r="F363" s="10"/>
    </row>
    <row r="364" spans="2:6">
      <c r="B364" s="10"/>
      <c r="C364" s="10"/>
      <c r="D364" s="10"/>
      <c r="E364" s="10"/>
      <c r="F364" s="10"/>
    </row>
    <row r="365" spans="2:6">
      <c r="B365" s="10"/>
      <c r="C365" s="10"/>
      <c r="D365" s="10"/>
      <c r="E365" s="10"/>
      <c r="F365" s="10"/>
    </row>
    <row r="366" spans="2:6">
      <c r="B366" s="10"/>
      <c r="C366" s="10"/>
      <c r="D366" s="10"/>
      <c r="E366" s="10"/>
      <c r="F366" s="10"/>
    </row>
    <row r="367" spans="2:6">
      <c r="B367" s="10"/>
      <c r="C367" s="10"/>
      <c r="D367" s="10"/>
      <c r="E367" s="10"/>
      <c r="F367" s="10"/>
    </row>
    <row r="368" spans="2:6">
      <c r="B368" s="10"/>
      <c r="C368" s="10"/>
      <c r="D368" s="10"/>
      <c r="E368" s="10"/>
      <c r="F368" s="10"/>
    </row>
    <row r="369" spans="2:6">
      <c r="B369" s="10"/>
      <c r="C369" s="10"/>
      <c r="D369" s="10"/>
      <c r="E369" s="10"/>
      <c r="F369" s="10"/>
    </row>
    <row r="370" spans="2:6">
      <c r="B370" s="10"/>
      <c r="C370" s="10"/>
      <c r="D370" s="10"/>
      <c r="E370" s="10"/>
      <c r="F370" s="10"/>
    </row>
    <row r="371" spans="2:6">
      <c r="B371" s="10"/>
      <c r="C371" s="10"/>
      <c r="D371" s="10"/>
      <c r="E371" s="10"/>
      <c r="F371" s="10"/>
    </row>
    <row r="372" spans="2:6">
      <c r="B372" s="10"/>
      <c r="C372" s="10"/>
      <c r="D372" s="10"/>
      <c r="E372" s="10"/>
      <c r="F372" s="10"/>
    </row>
    <row r="373" spans="2:6">
      <c r="B373" s="10"/>
      <c r="C373" s="10"/>
      <c r="D373" s="10"/>
      <c r="E373" s="10"/>
      <c r="F373" s="10"/>
    </row>
    <row r="374" spans="2:6">
      <c r="B374" s="10"/>
      <c r="C374" s="10"/>
      <c r="D374" s="10"/>
      <c r="E374" s="10"/>
      <c r="F374" s="10"/>
    </row>
    <row r="375" spans="2:6">
      <c r="B375" s="10"/>
      <c r="C375" s="10"/>
      <c r="D375" s="10"/>
      <c r="E375" s="10"/>
      <c r="F375" s="10"/>
    </row>
    <row r="376" spans="2:6">
      <c r="B376" s="10"/>
      <c r="C376" s="10"/>
      <c r="D376" s="10"/>
      <c r="E376" s="10"/>
      <c r="F376" s="10"/>
    </row>
    <row r="377" spans="2:6">
      <c r="B377" s="10"/>
      <c r="C377" s="10"/>
      <c r="D377" s="10"/>
      <c r="E377" s="10"/>
      <c r="F377" s="10"/>
    </row>
    <row r="378" spans="2:6">
      <c r="B378" s="10"/>
      <c r="C378" s="10"/>
      <c r="D378" s="10"/>
      <c r="E378" s="10"/>
      <c r="F378" s="10"/>
    </row>
    <row r="379" spans="2:6">
      <c r="B379" s="10"/>
      <c r="C379" s="10"/>
      <c r="D379" s="10"/>
      <c r="E379" s="10"/>
      <c r="F379" s="10"/>
    </row>
    <row r="380" spans="2:6">
      <c r="B380" s="10"/>
      <c r="C380" s="10"/>
      <c r="D380" s="10"/>
      <c r="E380" s="10"/>
      <c r="F380" s="10"/>
    </row>
    <row r="381" spans="2:6">
      <c r="B381" s="10"/>
      <c r="C381" s="10"/>
      <c r="D381" s="10"/>
      <c r="E381" s="10"/>
      <c r="F381" s="10"/>
    </row>
    <row r="382" spans="2:6">
      <c r="B382" s="10"/>
      <c r="C382" s="10"/>
      <c r="D382" s="10"/>
      <c r="E382" s="10"/>
      <c r="F382" s="10"/>
    </row>
    <row r="383" spans="2:6">
      <c r="B383" s="10"/>
      <c r="C383" s="10"/>
      <c r="D383" s="10"/>
      <c r="E383" s="10"/>
      <c r="F383" s="10"/>
    </row>
    <row r="384" spans="2:6">
      <c r="B384" s="10"/>
      <c r="C384" s="10"/>
      <c r="D384" s="10"/>
      <c r="E384" s="10"/>
      <c r="F384" s="10"/>
    </row>
    <row r="385" spans="2:6">
      <c r="B385" s="10"/>
      <c r="C385" s="10"/>
      <c r="D385" s="10"/>
      <c r="E385" s="10"/>
      <c r="F385" s="10"/>
    </row>
    <row r="386" spans="2:6">
      <c r="B386" s="10"/>
      <c r="C386" s="10"/>
      <c r="D386" s="10"/>
      <c r="E386" s="10"/>
      <c r="F386" s="10"/>
    </row>
    <row r="387" spans="2:6">
      <c r="B387" s="10"/>
      <c r="C387" s="10"/>
      <c r="D387" s="10"/>
      <c r="E387" s="10"/>
      <c r="F387" s="10"/>
    </row>
    <row r="388" spans="2:6">
      <c r="B388" s="10"/>
      <c r="C388" s="10"/>
      <c r="D388" s="10"/>
      <c r="E388" s="10"/>
      <c r="F388" s="10"/>
    </row>
    <row r="389" spans="2:6">
      <c r="B389" s="10"/>
      <c r="C389" s="10"/>
      <c r="D389" s="10"/>
      <c r="E389" s="10"/>
      <c r="F389" s="10"/>
    </row>
    <row r="390" spans="2:6">
      <c r="B390" s="10"/>
      <c r="C390" s="10"/>
      <c r="D390" s="10"/>
      <c r="E390" s="10"/>
      <c r="F390" s="10"/>
    </row>
    <row r="391" spans="2:6">
      <c r="B391" s="10"/>
      <c r="C391" s="10"/>
      <c r="D391" s="10"/>
      <c r="E391" s="10"/>
      <c r="F391" s="10"/>
    </row>
    <row r="392" spans="2:6">
      <c r="B392" s="10"/>
      <c r="C392" s="10"/>
      <c r="D392" s="10"/>
      <c r="E392" s="10"/>
      <c r="F392" s="10"/>
    </row>
    <row r="393" spans="2:6">
      <c r="B393" s="10"/>
      <c r="C393" s="10"/>
      <c r="D393" s="10"/>
      <c r="E393" s="10"/>
      <c r="F393" s="10"/>
    </row>
    <row r="394" spans="2:6">
      <c r="B394" s="10"/>
      <c r="C394" s="10"/>
      <c r="D394" s="10"/>
      <c r="E394" s="10"/>
      <c r="F394" s="10"/>
    </row>
    <row r="395" spans="2:6">
      <c r="B395" s="10"/>
      <c r="C395" s="10"/>
      <c r="D395" s="10"/>
      <c r="E395" s="10"/>
      <c r="F395" s="10"/>
    </row>
    <row r="396" spans="2:6">
      <c r="B396" s="10"/>
      <c r="C396" s="10"/>
      <c r="D396" s="10"/>
      <c r="E396" s="10"/>
      <c r="F396" s="10"/>
    </row>
    <row r="397" spans="2:6">
      <c r="B397" s="10"/>
      <c r="C397" s="10"/>
      <c r="D397" s="10"/>
      <c r="E397" s="10"/>
      <c r="F397" s="10"/>
    </row>
    <row r="398" spans="2:6">
      <c r="B398" s="10"/>
      <c r="C398" s="10"/>
      <c r="D398" s="10"/>
      <c r="E398" s="10"/>
      <c r="F398" s="10"/>
    </row>
    <row r="399" spans="2:6">
      <c r="B399" s="10"/>
      <c r="C399" s="10"/>
      <c r="D399" s="10"/>
      <c r="E399" s="10"/>
      <c r="F399" s="10"/>
    </row>
    <row r="400" spans="2:6">
      <c r="B400" s="10"/>
      <c r="C400" s="10"/>
      <c r="D400" s="10"/>
      <c r="E400" s="10"/>
      <c r="F400" s="10"/>
    </row>
    <row r="401" spans="2:6">
      <c r="B401" s="10"/>
      <c r="C401" s="10"/>
      <c r="D401" s="10"/>
      <c r="E401" s="10"/>
      <c r="F401" s="10"/>
    </row>
    <row r="402" spans="2:6">
      <c r="B402" s="10"/>
      <c r="C402" s="10"/>
      <c r="D402" s="10"/>
      <c r="E402" s="10"/>
      <c r="F402" s="10"/>
    </row>
    <row r="403" spans="2:6">
      <c r="B403" s="10"/>
      <c r="C403" s="10"/>
      <c r="D403" s="10"/>
      <c r="E403" s="10"/>
      <c r="F403" s="10"/>
    </row>
    <row r="404" spans="2:6">
      <c r="B404" s="10"/>
      <c r="C404" s="10"/>
      <c r="D404" s="10"/>
      <c r="E404" s="10"/>
      <c r="F404" s="10"/>
    </row>
    <row r="405" spans="2:6">
      <c r="B405" s="10"/>
      <c r="C405" s="10"/>
      <c r="D405" s="10"/>
      <c r="E405" s="10"/>
      <c r="F405" s="10"/>
    </row>
    <row r="406" spans="2:6">
      <c r="B406" s="10"/>
      <c r="C406" s="10"/>
      <c r="D406" s="10"/>
      <c r="E406" s="10"/>
      <c r="F406" s="10"/>
    </row>
    <row r="407" spans="2:6">
      <c r="B407" s="10"/>
      <c r="C407" s="10"/>
      <c r="D407" s="10"/>
      <c r="E407" s="10"/>
      <c r="F407" s="10"/>
    </row>
    <row r="408" spans="2:6">
      <c r="B408" s="10"/>
      <c r="C408" s="10"/>
      <c r="D408" s="10"/>
      <c r="E408" s="10"/>
      <c r="F408" s="10"/>
    </row>
    <row r="409" spans="2:6">
      <c r="B409" s="10"/>
      <c r="C409" s="10"/>
      <c r="D409" s="10"/>
      <c r="E409" s="10"/>
      <c r="F409" s="10"/>
    </row>
    <row r="410" spans="2:6">
      <c r="B410" s="10"/>
      <c r="C410" s="10"/>
      <c r="D410" s="10"/>
      <c r="E410" s="10"/>
      <c r="F410" s="10"/>
    </row>
    <row r="411" spans="2:6">
      <c r="B411" s="10"/>
      <c r="C411" s="10"/>
      <c r="D411" s="10"/>
      <c r="E411" s="10"/>
      <c r="F411" s="10"/>
    </row>
    <row r="412" spans="2:6">
      <c r="B412" s="10"/>
      <c r="C412" s="10"/>
      <c r="D412" s="10"/>
      <c r="E412" s="10"/>
      <c r="F412" s="10"/>
    </row>
    <row r="413" spans="2:6">
      <c r="B413" s="10"/>
      <c r="C413" s="10"/>
      <c r="D413" s="10"/>
      <c r="E413" s="10"/>
      <c r="F413" s="10"/>
    </row>
    <row r="414" spans="2:6">
      <c r="B414" s="10"/>
      <c r="C414" s="10"/>
      <c r="D414" s="10"/>
      <c r="E414" s="10"/>
      <c r="F414" s="10"/>
    </row>
    <row r="415" spans="2:6">
      <c r="B415" s="10"/>
      <c r="C415" s="10"/>
      <c r="D415" s="10"/>
      <c r="E415" s="10"/>
      <c r="F415" s="10"/>
    </row>
    <row r="416" spans="2:6">
      <c r="B416" s="10"/>
      <c r="C416" s="10"/>
      <c r="D416" s="10"/>
      <c r="E416" s="10"/>
      <c r="F416" s="10"/>
    </row>
    <row r="417" spans="2:6">
      <c r="B417" s="10"/>
      <c r="C417" s="10"/>
      <c r="D417" s="10"/>
      <c r="E417" s="10"/>
      <c r="F417" s="10"/>
    </row>
    <row r="418" spans="2:6">
      <c r="B418" s="10"/>
      <c r="C418" s="10"/>
      <c r="D418" s="10"/>
      <c r="E418" s="10"/>
      <c r="F418" s="10"/>
    </row>
    <row r="419" spans="2:6">
      <c r="B419" s="10"/>
      <c r="C419" s="10"/>
      <c r="D419" s="10"/>
      <c r="E419" s="10"/>
      <c r="F419" s="10"/>
    </row>
    <row r="420" spans="2:6">
      <c r="B420" s="10"/>
      <c r="C420" s="10"/>
      <c r="D420" s="10"/>
      <c r="E420" s="10"/>
      <c r="F420" s="10"/>
    </row>
    <row r="421" spans="2:6">
      <c r="B421" s="10"/>
      <c r="C421" s="10"/>
      <c r="D421" s="10"/>
      <c r="E421" s="10"/>
      <c r="F421" s="10"/>
    </row>
    <row r="422" spans="2:6">
      <c r="B422" s="10"/>
      <c r="C422" s="10"/>
      <c r="D422" s="10"/>
      <c r="E422" s="10"/>
      <c r="F422" s="10"/>
    </row>
    <row r="423" spans="2:6">
      <c r="B423" s="10"/>
      <c r="C423" s="10"/>
      <c r="D423" s="10"/>
      <c r="E423" s="10"/>
      <c r="F423" s="10"/>
    </row>
    <row r="424" spans="2:6">
      <c r="B424" s="10"/>
      <c r="C424" s="10"/>
      <c r="D424" s="10"/>
      <c r="E424" s="10"/>
      <c r="F424" s="10"/>
    </row>
    <row r="425" spans="2:6">
      <c r="B425" s="10"/>
      <c r="C425" s="10"/>
      <c r="D425" s="10"/>
      <c r="E425" s="10"/>
      <c r="F425" s="10"/>
    </row>
    <row r="426" spans="2:6">
      <c r="B426" s="10"/>
      <c r="C426" s="10"/>
      <c r="D426" s="10"/>
      <c r="E426" s="10"/>
      <c r="F426" s="10"/>
    </row>
    <row r="427" spans="2:6">
      <c r="B427" s="10"/>
      <c r="C427" s="10"/>
      <c r="D427" s="10"/>
      <c r="E427" s="10"/>
      <c r="F427" s="10"/>
    </row>
    <row r="428" spans="2:6">
      <c r="B428" s="10"/>
      <c r="C428" s="10"/>
      <c r="D428" s="10"/>
      <c r="E428" s="10"/>
      <c r="F428" s="10"/>
    </row>
    <row r="429" spans="2:6">
      <c r="B429" s="10"/>
      <c r="C429" s="10"/>
      <c r="D429" s="10"/>
      <c r="E429" s="10"/>
      <c r="F429" s="10"/>
    </row>
    <row r="430" spans="2:6">
      <c r="B430" s="10"/>
      <c r="C430" s="10"/>
      <c r="D430" s="10"/>
      <c r="E430" s="10"/>
      <c r="F430" s="10"/>
    </row>
    <row r="431" spans="2:6">
      <c r="B431" s="10"/>
      <c r="C431" s="10"/>
      <c r="D431" s="10"/>
      <c r="E431" s="10"/>
      <c r="F431" s="10"/>
    </row>
    <row r="432" spans="2:6">
      <c r="B432" s="10"/>
      <c r="C432" s="10"/>
      <c r="D432" s="10"/>
      <c r="E432" s="10"/>
      <c r="F432" s="10"/>
    </row>
    <row r="433" spans="2:6">
      <c r="B433" s="10"/>
      <c r="C433" s="10"/>
      <c r="D433" s="10"/>
      <c r="E433" s="10"/>
      <c r="F433" s="10"/>
    </row>
    <row r="434" spans="2:6">
      <c r="B434" s="10"/>
      <c r="C434" s="10"/>
      <c r="D434" s="10"/>
      <c r="E434" s="10"/>
      <c r="F434" s="10"/>
    </row>
    <row r="435" spans="2:6">
      <c r="B435" s="10"/>
      <c r="C435" s="10"/>
      <c r="D435" s="10"/>
      <c r="E435" s="10"/>
      <c r="F435" s="10"/>
    </row>
    <row r="436" spans="2:6">
      <c r="B436" s="10"/>
      <c r="C436" s="10"/>
      <c r="D436" s="10"/>
      <c r="E436" s="10"/>
      <c r="F436" s="10"/>
    </row>
    <row r="437" spans="2:6">
      <c r="B437" s="10"/>
      <c r="C437" s="10"/>
      <c r="D437" s="10"/>
      <c r="E437" s="10"/>
      <c r="F437" s="10"/>
    </row>
    <row r="438" spans="2:6">
      <c r="B438" s="10"/>
      <c r="C438" s="10"/>
      <c r="D438" s="10"/>
      <c r="E438" s="10"/>
      <c r="F438" s="10"/>
    </row>
    <row r="439" spans="2:6">
      <c r="B439" s="10"/>
      <c r="C439" s="10"/>
      <c r="D439" s="10"/>
      <c r="E439" s="10"/>
      <c r="F439" s="10"/>
    </row>
    <row r="440" spans="2:6">
      <c r="B440" s="10"/>
      <c r="C440" s="10"/>
      <c r="D440" s="10"/>
      <c r="E440" s="10"/>
      <c r="F440" s="10"/>
    </row>
    <row r="441" spans="2:6">
      <c r="B441" s="10"/>
      <c r="C441" s="10"/>
      <c r="D441" s="10"/>
      <c r="E441" s="10"/>
      <c r="F441" s="10"/>
    </row>
    <row r="442" spans="2:6">
      <c r="B442" s="10"/>
      <c r="C442" s="10"/>
      <c r="D442" s="10"/>
      <c r="E442" s="10"/>
      <c r="F442" s="10"/>
    </row>
    <row r="443" spans="2:6">
      <c r="B443" s="10"/>
      <c r="C443" s="10"/>
      <c r="D443" s="10"/>
      <c r="E443" s="10"/>
      <c r="F443" s="10"/>
    </row>
    <row r="444" spans="2:6">
      <c r="B444" s="10"/>
      <c r="C444" s="10"/>
      <c r="D444" s="10"/>
      <c r="E444" s="10"/>
      <c r="F444" s="10"/>
    </row>
    <row r="445" spans="2:6">
      <c r="B445" s="10"/>
      <c r="C445" s="10"/>
      <c r="D445" s="10"/>
      <c r="E445" s="10"/>
      <c r="F445" s="10"/>
    </row>
    <row r="446" spans="2:6">
      <c r="B446" s="10"/>
      <c r="C446" s="10"/>
      <c r="D446" s="10"/>
      <c r="E446" s="10"/>
      <c r="F446" s="10"/>
    </row>
    <row r="447" spans="2:6">
      <c r="B447" s="10"/>
      <c r="C447" s="10"/>
      <c r="D447" s="10"/>
      <c r="E447" s="10"/>
      <c r="F447" s="10"/>
    </row>
    <row r="448" spans="2:6">
      <c r="B448" s="10"/>
      <c r="C448" s="10"/>
      <c r="D448" s="10"/>
      <c r="E448" s="10"/>
      <c r="F448" s="10"/>
    </row>
    <row r="449" spans="2:6">
      <c r="B449" s="10"/>
      <c r="C449" s="10"/>
      <c r="D449" s="10"/>
      <c r="E449" s="10"/>
      <c r="F449" s="10"/>
    </row>
    <row r="450" spans="2:6">
      <c r="B450" s="10"/>
      <c r="C450" s="10"/>
      <c r="D450" s="10"/>
      <c r="E450" s="10"/>
      <c r="F450" s="10"/>
    </row>
    <row r="451" spans="2:6">
      <c r="B451" s="10"/>
      <c r="C451" s="10"/>
      <c r="D451" s="10"/>
      <c r="E451" s="10"/>
      <c r="F451" s="10"/>
    </row>
    <row r="452" spans="2:6">
      <c r="B452" s="10"/>
      <c r="C452" s="10"/>
      <c r="D452" s="10"/>
      <c r="E452" s="10"/>
      <c r="F452" s="10"/>
    </row>
    <row r="453" spans="2:6">
      <c r="B453" s="10"/>
      <c r="C453" s="10"/>
      <c r="D453" s="10"/>
      <c r="E453" s="10"/>
      <c r="F453" s="10"/>
    </row>
    <row r="454" spans="2:6">
      <c r="B454" s="10"/>
      <c r="C454" s="10"/>
      <c r="D454" s="10"/>
      <c r="E454" s="10"/>
      <c r="F454" s="10"/>
    </row>
    <row r="455" spans="2:6">
      <c r="B455" s="10"/>
      <c r="C455" s="10"/>
      <c r="D455" s="10"/>
      <c r="E455" s="10"/>
      <c r="F455" s="10"/>
    </row>
    <row r="456" spans="2:6">
      <c r="B456" s="10"/>
      <c r="C456" s="10"/>
      <c r="D456" s="10"/>
      <c r="E456" s="10"/>
      <c r="F456" s="10"/>
    </row>
    <row r="457" spans="2:6">
      <c r="B457" s="10"/>
      <c r="C457" s="10"/>
      <c r="D457" s="10"/>
      <c r="E457" s="10"/>
      <c r="F457" s="10"/>
    </row>
    <row r="458" spans="2:6">
      <c r="B458" s="10"/>
      <c r="C458" s="10"/>
      <c r="D458" s="10"/>
      <c r="E458" s="10"/>
      <c r="F458" s="10"/>
    </row>
    <row r="459" spans="2:6">
      <c r="B459" s="10"/>
      <c r="C459" s="10"/>
      <c r="D459" s="10"/>
      <c r="E459" s="10"/>
      <c r="F459" s="10"/>
    </row>
    <row r="460" spans="2:6">
      <c r="B460" s="10"/>
      <c r="C460" s="10"/>
      <c r="D460" s="10"/>
      <c r="E460" s="10"/>
      <c r="F460" s="10"/>
    </row>
    <row r="461" spans="2:6">
      <c r="B461" s="10"/>
      <c r="C461" s="10"/>
      <c r="D461" s="10"/>
      <c r="E461" s="10"/>
      <c r="F461" s="10"/>
    </row>
    <row r="462" spans="2:6">
      <c r="B462" s="10"/>
      <c r="C462" s="10"/>
      <c r="D462" s="10"/>
      <c r="E462" s="10"/>
      <c r="F462" s="10"/>
    </row>
    <row r="463" spans="2:6">
      <c r="B463" s="10"/>
      <c r="C463" s="10"/>
      <c r="D463" s="10"/>
      <c r="E463" s="10"/>
      <c r="F463" s="10"/>
    </row>
    <row r="464" spans="2:6">
      <c r="B464" s="10"/>
      <c r="C464" s="10"/>
      <c r="D464" s="10"/>
      <c r="E464" s="10"/>
      <c r="F464" s="10"/>
    </row>
    <row r="465" spans="2:6">
      <c r="B465" s="10"/>
      <c r="C465" s="10"/>
      <c r="D465" s="10"/>
      <c r="E465" s="10"/>
      <c r="F465" s="10"/>
    </row>
    <row r="466" spans="2:6">
      <c r="B466" s="10"/>
      <c r="C466" s="10"/>
      <c r="D466" s="10"/>
      <c r="E466" s="10"/>
      <c r="F466" s="10"/>
    </row>
    <row r="467" spans="2:6">
      <c r="B467" s="10"/>
      <c r="C467" s="10"/>
      <c r="D467" s="10"/>
      <c r="E467" s="10"/>
      <c r="F467" s="10"/>
    </row>
    <row r="468" spans="2:6">
      <c r="B468" s="10"/>
      <c r="C468" s="10"/>
      <c r="D468" s="10"/>
      <c r="E468" s="10"/>
      <c r="F468" s="10"/>
    </row>
    <row r="469" spans="2:6">
      <c r="B469" s="10"/>
      <c r="C469" s="10"/>
      <c r="D469" s="10"/>
      <c r="E469" s="10"/>
      <c r="F469" s="10"/>
    </row>
    <row r="470" spans="2:6">
      <c r="B470" s="10"/>
      <c r="C470" s="10"/>
      <c r="D470" s="10"/>
      <c r="E470" s="10"/>
      <c r="F470" s="10"/>
    </row>
    <row r="471" spans="2:6">
      <c r="B471" s="10"/>
      <c r="C471" s="10"/>
      <c r="D471" s="10"/>
      <c r="E471" s="10"/>
      <c r="F471" s="10"/>
    </row>
    <row r="472" spans="2:6">
      <c r="B472" s="10"/>
      <c r="C472" s="10"/>
      <c r="D472" s="10"/>
      <c r="E472" s="10"/>
      <c r="F472" s="10"/>
    </row>
    <row r="473" spans="2:6">
      <c r="B473" s="10"/>
      <c r="C473" s="10"/>
      <c r="D473" s="10"/>
      <c r="E473" s="10"/>
      <c r="F473" s="10"/>
    </row>
    <row r="474" spans="2:6">
      <c r="B474" s="10"/>
      <c r="C474" s="10"/>
      <c r="D474" s="10"/>
      <c r="E474" s="10"/>
      <c r="F474" s="10"/>
    </row>
    <row r="475" spans="2:6">
      <c r="B475" s="10"/>
      <c r="C475" s="10"/>
      <c r="D475" s="10"/>
      <c r="E475" s="10"/>
      <c r="F475" s="10"/>
    </row>
    <row r="476" spans="2:6">
      <c r="B476" s="10"/>
      <c r="C476" s="10"/>
      <c r="D476" s="10"/>
      <c r="E476" s="10"/>
      <c r="F476" s="10"/>
    </row>
    <row r="477" spans="2:6">
      <c r="B477" s="10"/>
      <c r="C477" s="10"/>
      <c r="D477" s="10"/>
      <c r="E477" s="10"/>
      <c r="F477" s="10"/>
    </row>
    <row r="478" spans="2:6">
      <c r="B478" s="10"/>
      <c r="C478" s="10"/>
      <c r="D478" s="10"/>
      <c r="E478" s="10"/>
      <c r="F478" s="10"/>
    </row>
    <row r="479" spans="2:6">
      <c r="B479" s="10"/>
      <c r="C479" s="10"/>
      <c r="D479" s="10"/>
      <c r="E479" s="10"/>
      <c r="F479" s="10"/>
    </row>
    <row r="480" spans="2:6">
      <c r="B480" s="10"/>
      <c r="C480" s="10"/>
      <c r="D480" s="10"/>
      <c r="E480" s="10"/>
      <c r="F480" s="10"/>
    </row>
    <row r="481" spans="2:6">
      <c r="B481" s="10"/>
      <c r="C481" s="10"/>
      <c r="D481" s="10"/>
      <c r="E481" s="10"/>
      <c r="F481" s="10"/>
    </row>
    <row r="482" spans="2:6">
      <c r="B482" s="10"/>
      <c r="C482" s="10"/>
      <c r="D482" s="10"/>
      <c r="E482" s="10"/>
      <c r="F482" s="10"/>
    </row>
    <row r="483" spans="2:6">
      <c r="B483" s="10"/>
      <c r="C483" s="10"/>
      <c r="D483" s="10"/>
      <c r="E483" s="10"/>
      <c r="F483" s="10"/>
    </row>
    <row r="484" spans="2:6">
      <c r="B484" s="10"/>
      <c r="C484" s="10"/>
      <c r="D484" s="10"/>
      <c r="E484" s="10"/>
      <c r="F484" s="10"/>
    </row>
    <row r="485" spans="2:6">
      <c r="B485" s="10"/>
      <c r="C485" s="10"/>
      <c r="D485" s="10"/>
      <c r="E485" s="10"/>
      <c r="F485" s="10"/>
    </row>
    <row r="486" spans="2:6">
      <c r="B486" s="10"/>
      <c r="C486" s="10"/>
      <c r="D486" s="10"/>
      <c r="E486" s="10"/>
      <c r="F486" s="10"/>
    </row>
    <row r="487" spans="2:6">
      <c r="B487" s="10"/>
      <c r="C487" s="10"/>
      <c r="D487" s="10"/>
      <c r="E487" s="10"/>
      <c r="F487" s="10"/>
    </row>
    <row r="488" spans="2:6">
      <c r="B488" s="10"/>
      <c r="C488" s="10"/>
      <c r="D488" s="10"/>
      <c r="E488" s="10"/>
      <c r="F488" s="10"/>
    </row>
    <row r="489" spans="2:6">
      <c r="B489" s="10"/>
      <c r="C489" s="10"/>
      <c r="D489" s="10"/>
      <c r="E489" s="10"/>
      <c r="F489" s="10"/>
    </row>
    <row r="490" spans="2:6">
      <c r="B490" s="10"/>
      <c r="C490" s="10"/>
      <c r="D490" s="10"/>
      <c r="E490" s="10"/>
      <c r="F490" s="10"/>
    </row>
    <row r="491" spans="2:6">
      <c r="B491" s="10"/>
      <c r="C491" s="10"/>
      <c r="D491" s="10"/>
      <c r="E491" s="10"/>
      <c r="F491" s="10"/>
    </row>
    <row r="492" spans="2:6">
      <c r="B492" s="10"/>
      <c r="C492" s="10"/>
      <c r="D492" s="10"/>
      <c r="E492" s="10"/>
      <c r="F492" s="10"/>
    </row>
    <row r="493" spans="2:6">
      <c r="B493" s="10"/>
      <c r="C493" s="10"/>
      <c r="D493" s="10"/>
      <c r="E493" s="10"/>
      <c r="F493" s="10"/>
    </row>
    <row r="494" spans="2:6">
      <c r="B494" s="10"/>
      <c r="C494" s="10"/>
      <c r="D494" s="10"/>
      <c r="E494" s="10"/>
      <c r="F494" s="10"/>
    </row>
    <row r="495" spans="2:6">
      <c r="B495" s="10"/>
      <c r="C495" s="10"/>
      <c r="D495" s="10"/>
      <c r="E495" s="10"/>
      <c r="F495" s="10"/>
    </row>
    <row r="496" spans="2:6">
      <c r="B496" s="10"/>
      <c r="C496" s="10"/>
      <c r="D496" s="10"/>
      <c r="E496" s="10"/>
      <c r="F496" s="10"/>
    </row>
    <row r="497" spans="2:6">
      <c r="B497" s="10"/>
      <c r="C497" s="10"/>
      <c r="D497" s="10"/>
      <c r="E497" s="10"/>
      <c r="F497" s="10"/>
    </row>
    <row r="498" spans="2:6">
      <c r="B498" s="10"/>
      <c r="C498" s="10"/>
      <c r="D498" s="10"/>
      <c r="E498" s="10"/>
      <c r="F498" s="10"/>
    </row>
    <row r="499" spans="2:6">
      <c r="B499" s="10"/>
      <c r="C499" s="10"/>
      <c r="D499" s="10"/>
      <c r="E499" s="10"/>
      <c r="F499" s="10"/>
    </row>
    <row r="500" spans="2:6">
      <c r="B500" s="10"/>
      <c r="C500" s="10"/>
      <c r="D500" s="10"/>
      <c r="E500" s="10"/>
      <c r="F500" s="10"/>
    </row>
    <row r="501" spans="2:6">
      <c r="B501" s="10"/>
      <c r="C501" s="10"/>
      <c r="D501" s="10"/>
      <c r="E501" s="10"/>
      <c r="F501" s="10"/>
    </row>
    <row r="502" spans="2:6">
      <c r="B502" s="10"/>
      <c r="C502" s="10"/>
      <c r="D502" s="10"/>
      <c r="E502" s="10"/>
      <c r="F502" s="10"/>
    </row>
    <row r="503" spans="2:6">
      <c r="B503" s="10"/>
      <c r="C503" s="10"/>
      <c r="D503" s="10"/>
      <c r="E503" s="10"/>
      <c r="F503" s="10"/>
    </row>
    <row r="504" spans="2:6">
      <c r="B504" s="10"/>
      <c r="C504" s="10"/>
      <c r="D504" s="10"/>
      <c r="E504" s="10"/>
      <c r="F504" s="10"/>
    </row>
    <row r="505" spans="2:6">
      <c r="B505" s="10"/>
      <c r="C505" s="10"/>
      <c r="D505" s="10"/>
      <c r="E505" s="10"/>
      <c r="F505" s="10"/>
    </row>
    <row r="506" spans="2:6">
      <c r="B506" s="10"/>
      <c r="C506" s="10"/>
      <c r="D506" s="10"/>
      <c r="E506" s="10"/>
      <c r="F506" s="10"/>
    </row>
    <row r="507" spans="2:6">
      <c r="B507" s="10"/>
      <c r="C507" s="10"/>
      <c r="D507" s="10"/>
      <c r="E507" s="10"/>
      <c r="F507" s="10"/>
    </row>
    <row r="508" spans="2:6">
      <c r="B508" s="10"/>
      <c r="C508" s="10"/>
      <c r="D508" s="10"/>
      <c r="E508" s="10"/>
      <c r="F508" s="10"/>
    </row>
    <row r="509" spans="2:6">
      <c r="B509" s="10"/>
      <c r="C509" s="10"/>
      <c r="D509" s="10"/>
      <c r="E509" s="10"/>
      <c r="F509" s="10"/>
    </row>
    <row r="510" spans="2:6">
      <c r="B510" s="10"/>
      <c r="C510" s="10"/>
      <c r="D510" s="10"/>
      <c r="E510" s="10"/>
      <c r="F510" s="10"/>
    </row>
    <row r="511" spans="2:6">
      <c r="B511" s="10"/>
      <c r="C511" s="10"/>
      <c r="D511" s="10"/>
      <c r="E511" s="10"/>
      <c r="F511" s="10"/>
    </row>
    <row r="512" spans="2:6">
      <c r="B512" s="10"/>
      <c r="C512" s="10"/>
      <c r="D512" s="10"/>
      <c r="E512" s="10"/>
      <c r="F512" s="10"/>
    </row>
    <row r="513" spans="2:6">
      <c r="B513" s="10"/>
      <c r="C513" s="10"/>
      <c r="D513" s="10"/>
      <c r="E513" s="10"/>
      <c r="F513" s="10"/>
    </row>
    <row r="514" spans="2:6">
      <c r="B514" s="10"/>
      <c r="C514" s="10"/>
      <c r="D514" s="10"/>
      <c r="E514" s="10"/>
      <c r="F514" s="10"/>
    </row>
    <row r="515" spans="2:6">
      <c r="B515" s="10"/>
      <c r="C515" s="10"/>
      <c r="D515" s="10"/>
      <c r="E515" s="10"/>
      <c r="F515" s="10"/>
    </row>
    <row r="516" spans="2:6">
      <c r="B516" s="10"/>
      <c r="C516" s="10"/>
      <c r="D516" s="10"/>
      <c r="E516" s="10"/>
      <c r="F516" s="10"/>
    </row>
    <row r="517" spans="2:6">
      <c r="B517" s="10"/>
      <c r="C517" s="10"/>
      <c r="D517" s="10"/>
      <c r="E517" s="10"/>
      <c r="F517" s="10"/>
    </row>
    <row r="518" spans="2:6">
      <c r="B518" s="10"/>
      <c r="C518" s="10"/>
      <c r="D518" s="10"/>
      <c r="E518" s="10"/>
      <c r="F518" s="10"/>
    </row>
    <row r="519" spans="2:6">
      <c r="B519" s="10"/>
      <c r="C519" s="10"/>
      <c r="D519" s="10"/>
      <c r="E519" s="10"/>
      <c r="F519" s="10"/>
    </row>
    <row r="520" spans="2:6">
      <c r="B520" s="10"/>
      <c r="C520" s="10"/>
      <c r="D520" s="10"/>
      <c r="E520" s="10"/>
      <c r="F520" s="10"/>
    </row>
    <row r="521" spans="2:6">
      <c r="B521" s="10"/>
      <c r="C521" s="10"/>
      <c r="D521" s="10"/>
      <c r="E521" s="10"/>
      <c r="F521" s="10"/>
    </row>
    <row r="522" spans="2:6">
      <c r="B522" s="10"/>
      <c r="C522" s="10"/>
      <c r="D522" s="10"/>
      <c r="E522" s="10"/>
      <c r="F522" s="10"/>
    </row>
    <row r="523" spans="2:6">
      <c r="B523" s="10"/>
      <c r="C523" s="10"/>
      <c r="D523" s="10"/>
      <c r="E523" s="10"/>
      <c r="F523" s="10"/>
    </row>
    <row r="524" spans="2:6">
      <c r="B524" s="10"/>
      <c r="C524" s="10"/>
      <c r="D524" s="10"/>
      <c r="E524" s="10"/>
      <c r="F524" s="10"/>
    </row>
    <row r="525" spans="2:6">
      <c r="B525" s="10"/>
      <c r="C525" s="10"/>
      <c r="D525" s="10"/>
      <c r="E525" s="10"/>
      <c r="F525" s="10"/>
    </row>
    <row r="526" spans="2:6">
      <c r="B526" s="10"/>
      <c r="C526" s="10"/>
      <c r="D526" s="10"/>
      <c r="E526" s="10"/>
      <c r="F526" s="10"/>
    </row>
    <row r="527" spans="2:6">
      <c r="B527" s="10"/>
      <c r="C527" s="10"/>
      <c r="D527" s="10"/>
      <c r="E527" s="10"/>
      <c r="F527" s="10"/>
    </row>
    <row r="528" spans="2:6">
      <c r="B528" s="10"/>
      <c r="C528" s="10"/>
      <c r="D528" s="10"/>
      <c r="E528" s="10"/>
      <c r="F528" s="10"/>
    </row>
    <row r="529" spans="2:6">
      <c r="B529" s="10"/>
      <c r="C529" s="10"/>
      <c r="D529" s="10"/>
      <c r="E529" s="10"/>
      <c r="F529" s="10"/>
    </row>
    <row r="530" spans="2:6">
      <c r="B530" s="10"/>
      <c r="C530" s="10"/>
      <c r="D530" s="10"/>
      <c r="E530" s="10"/>
      <c r="F530" s="10"/>
    </row>
    <row r="531" spans="2:6">
      <c r="B531" s="10"/>
      <c r="C531" s="10"/>
      <c r="D531" s="10"/>
      <c r="E531" s="10"/>
      <c r="F531" s="10"/>
    </row>
    <row r="532" spans="2:6">
      <c r="B532" s="10"/>
      <c r="C532" s="10"/>
      <c r="D532" s="10"/>
      <c r="E532" s="10"/>
      <c r="F532" s="10"/>
    </row>
    <row r="533" spans="2:6">
      <c r="B533" s="10"/>
      <c r="C533" s="10"/>
      <c r="D533" s="10"/>
      <c r="E533" s="10"/>
      <c r="F533" s="10"/>
    </row>
    <row r="534" spans="2:6">
      <c r="B534" s="10"/>
      <c r="C534" s="10"/>
      <c r="D534" s="10"/>
      <c r="E534" s="10"/>
      <c r="F534" s="10"/>
    </row>
    <row r="535" spans="2:6">
      <c r="B535" s="10"/>
      <c r="C535" s="10"/>
      <c r="D535" s="10"/>
      <c r="E535" s="10"/>
      <c r="F535" s="10"/>
    </row>
    <row r="536" spans="2:6">
      <c r="B536" s="10"/>
      <c r="C536" s="10"/>
      <c r="D536" s="10"/>
      <c r="E536" s="10"/>
      <c r="F536" s="10"/>
    </row>
    <row r="537" spans="2:6">
      <c r="B537" s="10"/>
      <c r="C537" s="10"/>
      <c r="D537" s="10"/>
      <c r="E537" s="10"/>
      <c r="F537" s="10"/>
    </row>
    <row r="538" spans="2:6">
      <c r="B538" s="10"/>
      <c r="C538" s="10"/>
      <c r="D538" s="10"/>
      <c r="E538" s="10"/>
      <c r="F538" s="10"/>
    </row>
    <row r="539" spans="2:6">
      <c r="B539" s="10"/>
      <c r="C539" s="10"/>
      <c r="D539" s="10"/>
      <c r="E539" s="10"/>
      <c r="F539" s="10"/>
    </row>
    <row r="540" spans="2:6">
      <c r="B540" s="10"/>
      <c r="C540" s="10"/>
      <c r="D540" s="10"/>
      <c r="E540" s="10"/>
      <c r="F540" s="10"/>
    </row>
    <row r="541" spans="2:6">
      <c r="B541" s="10"/>
      <c r="C541" s="10"/>
      <c r="D541" s="10"/>
      <c r="E541" s="10"/>
      <c r="F541" s="10"/>
    </row>
    <row r="542" spans="2:6">
      <c r="B542" s="10"/>
      <c r="C542" s="10"/>
      <c r="D542" s="10"/>
      <c r="E542" s="10"/>
      <c r="F542" s="10"/>
    </row>
    <row r="543" spans="2:6">
      <c r="B543" s="10"/>
      <c r="C543" s="10"/>
      <c r="D543" s="10"/>
      <c r="E543" s="10"/>
      <c r="F543" s="10"/>
    </row>
    <row r="544" spans="2:6">
      <c r="B544" s="10"/>
      <c r="C544" s="10"/>
      <c r="D544" s="10"/>
      <c r="E544" s="10"/>
      <c r="F544" s="10"/>
    </row>
    <row r="545" spans="2:6">
      <c r="B545" s="10"/>
      <c r="C545" s="10"/>
      <c r="D545" s="10"/>
      <c r="E545" s="10"/>
      <c r="F545" s="10"/>
    </row>
    <row r="546" spans="2:6">
      <c r="B546" s="10"/>
      <c r="C546" s="10"/>
      <c r="D546" s="10"/>
      <c r="E546" s="10"/>
      <c r="F546" s="10"/>
    </row>
    <row r="547" spans="2:6">
      <c r="B547" s="10"/>
      <c r="C547" s="10"/>
      <c r="D547" s="10"/>
      <c r="E547" s="10"/>
      <c r="F547" s="10"/>
    </row>
    <row r="548" spans="2:6">
      <c r="B548" s="10"/>
      <c r="C548" s="10"/>
      <c r="D548" s="10"/>
      <c r="E548" s="10"/>
      <c r="F548" s="10"/>
    </row>
    <row r="549" spans="2:6">
      <c r="B549" s="10"/>
      <c r="C549" s="10"/>
      <c r="D549" s="10"/>
      <c r="E549" s="10"/>
      <c r="F549" s="10"/>
    </row>
    <row r="550" spans="2:6">
      <c r="B550" s="10"/>
      <c r="C550" s="10"/>
      <c r="D550" s="10"/>
      <c r="E550" s="10"/>
      <c r="F550" s="10"/>
    </row>
    <row r="551" spans="2:6">
      <c r="B551" s="10"/>
      <c r="C551" s="10"/>
      <c r="D551" s="10"/>
      <c r="E551" s="10"/>
      <c r="F551" s="10"/>
    </row>
    <row r="552" spans="2:6">
      <c r="B552" s="10"/>
      <c r="C552" s="10"/>
      <c r="D552" s="10"/>
      <c r="E552" s="10"/>
      <c r="F552" s="10"/>
    </row>
    <row r="553" spans="2:6">
      <c r="B553" s="10"/>
      <c r="C553" s="10"/>
      <c r="D553" s="10"/>
      <c r="E553" s="10"/>
      <c r="F553" s="10"/>
    </row>
    <row r="554" spans="2:6">
      <c r="B554" s="10"/>
      <c r="C554" s="10"/>
      <c r="D554" s="10"/>
      <c r="E554" s="10"/>
      <c r="F554" s="10"/>
    </row>
    <row r="555" spans="2:6">
      <c r="B555" s="10"/>
      <c r="C555" s="10"/>
      <c r="D555" s="10"/>
      <c r="E555" s="10"/>
      <c r="F555" s="10"/>
    </row>
    <row r="556" spans="2:6">
      <c r="B556" s="10"/>
      <c r="C556" s="10"/>
      <c r="D556" s="10"/>
      <c r="E556" s="10"/>
      <c r="F556" s="10"/>
    </row>
    <row r="557" spans="2:6">
      <c r="B557" s="10"/>
      <c r="C557" s="10"/>
      <c r="D557" s="10"/>
      <c r="E557" s="10"/>
      <c r="F557" s="10"/>
    </row>
    <row r="558" spans="2:6">
      <c r="B558" s="10"/>
      <c r="C558" s="10"/>
      <c r="D558" s="10"/>
      <c r="E558" s="10"/>
      <c r="F558" s="10"/>
    </row>
    <row r="559" spans="2:6">
      <c r="B559" s="10"/>
      <c r="C559" s="10"/>
      <c r="D559" s="10"/>
      <c r="E559" s="10"/>
      <c r="F559" s="10"/>
    </row>
    <row r="560" spans="2:6">
      <c r="B560" s="10"/>
      <c r="C560" s="10"/>
      <c r="D560" s="10"/>
      <c r="E560" s="10"/>
      <c r="F560" s="10"/>
    </row>
    <row r="561" spans="2:6">
      <c r="B561" s="10"/>
      <c r="C561" s="10"/>
      <c r="D561" s="10"/>
      <c r="E561" s="10"/>
      <c r="F561" s="10"/>
    </row>
    <row r="562" spans="2:6">
      <c r="B562" s="10"/>
      <c r="C562" s="10"/>
      <c r="D562" s="10"/>
      <c r="E562" s="10"/>
      <c r="F562" s="10"/>
    </row>
    <row r="563" spans="2:6">
      <c r="B563" s="10"/>
      <c r="C563" s="10"/>
      <c r="D563" s="10"/>
      <c r="E563" s="10"/>
      <c r="F563" s="10"/>
    </row>
    <row r="564" spans="2:6">
      <c r="B564" s="10"/>
      <c r="C564" s="10"/>
      <c r="D564" s="10"/>
      <c r="E564" s="10"/>
      <c r="F564" s="10"/>
    </row>
    <row r="565" spans="2:6">
      <c r="B565" s="10"/>
      <c r="C565" s="10"/>
      <c r="D565" s="10"/>
      <c r="E565" s="10"/>
      <c r="F565" s="10"/>
    </row>
    <row r="566" spans="2:6">
      <c r="B566" s="10"/>
      <c r="C566" s="10"/>
      <c r="D566" s="10"/>
      <c r="E566" s="10"/>
      <c r="F566" s="10"/>
    </row>
    <row r="567" spans="2:6">
      <c r="B567" s="10"/>
      <c r="C567" s="10"/>
      <c r="D567" s="10"/>
      <c r="E567" s="10"/>
      <c r="F567" s="10"/>
    </row>
    <row r="568" spans="2:6">
      <c r="B568" s="10"/>
      <c r="C568" s="10"/>
      <c r="D568" s="10"/>
      <c r="E568" s="10"/>
      <c r="F568" s="10"/>
    </row>
    <row r="569" spans="2:6">
      <c r="B569" s="10"/>
      <c r="C569" s="10"/>
      <c r="D569" s="10"/>
      <c r="E569" s="10"/>
      <c r="F569" s="10"/>
    </row>
    <row r="570" spans="2:6">
      <c r="B570" s="10"/>
      <c r="C570" s="10"/>
      <c r="D570" s="10"/>
      <c r="E570" s="10"/>
      <c r="F570" s="10"/>
    </row>
    <row r="571" spans="2:6">
      <c r="B571" s="10"/>
      <c r="C571" s="10"/>
      <c r="D571" s="10"/>
      <c r="E571" s="10"/>
      <c r="F571" s="10"/>
    </row>
    <row r="572" spans="2:6">
      <c r="B572" s="10"/>
      <c r="C572" s="10"/>
      <c r="D572" s="10"/>
      <c r="E572" s="10"/>
      <c r="F572" s="10"/>
    </row>
    <row r="573" spans="2:6">
      <c r="B573" s="10"/>
      <c r="C573" s="10"/>
      <c r="D573" s="10"/>
      <c r="E573" s="10"/>
      <c r="F573" s="10"/>
    </row>
    <row r="574" spans="2:6">
      <c r="B574" s="10"/>
      <c r="C574" s="10"/>
      <c r="D574" s="10"/>
      <c r="E574" s="10"/>
      <c r="F574" s="10"/>
    </row>
    <row r="575" spans="2:6">
      <c r="B575" s="10"/>
      <c r="C575" s="10"/>
      <c r="D575" s="10"/>
      <c r="E575" s="10"/>
      <c r="F575" s="10"/>
    </row>
    <row r="576" spans="2:6">
      <c r="B576" s="10"/>
      <c r="C576" s="10"/>
      <c r="D576" s="10"/>
      <c r="E576" s="10"/>
      <c r="F576" s="10"/>
    </row>
    <row r="577" spans="2:6">
      <c r="B577" s="10"/>
      <c r="C577" s="10"/>
      <c r="D577" s="10"/>
      <c r="E577" s="10"/>
      <c r="F577" s="10"/>
    </row>
    <row r="578" spans="2:6">
      <c r="B578" s="10"/>
      <c r="C578" s="10"/>
      <c r="D578" s="10"/>
      <c r="E578" s="10"/>
      <c r="F578" s="10"/>
    </row>
    <row r="579" spans="2:6">
      <c r="B579" s="10"/>
      <c r="C579" s="10"/>
      <c r="D579" s="10"/>
      <c r="E579" s="10"/>
      <c r="F579" s="10"/>
    </row>
    <row r="580" spans="2:6">
      <c r="B580" s="10"/>
      <c r="C580" s="10"/>
      <c r="D580" s="10"/>
      <c r="E580" s="10"/>
      <c r="F580" s="10"/>
    </row>
    <row r="581" spans="2:6">
      <c r="B581" s="10"/>
      <c r="C581" s="10"/>
      <c r="D581" s="10"/>
      <c r="E581" s="10"/>
      <c r="F581" s="10"/>
    </row>
    <row r="582" spans="2:6">
      <c r="B582" s="10"/>
      <c r="C582" s="10"/>
      <c r="D582" s="10"/>
      <c r="E582" s="10"/>
      <c r="F582" s="10"/>
    </row>
    <row r="583" spans="2:6">
      <c r="B583" s="10"/>
      <c r="C583" s="10"/>
      <c r="D583" s="10"/>
      <c r="E583" s="10"/>
      <c r="F583" s="10"/>
    </row>
    <row r="584" spans="2:6">
      <c r="B584" s="10"/>
      <c r="C584" s="10"/>
      <c r="D584" s="10"/>
      <c r="E584" s="10"/>
      <c r="F584" s="10"/>
    </row>
    <row r="585" spans="2:6">
      <c r="B585" s="10"/>
      <c r="C585" s="10"/>
      <c r="D585" s="10"/>
      <c r="E585" s="10"/>
      <c r="F585" s="10"/>
    </row>
    <row r="586" spans="2:6">
      <c r="B586" s="10"/>
      <c r="C586" s="10"/>
      <c r="D586" s="10"/>
      <c r="E586" s="10"/>
      <c r="F586" s="10"/>
    </row>
    <row r="587" spans="2:6">
      <c r="B587" s="10"/>
      <c r="C587" s="10"/>
      <c r="D587" s="10"/>
      <c r="E587" s="10"/>
      <c r="F587" s="10"/>
    </row>
    <row r="588" spans="2:6">
      <c r="B588" s="10"/>
      <c r="C588" s="10"/>
      <c r="D588" s="10"/>
      <c r="E588" s="10"/>
      <c r="F588" s="10"/>
    </row>
    <row r="589" spans="2:6">
      <c r="B589" s="10"/>
      <c r="C589" s="10"/>
      <c r="D589" s="10"/>
      <c r="E589" s="10"/>
      <c r="F589" s="10"/>
    </row>
    <row r="590" spans="2:6">
      <c r="B590" s="10"/>
      <c r="C590" s="10"/>
      <c r="D590" s="10"/>
      <c r="E590" s="10"/>
      <c r="F590" s="10"/>
    </row>
    <row r="591" spans="2:6">
      <c r="B591" s="10"/>
      <c r="C591" s="10"/>
      <c r="D591" s="10"/>
      <c r="E591" s="10"/>
      <c r="F591" s="10"/>
    </row>
    <row r="592" spans="2:6">
      <c r="B592" s="10"/>
      <c r="C592" s="10"/>
      <c r="D592" s="10"/>
      <c r="E592" s="10"/>
      <c r="F592" s="10"/>
    </row>
    <row r="593" spans="2:6">
      <c r="B593" s="10"/>
      <c r="C593" s="10"/>
      <c r="D593" s="10"/>
      <c r="E593" s="10"/>
      <c r="F593" s="10"/>
    </row>
    <row r="594" spans="2:6">
      <c r="B594" s="10"/>
      <c r="C594" s="10"/>
      <c r="D594" s="10"/>
      <c r="E594" s="10"/>
      <c r="F594" s="10"/>
    </row>
    <row r="595" spans="2:6">
      <c r="B595" s="10"/>
      <c r="C595" s="10"/>
      <c r="D595" s="10"/>
      <c r="E595" s="10"/>
      <c r="F595" s="10"/>
    </row>
    <row r="596" spans="2:6">
      <c r="B596" s="10"/>
      <c r="C596" s="10"/>
      <c r="D596" s="10"/>
      <c r="E596" s="10"/>
      <c r="F596" s="10"/>
    </row>
    <row r="597" spans="2:6">
      <c r="B597" s="10"/>
      <c r="C597" s="10"/>
      <c r="D597" s="10"/>
      <c r="E597" s="10"/>
      <c r="F597" s="10"/>
    </row>
    <row r="598" spans="2:6">
      <c r="B598" s="10"/>
      <c r="C598" s="10"/>
      <c r="D598" s="10"/>
      <c r="E598" s="10"/>
      <c r="F598" s="10"/>
    </row>
    <row r="599" spans="2:6">
      <c r="B599" s="10"/>
      <c r="C599" s="10"/>
      <c r="D599" s="10"/>
      <c r="E599" s="10"/>
      <c r="F599" s="10"/>
    </row>
    <row r="600" spans="2:6">
      <c r="B600" s="10"/>
      <c r="C600" s="10"/>
      <c r="D600" s="10"/>
      <c r="E600" s="10"/>
      <c r="F600" s="10"/>
    </row>
    <row r="601" spans="2:6">
      <c r="B601" s="10"/>
      <c r="C601" s="10"/>
      <c r="D601" s="10"/>
      <c r="E601" s="10"/>
      <c r="F601" s="10"/>
    </row>
    <row r="602" spans="2:6">
      <c r="B602" s="10"/>
      <c r="C602" s="10"/>
      <c r="D602" s="10"/>
      <c r="E602" s="10"/>
      <c r="F602" s="10"/>
    </row>
    <row r="603" spans="2:6">
      <c r="B603" s="10"/>
      <c r="C603" s="10"/>
      <c r="D603" s="10"/>
      <c r="E603" s="10"/>
      <c r="F603" s="10"/>
    </row>
    <row r="604" spans="2:6">
      <c r="B604" s="10"/>
      <c r="C604" s="10"/>
      <c r="D604" s="10"/>
      <c r="E604" s="10"/>
      <c r="F604" s="10"/>
    </row>
    <row r="605" spans="2:6">
      <c r="B605" s="10"/>
      <c r="C605" s="10"/>
      <c r="D605" s="10"/>
      <c r="E605" s="10"/>
      <c r="F605" s="10"/>
    </row>
    <row r="606" spans="2:6">
      <c r="B606" s="10"/>
      <c r="C606" s="10"/>
      <c r="D606" s="10"/>
      <c r="E606" s="10"/>
      <c r="F606" s="10"/>
    </row>
    <row r="607" spans="2:6">
      <c r="B607" s="10"/>
      <c r="C607" s="10"/>
      <c r="D607" s="10"/>
      <c r="E607" s="10"/>
      <c r="F607" s="10"/>
    </row>
    <row r="608" spans="2:6">
      <c r="B608" s="10"/>
      <c r="C608" s="10"/>
      <c r="D608" s="10"/>
      <c r="E608" s="10"/>
      <c r="F608" s="10"/>
    </row>
    <row r="609" spans="2:6">
      <c r="B609" s="10"/>
      <c r="C609" s="10"/>
      <c r="D609" s="10"/>
      <c r="E609" s="10"/>
      <c r="F609" s="10"/>
    </row>
    <row r="610" spans="2:6">
      <c r="B610" s="10"/>
      <c r="C610" s="10"/>
      <c r="D610" s="10"/>
      <c r="E610" s="10"/>
      <c r="F610" s="10"/>
    </row>
    <row r="611" spans="2:6">
      <c r="B611" s="10"/>
      <c r="C611" s="10"/>
      <c r="D611" s="10"/>
      <c r="E611" s="10"/>
      <c r="F611" s="10"/>
    </row>
    <row r="612" spans="2:6">
      <c r="B612" s="10"/>
      <c r="C612" s="10"/>
      <c r="D612" s="10"/>
      <c r="E612" s="10"/>
      <c r="F612" s="10"/>
    </row>
    <row r="613" spans="2:6">
      <c r="B613" s="10"/>
      <c r="C613" s="10"/>
      <c r="D613" s="10"/>
      <c r="E613" s="10"/>
      <c r="F613" s="10"/>
    </row>
    <row r="614" spans="2:6">
      <c r="B614" s="10"/>
      <c r="C614" s="10"/>
      <c r="D614" s="10"/>
      <c r="E614" s="10"/>
      <c r="F614" s="10"/>
    </row>
    <row r="615" spans="2:6">
      <c r="B615" s="10"/>
      <c r="C615" s="10"/>
      <c r="D615" s="10"/>
      <c r="E615" s="10"/>
      <c r="F615" s="10"/>
    </row>
    <row r="616" spans="2:6">
      <c r="B616" s="10"/>
      <c r="C616" s="10"/>
      <c r="D616" s="10"/>
      <c r="E616" s="10"/>
      <c r="F616" s="10"/>
    </row>
    <row r="617" spans="2:6">
      <c r="B617" s="10"/>
      <c r="C617" s="10"/>
      <c r="D617" s="10"/>
      <c r="E617" s="10"/>
      <c r="F617" s="10"/>
    </row>
    <row r="618" spans="2:6">
      <c r="B618" s="10"/>
      <c r="C618" s="10"/>
      <c r="D618" s="10"/>
      <c r="E618" s="10"/>
      <c r="F618" s="10"/>
    </row>
    <row r="619" spans="2:6">
      <c r="B619" s="10"/>
      <c r="C619" s="10"/>
      <c r="D619" s="10"/>
      <c r="E619" s="10"/>
      <c r="F619" s="10"/>
    </row>
    <row r="620" spans="2:6">
      <c r="B620" s="10"/>
      <c r="C620" s="10"/>
      <c r="D620" s="10"/>
      <c r="E620" s="10"/>
      <c r="F620" s="10"/>
    </row>
    <row r="621" spans="2:6">
      <c r="B621" s="10"/>
      <c r="C621" s="10"/>
      <c r="D621" s="10"/>
      <c r="E621" s="10"/>
      <c r="F621" s="10"/>
    </row>
    <row r="622" spans="2:6">
      <c r="B622" s="10"/>
      <c r="C622" s="10"/>
      <c r="D622" s="10"/>
      <c r="E622" s="10"/>
      <c r="F622" s="10"/>
    </row>
    <row r="623" spans="2:6">
      <c r="B623" s="10"/>
      <c r="C623" s="10"/>
      <c r="D623" s="10"/>
      <c r="E623" s="10"/>
      <c r="F623" s="10"/>
    </row>
    <row r="624" spans="2:6">
      <c r="B624" s="10"/>
      <c r="C624" s="10"/>
      <c r="D624" s="10"/>
      <c r="E624" s="10"/>
      <c r="F624" s="10"/>
    </row>
    <row r="625" spans="2:6">
      <c r="B625" s="10"/>
      <c r="C625" s="10"/>
      <c r="D625" s="10"/>
      <c r="E625" s="10"/>
      <c r="F625" s="10"/>
    </row>
    <row r="626" spans="2:6">
      <c r="B626" s="10"/>
      <c r="C626" s="10"/>
      <c r="D626" s="10"/>
      <c r="E626" s="10"/>
      <c r="F626" s="10"/>
    </row>
    <row r="627" spans="2:6">
      <c r="B627" s="10"/>
      <c r="C627" s="10"/>
      <c r="D627" s="10"/>
      <c r="E627" s="10"/>
      <c r="F627" s="10"/>
    </row>
    <row r="628" spans="2:6">
      <c r="B628" s="10"/>
      <c r="C628" s="10"/>
      <c r="D628" s="10"/>
      <c r="E628" s="10"/>
      <c r="F628" s="10"/>
    </row>
    <row r="629" spans="2:6">
      <c r="B629" s="10"/>
      <c r="C629" s="10"/>
      <c r="D629" s="10"/>
      <c r="E629" s="10"/>
      <c r="F629" s="10"/>
    </row>
    <row r="630" spans="2:6">
      <c r="B630" s="10"/>
      <c r="C630" s="10"/>
      <c r="D630" s="10"/>
      <c r="E630" s="10"/>
      <c r="F630" s="10"/>
    </row>
    <row r="631" spans="2:6">
      <c r="B631" s="10"/>
      <c r="C631" s="10"/>
      <c r="D631" s="10"/>
      <c r="E631" s="10"/>
      <c r="F631" s="10"/>
    </row>
    <row r="632" spans="2:6">
      <c r="B632" s="10"/>
      <c r="C632" s="10"/>
      <c r="D632" s="10"/>
      <c r="E632" s="10"/>
      <c r="F632" s="10"/>
    </row>
    <row r="633" spans="2:6">
      <c r="B633" s="10"/>
      <c r="C633" s="10"/>
      <c r="D633" s="10"/>
      <c r="E633" s="10"/>
      <c r="F633" s="10"/>
    </row>
    <row r="634" spans="2:6">
      <c r="B634" s="10"/>
      <c r="C634" s="10"/>
      <c r="D634" s="10"/>
      <c r="E634" s="10"/>
      <c r="F634" s="10"/>
    </row>
    <row r="635" spans="2:6">
      <c r="B635" s="10"/>
      <c r="C635" s="10"/>
      <c r="D635" s="10"/>
      <c r="E635" s="10"/>
      <c r="F635" s="10"/>
    </row>
    <row r="636" spans="2:6">
      <c r="B636" s="10"/>
      <c r="C636" s="10"/>
      <c r="D636" s="10"/>
      <c r="E636" s="10"/>
      <c r="F636" s="10"/>
    </row>
    <row r="637" spans="2:6">
      <c r="B637" s="10"/>
      <c r="C637" s="10"/>
      <c r="D637" s="10"/>
      <c r="E637" s="10"/>
      <c r="F637" s="10"/>
    </row>
    <row r="638" spans="2:6">
      <c r="B638" s="10"/>
      <c r="C638" s="10"/>
      <c r="D638" s="10"/>
      <c r="E638" s="10"/>
      <c r="F638" s="10"/>
    </row>
    <row r="639" spans="2:6">
      <c r="B639" s="10"/>
      <c r="C639" s="10"/>
      <c r="D639" s="10"/>
      <c r="E639" s="10"/>
      <c r="F639" s="10"/>
    </row>
    <row r="640" spans="2:6">
      <c r="B640" s="10"/>
      <c r="C640" s="10"/>
      <c r="D640" s="10"/>
      <c r="E640" s="10"/>
      <c r="F640" s="10"/>
    </row>
    <row r="641" spans="2:6">
      <c r="B641" s="10"/>
      <c r="C641" s="10"/>
      <c r="D641" s="10"/>
      <c r="E641" s="10"/>
      <c r="F641" s="10"/>
    </row>
    <row r="642" spans="2:6">
      <c r="B642" s="10"/>
      <c r="C642" s="10"/>
      <c r="D642" s="10"/>
      <c r="E642" s="10"/>
      <c r="F642" s="10"/>
    </row>
    <row r="643" spans="2:6">
      <c r="B643" s="10"/>
      <c r="C643" s="10"/>
      <c r="D643" s="10"/>
      <c r="E643" s="10"/>
      <c r="F643" s="10"/>
    </row>
    <row r="644" spans="2:6">
      <c r="B644" s="10"/>
      <c r="C644" s="10"/>
      <c r="D644" s="10"/>
      <c r="E644" s="10"/>
      <c r="F644" s="10"/>
    </row>
    <row r="645" spans="2:6">
      <c r="B645" s="10"/>
      <c r="C645" s="10"/>
      <c r="D645" s="10"/>
      <c r="E645" s="10"/>
      <c r="F645" s="10"/>
    </row>
    <row r="646" spans="2:6">
      <c r="B646" s="10"/>
      <c r="C646" s="10"/>
      <c r="D646" s="10"/>
      <c r="E646" s="10"/>
      <c r="F646" s="10"/>
    </row>
    <row r="647" spans="2:6">
      <c r="B647" s="10"/>
      <c r="C647" s="10"/>
      <c r="D647" s="10"/>
      <c r="E647" s="10"/>
      <c r="F647" s="10"/>
    </row>
    <row r="648" spans="2:6">
      <c r="B648" s="10"/>
      <c r="C648" s="10"/>
      <c r="D648" s="10"/>
      <c r="E648" s="10"/>
      <c r="F648" s="10"/>
    </row>
    <row r="649" spans="2:6">
      <c r="B649" s="10"/>
      <c r="C649" s="10"/>
      <c r="D649" s="10"/>
      <c r="E649" s="10"/>
      <c r="F649" s="10"/>
    </row>
    <row r="650" spans="2:6">
      <c r="B650" s="10"/>
      <c r="C650" s="10"/>
      <c r="D650" s="10"/>
      <c r="E650" s="10"/>
      <c r="F650" s="10"/>
    </row>
    <row r="651" spans="2:6">
      <c r="B651" s="10"/>
      <c r="C651" s="10"/>
      <c r="D651" s="10"/>
      <c r="E651" s="10"/>
      <c r="F651" s="10"/>
    </row>
    <row r="652" spans="2:6">
      <c r="B652" s="10"/>
      <c r="C652" s="10"/>
      <c r="D652" s="10"/>
      <c r="E652" s="10"/>
      <c r="F652" s="10"/>
    </row>
    <row r="653" spans="2:6">
      <c r="B653" s="10"/>
      <c r="C653" s="10"/>
      <c r="D653" s="10"/>
      <c r="E653" s="10"/>
      <c r="F653" s="10"/>
    </row>
    <row r="654" spans="2:6">
      <c r="B654" s="10"/>
      <c r="C654" s="10"/>
      <c r="D654" s="10"/>
      <c r="E654" s="10"/>
      <c r="F654" s="10"/>
    </row>
    <row r="655" spans="2:6">
      <c r="B655" s="10"/>
      <c r="C655" s="10"/>
      <c r="D655" s="10"/>
      <c r="E655" s="10"/>
      <c r="F655" s="10"/>
    </row>
    <row r="656" spans="2:6">
      <c r="B656" s="10"/>
      <c r="C656" s="10"/>
      <c r="D656" s="10"/>
      <c r="E656" s="10"/>
      <c r="F656" s="10"/>
    </row>
    <row r="657" spans="2:6">
      <c r="B657" s="10"/>
      <c r="C657" s="10"/>
      <c r="D657" s="10"/>
      <c r="E657" s="10"/>
      <c r="F657" s="10"/>
    </row>
    <row r="658" spans="2:6">
      <c r="B658" s="10"/>
      <c r="C658" s="10"/>
      <c r="D658" s="10"/>
      <c r="E658" s="10"/>
      <c r="F658" s="10"/>
    </row>
    <row r="659" spans="2:6">
      <c r="B659" s="10"/>
      <c r="C659" s="10"/>
      <c r="D659" s="10"/>
      <c r="E659" s="10"/>
      <c r="F659" s="10"/>
    </row>
    <row r="660" spans="2:6">
      <c r="B660" s="10"/>
      <c r="C660" s="10"/>
      <c r="D660" s="10"/>
      <c r="E660" s="10"/>
      <c r="F660" s="10"/>
    </row>
    <row r="661" spans="2:6">
      <c r="B661" s="10"/>
      <c r="C661" s="10"/>
      <c r="D661" s="10"/>
      <c r="E661" s="10"/>
      <c r="F661" s="10"/>
    </row>
    <row r="662" spans="2:6">
      <c r="B662" s="10"/>
      <c r="C662" s="10"/>
      <c r="D662" s="10"/>
      <c r="E662" s="10"/>
      <c r="F662" s="10"/>
    </row>
    <row r="663" spans="2:6">
      <c r="B663" s="10"/>
      <c r="C663" s="10"/>
      <c r="D663" s="10"/>
      <c r="E663" s="10"/>
      <c r="F663" s="10"/>
    </row>
    <row r="664" spans="2:6">
      <c r="B664" s="10"/>
      <c r="C664" s="10"/>
      <c r="D664" s="10"/>
      <c r="E664" s="10"/>
      <c r="F664" s="10"/>
    </row>
    <row r="665" spans="2:6">
      <c r="B665" s="10"/>
      <c r="C665" s="10"/>
      <c r="D665" s="10"/>
      <c r="E665" s="10"/>
      <c r="F665" s="10"/>
    </row>
    <row r="666" spans="2:6">
      <c r="B666" s="10"/>
      <c r="C666" s="10"/>
      <c r="D666" s="10"/>
      <c r="E666" s="10"/>
      <c r="F666" s="10"/>
    </row>
    <row r="667" spans="2:6">
      <c r="B667" s="10"/>
      <c r="C667" s="10"/>
      <c r="D667" s="10"/>
      <c r="E667" s="10"/>
      <c r="F667" s="10"/>
    </row>
    <row r="668" spans="2:6">
      <c r="B668" s="10"/>
      <c r="C668" s="10"/>
      <c r="D668" s="10"/>
      <c r="E668" s="10"/>
      <c r="F668" s="10"/>
    </row>
    <row r="669" spans="2:6">
      <c r="B669" s="10"/>
      <c r="C669" s="10"/>
      <c r="D669" s="10"/>
      <c r="E669" s="10"/>
      <c r="F669" s="10"/>
    </row>
    <row r="670" spans="2:6">
      <c r="B670" s="10"/>
      <c r="C670" s="10"/>
      <c r="D670" s="10"/>
      <c r="E670" s="10"/>
      <c r="F670" s="10"/>
    </row>
    <row r="671" spans="2:6">
      <c r="B671" s="10"/>
      <c r="C671" s="10"/>
      <c r="D671" s="10"/>
      <c r="E671" s="10"/>
      <c r="F671" s="10"/>
    </row>
    <row r="672" spans="2:6">
      <c r="B672" s="10"/>
      <c r="C672" s="10"/>
      <c r="D672" s="10"/>
      <c r="E672" s="10"/>
      <c r="F672" s="10"/>
    </row>
    <row r="673" spans="2:6">
      <c r="B673" s="10"/>
      <c r="C673" s="10"/>
      <c r="D673" s="10"/>
      <c r="E673" s="10"/>
      <c r="F673" s="10"/>
    </row>
    <row r="674" spans="2:6">
      <c r="B674" s="10"/>
      <c r="C674" s="10"/>
      <c r="D674" s="10"/>
      <c r="E674" s="10"/>
      <c r="F674" s="10"/>
    </row>
    <row r="675" spans="2:6">
      <c r="B675" s="10"/>
      <c r="C675" s="10"/>
      <c r="D675" s="10"/>
      <c r="E675" s="10"/>
      <c r="F675" s="10"/>
    </row>
    <row r="676" spans="2:6">
      <c r="B676" s="10"/>
      <c r="C676" s="10"/>
      <c r="D676" s="10"/>
      <c r="E676" s="10"/>
      <c r="F676" s="10"/>
    </row>
    <row r="677" spans="2:6">
      <c r="B677" s="10"/>
      <c r="C677" s="10"/>
      <c r="D677" s="10"/>
      <c r="E677" s="10"/>
      <c r="F677" s="10"/>
    </row>
    <row r="678" spans="2:6">
      <c r="B678" s="10"/>
      <c r="C678" s="10"/>
      <c r="D678" s="10"/>
      <c r="E678" s="10"/>
      <c r="F678" s="10"/>
    </row>
    <row r="679" spans="2:6">
      <c r="B679" s="10"/>
      <c r="C679" s="10"/>
      <c r="D679" s="10"/>
      <c r="E679" s="10"/>
      <c r="F679" s="10"/>
    </row>
    <row r="680" spans="2:6">
      <c r="B680" s="10"/>
      <c r="C680" s="10"/>
      <c r="D680" s="10"/>
      <c r="E680" s="10"/>
      <c r="F680" s="10"/>
    </row>
    <row r="681" spans="2:6">
      <c r="B681" s="10"/>
      <c r="C681" s="10"/>
      <c r="D681" s="10"/>
      <c r="E681" s="10"/>
      <c r="F681" s="10"/>
    </row>
    <row r="682" spans="2:6">
      <c r="B682" s="10"/>
      <c r="C682" s="10"/>
      <c r="D682" s="10"/>
      <c r="E682" s="10"/>
      <c r="F682" s="10"/>
    </row>
    <row r="683" spans="2:6">
      <c r="B683" s="10"/>
      <c r="C683" s="10"/>
      <c r="D683" s="10"/>
      <c r="E683" s="10"/>
      <c r="F683" s="10"/>
    </row>
    <row r="684" spans="2:6">
      <c r="B684" s="10"/>
      <c r="C684" s="10"/>
      <c r="D684" s="10"/>
      <c r="E684" s="10"/>
      <c r="F684" s="10"/>
    </row>
    <row r="685" spans="2:6">
      <c r="B685" s="10"/>
      <c r="C685" s="10"/>
      <c r="D685" s="10"/>
      <c r="E685" s="10"/>
      <c r="F685" s="10"/>
    </row>
    <row r="686" spans="2:6">
      <c r="B686" s="10"/>
      <c r="C686" s="10"/>
      <c r="D686" s="10"/>
      <c r="E686" s="10"/>
      <c r="F686" s="10"/>
    </row>
    <row r="687" spans="2:6">
      <c r="B687" s="10"/>
      <c r="C687" s="10"/>
      <c r="D687" s="10"/>
      <c r="E687" s="10"/>
      <c r="F687" s="10"/>
    </row>
    <row r="688" spans="2:6">
      <c r="B688" s="10"/>
      <c r="C688" s="10"/>
      <c r="D688" s="10"/>
      <c r="E688" s="10"/>
      <c r="F688" s="10"/>
    </row>
    <row r="689" spans="2:6">
      <c r="B689" s="10"/>
      <c r="C689" s="10"/>
      <c r="D689" s="10"/>
      <c r="E689" s="10"/>
      <c r="F689" s="10"/>
    </row>
    <row r="690" spans="2:6">
      <c r="B690" s="10"/>
      <c r="C690" s="10"/>
      <c r="D690" s="10"/>
      <c r="E690" s="10"/>
      <c r="F690" s="10"/>
    </row>
    <row r="691" spans="2:6">
      <c r="B691" s="10"/>
      <c r="C691" s="10"/>
      <c r="D691" s="10"/>
      <c r="E691" s="10"/>
      <c r="F691" s="10"/>
    </row>
    <row r="692" spans="2:6">
      <c r="B692" s="10"/>
      <c r="C692" s="10"/>
      <c r="D692" s="10"/>
      <c r="E692" s="10"/>
      <c r="F692" s="10"/>
    </row>
    <row r="693" spans="2:6">
      <c r="B693" s="10"/>
      <c r="C693" s="10"/>
      <c r="D693" s="10"/>
      <c r="E693" s="10"/>
      <c r="F693" s="10"/>
    </row>
    <row r="694" spans="2:6">
      <c r="B694" s="10"/>
      <c r="C694" s="10"/>
      <c r="D694" s="10"/>
      <c r="E694" s="10"/>
      <c r="F694" s="10"/>
    </row>
    <row r="695" spans="2:6">
      <c r="B695" s="10"/>
      <c r="C695" s="10"/>
      <c r="D695" s="10"/>
      <c r="E695" s="10"/>
      <c r="F695" s="10"/>
    </row>
    <row r="696" spans="2:6">
      <c r="B696" s="10"/>
      <c r="C696" s="10"/>
      <c r="D696" s="10"/>
      <c r="E696" s="10"/>
      <c r="F696" s="10"/>
    </row>
    <row r="697" spans="2:6">
      <c r="B697" s="10"/>
      <c r="C697" s="10"/>
      <c r="D697" s="10"/>
      <c r="E697" s="10"/>
      <c r="F697" s="10"/>
    </row>
    <row r="698" spans="2:6">
      <c r="B698" s="10"/>
      <c r="C698" s="10"/>
      <c r="D698" s="10"/>
      <c r="E698" s="10"/>
      <c r="F698" s="10"/>
    </row>
    <row r="699" spans="2:6">
      <c r="B699" s="10"/>
      <c r="C699" s="10"/>
      <c r="D699" s="10"/>
      <c r="E699" s="10"/>
      <c r="F699" s="10"/>
    </row>
    <row r="700" spans="2:6">
      <c r="B700" s="10"/>
      <c r="C700" s="10"/>
      <c r="D700" s="10"/>
      <c r="E700" s="10"/>
      <c r="F700" s="10"/>
    </row>
    <row r="701" spans="2:6">
      <c r="B701" s="10"/>
      <c r="C701" s="10"/>
      <c r="D701" s="10"/>
      <c r="E701" s="10"/>
      <c r="F701" s="10"/>
    </row>
    <row r="702" spans="2:6">
      <c r="B702" s="10"/>
      <c r="C702" s="10"/>
      <c r="D702" s="10"/>
      <c r="E702" s="10"/>
      <c r="F702" s="10"/>
    </row>
    <row r="703" spans="2:6">
      <c r="B703" s="10"/>
      <c r="C703" s="10"/>
      <c r="D703" s="10"/>
      <c r="E703" s="10"/>
      <c r="F703" s="10"/>
    </row>
    <row r="704" spans="2:6">
      <c r="B704" s="10"/>
      <c r="C704" s="10"/>
      <c r="D704" s="10"/>
      <c r="E704" s="10"/>
      <c r="F704" s="10"/>
    </row>
    <row r="705" spans="2:6">
      <c r="B705" s="10"/>
      <c r="C705" s="10"/>
      <c r="D705" s="10"/>
      <c r="E705" s="10"/>
      <c r="F705" s="10"/>
    </row>
    <row r="706" spans="2:6">
      <c r="B706" s="10"/>
      <c r="C706" s="10"/>
      <c r="D706" s="10"/>
      <c r="E706" s="10"/>
      <c r="F706" s="10"/>
    </row>
    <row r="707" spans="2:6">
      <c r="B707" s="10"/>
      <c r="C707" s="10"/>
      <c r="D707" s="10"/>
      <c r="E707" s="10"/>
      <c r="F707" s="10"/>
    </row>
    <row r="708" spans="2:6">
      <c r="B708" s="10"/>
      <c r="C708" s="10"/>
      <c r="D708" s="10"/>
      <c r="E708" s="10"/>
      <c r="F708" s="10"/>
    </row>
    <row r="709" spans="2:6">
      <c r="B709" s="10"/>
      <c r="C709" s="10"/>
      <c r="D709" s="10"/>
      <c r="E709" s="10"/>
      <c r="F709" s="10"/>
    </row>
    <row r="710" spans="2:6">
      <c r="B710" s="10"/>
      <c r="C710" s="10"/>
      <c r="D710" s="10"/>
      <c r="E710" s="10"/>
      <c r="F710" s="10"/>
    </row>
    <row r="711" spans="2:6">
      <c r="B711" s="10"/>
      <c r="C711" s="10"/>
      <c r="D711" s="10"/>
      <c r="E711" s="10"/>
      <c r="F711" s="10"/>
    </row>
    <row r="712" spans="2:6">
      <c r="B712" s="10"/>
      <c r="C712" s="10"/>
      <c r="D712" s="10"/>
      <c r="E712" s="10"/>
      <c r="F712" s="10"/>
    </row>
    <row r="713" spans="2:6">
      <c r="B713" s="10"/>
      <c r="C713" s="10"/>
      <c r="D713" s="10"/>
      <c r="E713" s="10"/>
      <c r="F713" s="10"/>
    </row>
    <row r="714" spans="2:6">
      <c r="B714" s="10"/>
      <c r="C714" s="10"/>
      <c r="D714" s="10"/>
      <c r="E714" s="10"/>
      <c r="F714" s="10"/>
    </row>
    <row r="715" spans="2:6">
      <c r="B715" s="10"/>
      <c r="C715" s="10"/>
      <c r="D715" s="10"/>
      <c r="E715" s="10"/>
      <c r="F715" s="10"/>
    </row>
    <row r="716" spans="2:6">
      <c r="B716" s="10"/>
      <c r="C716" s="10"/>
      <c r="D716" s="10"/>
      <c r="E716" s="10"/>
      <c r="F716" s="10"/>
    </row>
    <row r="717" spans="2:6">
      <c r="B717" s="10"/>
      <c r="C717" s="10"/>
      <c r="D717" s="10"/>
      <c r="E717" s="10"/>
      <c r="F717" s="10"/>
    </row>
    <row r="718" spans="2:6">
      <c r="B718" s="10"/>
      <c r="C718" s="10"/>
      <c r="D718" s="10"/>
      <c r="E718" s="10"/>
      <c r="F718" s="10"/>
    </row>
    <row r="719" spans="2:6">
      <c r="B719" s="10"/>
      <c r="C719" s="10"/>
      <c r="D719" s="10"/>
      <c r="E719" s="10"/>
      <c r="F719" s="10"/>
    </row>
    <row r="720" spans="2:6">
      <c r="B720" s="10"/>
      <c r="C720" s="10"/>
      <c r="D720" s="10"/>
      <c r="E720" s="10"/>
      <c r="F720" s="10"/>
    </row>
    <row r="721" spans="2:6">
      <c r="B721" s="10"/>
      <c r="C721" s="10"/>
      <c r="D721" s="10"/>
      <c r="E721" s="10"/>
      <c r="F721" s="10"/>
    </row>
    <row r="722" spans="2:6">
      <c r="B722" s="10"/>
      <c r="C722" s="10"/>
      <c r="D722" s="10"/>
      <c r="E722" s="10"/>
      <c r="F722" s="10"/>
    </row>
    <row r="723" spans="2:6">
      <c r="B723" s="10"/>
      <c r="C723" s="10"/>
      <c r="D723" s="10"/>
      <c r="E723" s="10"/>
      <c r="F723" s="10"/>
    </row>
    <row r="724" spans="2:6">
      <c r="B724" s="10"/>
      <c r="C724" s="10"/>
      <c r="D724" s="10"/>
      <c r="E724" s="10"/>
      <c r="F724" s="10"/>
    </row>
    <row r="725" spans="2:6">
      <c r="B725" s="10"/>
      <c r="C725" s="10"/>
      <c r="D725" s="10"/>
      <c r="E725" s="10"/>
      <c r="F725" s="10"/>
    </row>
    <row r="726" spans="2:6">
      <c r="B726" s="10"/>
      <c r="C726" s="10"/>
      <c r="D726" s="10"/>
      <c r="E726" s="10"/>
      <c r="F726" s="10"/>
    </row>
    <row r="727" spans="2:6">
      <c r="B727" s="10"/>
      <c r="C727" s="10"/>
      <c r="D727" s="10"/>
      <c r="E727" s="10"/>
      <c r="F727" s="10"/>
    </row>
    <row r="728" spans="2:6">
      <c r="B728" s="10"/>
      <c r="C728" s="10"/>
      <c r="D728" s="10"/>
      <c r="E728" s="10"/>
      <c r="F728" s="10"/>
    </row>
    <row r="729" spans="2:6">
      <c r="B729" s="10"/>
      <c r="C729" s="10"/>
      <c r="D729" s="10"/>
      <c r="E729" s="10"/>
      <c r="F729" s="10"/>
    </row>
    <row r="730" spans="2:6">
      <c r="B730" s="10"/>
      <c r="C730" s="10"/>
      <c r="D730" s="10"/>
      <c r="E730" s="10"/>
      <c r="F730" s="10"/>
    </row>
    <row r="731" spans="2:6">
      <c r="B731" s="10"/>
      <c r="C731" s="10"/>
      <c r="D731" s="10"/>
      <c r="E731" s="10"/>
      <c r="F731" s="10"/>
    </row>
    <row r="732" spans="2:6">
      <c r="B732" s="10"/>
      <c r="C732" s="10"/>
      <c r="D732" s="10"/>
      <c r="E732" s="10"/>
      <c r="F732" s="10"/>
    </row>
    <row r="733" spans="2:6">
      <c r="B733" s="10"/>
      <c r="C733" s="10"/>
      <c r="D733" s="10"/>
      <c r="E733" s="10"/>
      <c r="F733" s="10"/>
    </row>
    <row r="734" spans="2:6">
      <c r="B734" s="10"/>
      <c r="C734" s="10"/>
      <c r="D734" s="10"/>
      <c r="E734" s="10"/>
      <c r="F734" s="10"/>
    </row>
    <row r="735" spans="2:6">
      <c r="B735" s="10"/>
      <c r="C735" s="10"/>
      <c r="D735" s="10"/>
      <c r="E735" s="10"/>
      <c r="F735" s="10"/>
    </row>
    <row r="736" spans="2:6">
      <c r="B736" s="10"/>
      <c r="C736" s="10"/>
      <c r="D736" s="10"/>
      <c r="E736" s="10"/>
      <c r="F736" s="10"/>
    </row>
    <row r="737" spans="2:6">
      <c r="B737" s="10"/>
      <c r="C737" s="10"/>
      <c r="D737" s="10"/>
      <c r="E737" s="10"/>
      <c r="F737" s="10"/>
    </row>
    <row r="738" spans="2:6">
      <c r="B738" s="10"/>
      <c r="C738" s="10"/>
      <c r="D738" s="10"/>
      <c r="E738" s="10"/>
      <c r="F738" s="10"/>
    </row>
    <row r="739" spans="2:6">
      <c r="B739" s="10"/>
      <c r="C739" s="10"/>
      <c r="D739" s="10"/>
      <c r="E739" s="10"/>
      <c r="F739" s="10"/>
    </row>
    <row r="740" spans="2:6">
      <c r="B740" s="10"/>
      <c r="C740" s="10"/>
      <c r="D740" s="10"/>
      <c r="E740" s="10"/>
      <c r="F740" s="10"/>
    </row>
    <row r="741" spans="2:6">
      <c r="B741" s="10"/>
      <c r="C741" s="10"/>
      <c r="D741" s="10"/>
      <c r="E741" s="10"/>
      <c r="F741" s="10"/>
    </row>
    <row r="742" spans="2:6">
      <c r="B742" s="10"/>
      <c r="C742" s="10"/>
      <c r="D742" s="10"/>
      <c r="E742" s="10"/>
      <c r="F742" s="10"/>
    </row>
    <row r="743" spans="2:6">
      <c r="B743" s="10"/>
      <c r="C743" s="10"/>
      <c r="D743" s="10"/>
      <c r="E743" s="10"/>
      <c r="F743" s="10"/>
    </row>
    <row r="744" spans="2:6">
      <c r="B744" s="10"/>
      <c r="C744" s="10"/>
      <c r="D744" s="10"/>
      <c r="E744" s="10"/>
      <c r="F744" s="10"/>
    </row>
    <row r="745" spans="2:6">
      <c r="B745" s="10"/>
      <c r="C745" s="10"/>
      <c r="D745" s="10"/>
      <c r="E745" s="10"/>
      <c r="F745" s="10"/>
    </row>
    <row r="746" spans="2:6">
      <c r="B746" s="10"/>
      <c r="C746" s="10"/>
      <c r="D746" s="10"/>
      <c r="E746" s="10"/>
      <c r="F746" s="10"/>
    </row>
    <row r="747" spans="2:6">
      <c r="B747" s="10"/>
      <c r="C747" s="10"/>
      <c r="D747" s="10"/>
      <c r="E747" s="10"/>
      <c r="F747" s="10"/>
    </row>
    <row r="748" spans="2:6">
      <c r="B748" s="10"/>
      <c r="C748" s="10"/>
      <c r="D748" s="10"/>
      <c r="E748" s="10"/>
      <c r="F748" s="10"/>
    </row>
    <row r="749" spans="2:6">
      <c r="B749" s="10"/>
      <c r="C749" s="10"/>
      <c r="D749" s="10"/>
      <c r="E749" s="10"/>
      <c r="F749" s="10"/>
    </row>
    <row r="750" spans="2:6">
      <c r="B750" s="10"/>
      <c r="C750" s="10"/>
      <c r="D750" s="10"/>
      <c r="E750" s="10"/>
      <c r="F750" s="10"/>
    </row>
    <row r="751" spans="2:6">
      <c r="B751" s="10"/>
      <c r="C751" s="10"/>
      <c r="D751" s="10"/>
      <c r="E751" s="10"/>
      <c r="F751" s="10"/>
    </row>
    <row r="752" spans="2:6">
      <c r="B752" s="10"/>
      <c r="C752" s="10"/>
      <c r="D752" s="10"/>
      <c r="E752" s="10"/>
      <c r="F752" s="10"/>
    </row>
    <row r="753" spans="2:6">
      <c r="B753" s="10"/>
      <c r="C753" s="10"/>
      <c r="D753" s="10"/>
      <c r="E753" s="10"/>
      <c r="F753" s="10"/>
    </row>
    <row r="754" spans="2:6">
      <c r="B754" s="10"/>
      <c r="C754" s="10"/>
      <c r="D754" s="10"/>
      <c r="E754" s="10"/>
      <c r="F754" s="10"/>
    </row>
    <row r="755" spans="2:6">
      <c r="B755" s="10"/>
      <c r="C755" s="10"/>
      <c r="D755" s="10"/>
      <c r="E755" s="10"/>
      <c r="F755" s="10"/>
    </row>
    <row r="756" spans="2:6">
      <c r="B756" s="10"/>
      <c r="C756" s="10"/>
      <c r="D756" s="10"/>
      <c r="E756" s="10"/>
      <c r="F756" s="10"/>
    </row>
    <row r="757" spans="2:6">
      <c r="B757" s="10"/>
      <c r="C757" s="10"/>
      <c r="D757" s="10"/>
      <c r="E757" s="10"/>
      <c r="F757" s="10"/>
    </row>
    <row r="758" spans="2:6">
      <c r="B758" s="10"/>
      <c r="C758" s="10"/>
      <c r="D758" s="10"/>
      <c r="E758" s="10"/>
      <c r="F758" s="10"/>
    </row>
    <row r="759" spans="2:6">
      <c r="B759" s="10"/>
      <c r="C759" s="10"/>
      <c r="D759" s="10"/>
      <c r="E759" s="10"/>
      <c r="F759" s="10"/>
    </row>
    <row r="760" spans="2:6">
      <c r="B760" s="10"/>
      <c r="C760" s="10"/>
      <c r="D760" s="10"/>
      <c r="E760" s="10"/>
      <c r="F760" s="10"/>
    </row>
    <row r="761" spans="2:6">
      <c r="B761" s="10"/>
      <c r="C761" s="10"/>
      <c r="D761" s="10"/>
      <c r="E761" s="10"/>
      <c r="F761" s="10"/>
    </row>
    <row r="762" spans="2:6">
      <c r="B762" s="10"/>
      <c r="C762" s="10"/>
      <c r="D762" s="10"/>
      <c r="E762" s="10"/>
      <c r="F762" s="10"/>
    </row>
    <row r="763" spans="2:6">
      <c r="B763" s="10"/>
      <c r="C763" s="10"/>
      <c r="D763" s="10"/>
      <c r="E763" s="10"/>
      <c r="F763" s="10"/>
    </row>
    <row r="764" spans="2:6">
      <c r="B764" s="10"/>
      <c r="C764" s="10"/>
      <c r="D764" s="10"/>
      <c r="E764" s="10"/>
      <c r="F764" s="10"/>
    </row>
    <row r="765" spans="2:6">
      <c r="B765" s="10"/>
      <c r="C765" s="10"/>
      <c r="D765" s="10"/>
      <c r="E765" s="10"/>
      <c r="F765" s="10"/>
    </row>
    <row r="766" spans="2:6">
      <c r="B766" s="10"/>
      <c r="C766" s="10"/>
      <c r="D766" s="10"/>
      <c r="E766" s="10"/>
      <c r="F766" s="10"/>
    </row>
    <row r="767" spans="2:6">
      <c r="B767" s="10"/>
      <c r="C767" s="10"/>
      <c r="D767" s="10"/>
      <c r="E767" s="10"/>
      <c r="F767" s="10"/>
    </row>
    <row r="768" spans="2:6">
      <c r="B768" s="10"/>
      <c r="C768" s="10"/>
      <c r="D768" s="10"/>
      <c r="E768" s="10"/>
      <c r="F768" s="10"/>
    </row>
    <row r="769" spans="2:6">
      <c r="B769" s="10"/>
      <c r="C769" s="10"/>
      <c r="D769" s="10"/>
      <c r="E769" s="10"/>
      <c r="F769" s="10"/>
    </row>
    <row r="770" spans="2:6">
      <c r="B770" s="10"/>
      <c r="C770" s="10"/>
      <c r="D770" s="10"/>
      <c r="E770" s="10"/>
      <c r="F770" s="10"/>
    </row>
    <row r="771" spans="2:6">
      <c r="B771" s="10"/>
      <c r="C771" s="10"/>
      <c r="D771" s="10"/>
      <c r="E771" s="10"/>
      <c r="F771" s="10"/>
    </row>
    <row r="772" spans="2:6">
      <c r="B772" s="10"/>
      <c r="C772" s="10"/>
      <c r="D772" s="10"/>
      <c r="E772" s="10"/>
      <c r="F772" s="10"/>
    </row>
    <row r="773" spans="2:6">
      <c r="B773" s="10"/>
      <c r="C773" s="10"/>
      <c r="D773" s="10"/>
      <c r="E773" s="10"/>
      <c r="F773" s="10"/>
    </row>
    <row r="774" spans="2:6">
      <c r="B774" s="10"/>
      <c r="C774" s="10"/>
      <c r="D774" s="10"/>
      <c r="E774" s="10"/>
      <c r="F774" s="10"/>
    </row>
    <row r="775" spans="2:6">
      <c r="B775" s="10"/>
      <c r="C775" s="10"/>
      <c r="D775" s="10"/>
      <c r="E775" s="10"/>
      <c r="F775" s="10"/>
    </row>
    <row r="776" spans="2:6">
      <c r="B776" s="10"/>
      <c r="C776" s="10"/>
      <c r="D776" s="10"/>
      <c r="E776" s="10"/>
      <c r="F776" s="10"/>
    </row>
    <row r="777" spans="2:6">
      <c r="B777" s="10"/>
      <c r="C777" s="10"/>
      <c r="D777" s="10"/>
      <c r="E777" s="10"/>
      <c r="F777" s="10"/>
    </row>
    <row r="778" spans="2:6">
      <c r="B778" s="10"/>
      <c r="C778" s="10"/>
      <c r="D778" s="10"/>
      <c r="E778" s="10"/>
      <c r="F778" s="10"/>
    </row>
    <row r="779" spans="2:6">
      <c r="B779" s="10"/>
      <c r="C779" s="10"/>
      <c r="D779" s="10"/>
      <c r="E779" s="10"/>
      <c r="F779" s="10"/>
    </row>
    <row r="780" spans="2:6">
      <c r="B780" s="10"/>
      <c r="C780" s="10"/>
      <c r="D780" s="10"/>
      <c r="E780" s="10"/>
      <c r="F780" s="10"/>
    </row>
    <row r="781" spans="2:6">
      <c r="B781" s="10"/>
      <c r="C781" s="10"/>
      <c r="D781" s="10"/>
      <c r="E781" s="10"/>
      <c r="F781" s="10"/>
    </row>
    <row r="782" spans="2:6">
      <c r="B782" s="10"/>
      <c r="C782" s="10"/>
      <c r="D782" s="10"/>
      <c r="E782" s="10"/>
      <c r="F782" s="10"/>
    </row>
    <row r="783" spans="2:6">
      <c r="B783" s="10"/>
      <c r="C783" s="10"/>
      <c r="D783" s="10"/>
      <c r="E783" s="10"/>
      <c r="F783" s="10"/>
    </row>
    <row r="784" spans="2:6">
      <c r="B784" s="10"/>
      <c r="C784" s="10"/>
      <c r="D784" s="10"/>
      <c r="E784" s="10"/>
      <c r="F784" s="10"/>
    </row>
    <row r="785" spans="2:6">
      <c r="B785" s="10"/>
      <c r="C785" s="10"/>
      <c r="D785" s="10"/>
      <c r="E785" s="10"/>
      <c r="F785" s="10"/>
    </row>
    <row r="786" spans="2:6">
      <c r="B786" s="10"/>
      <c r="C786" s="10"/>
      <c r="D786" s="10"/>
      <c r="E786" s="10"/>
      <c r="F786" s="10"/>
    </row>
    <row r="787" spans="2:6">
      <c r="B787" s="10"/>
      <c r="C787" s="10"/>
      <c r="D787" s="10"/>
      <c r="E787" s="10"/>
      <c r="F787" s="10"/>
    </row>
    <row r="788" spans="2:6">
      <c r="B788" s="10"/>
      <c r="C788" s="10"/>
      <c r="D788" s="10"/>
      <c r="E788" s="10"/>
      <c r="F788" s="10"/>
    </row>
    <row r="789" spans="2:6">
      <c r="B789" s="10"/>
      <c r="C789" s="10"/>
      <c r="D789" s="10"/>
      <c r="E789" s="10"/>
      <c r="F789" s="10"/>
    </row>
    <row r="790" spans="2:6">
      <c r="B790" s="10"/>
      <c r="C790" s="10"/>
      <c r="D790" s="10"/>
      <c r="E790" s="10"/>
      <c r="F790" s="10"/>
    </row>
    <row r="791" spans="2:6">
      <c r="B791" s="10"/>
      <c r="C791" s="10"/>
      <c r="D791" s="10"/>
      <c r="E791" s="10"/>
      <c r="F791" s="10"/>
    </row>
    <row r="792" spans="2:6">
      <c r="B792" s="10"/>
      <c r="C792" s="10"/>
      <c r="D792" s="10"/>
      <c r="E792" s="10"/>
      <c r="F792" s="10"/>
    </row>
    <row r="793" spans="2:6">
      <c r="B793" s="10"/>
      <c r="C793" s="10"/>
      <c r="D793" s="10"/>
      <c r="E793" s="10"/>
      <c r="F793" s="10"/>
    </row>
    <row r="794" spans="2:6">
      <c r="B794" s="10"/>
      <c r="C794" s="10"/>
      <c r="D794" s="10"/>
      <c r="E794" s="10"/>
      <c r="F794" s="10"/>
    </row>
    <row r="795" spans="2:6">
      <c r="B795" s="10"/>
      <c r="C795" s="10"/>
      <c r="D795" s="10"/>
      <c r="E795" s="10"/>
      <c r="F795" s="10"/>
    </row>
    <row r="796" spans="2:6">
      <c r="B796" s="10"/>
      <c r="C796" s="10"/>
      <c r="D796" s="10"/>
      <c r="E796" s="10"/>
      <c r="F796" s="10"/>
    </row>
    <row r="797" spans="2:6">
      <c r="B797" s="10"/>
      <c r="C797" s="10"/>
      <c r="D797" s="10"/>
      <c r="E797" s="10"/>
      <c r="F797" s="10"/>
    </row>
    <row r="798" spans="2:6">
      <c r="B798" s="10"/>
      <c r="C798" s="10"/>
      <c r="D798" s="10"/>
      <c r="E798" s="10"/>
      <c r="F798" s="10"/>
    </row>
    <row r="799" spans="2:6">
      <c r="B799" s="10"/>
      <c r="C799" s="10"/>
      <c r="D799" s="10"/>
      <c r="E799" s="10"/>
      <c r="F799" s="10"/>
    </row>
    <row r="800" spans="2:6">
      <c r="B800" s="10"/>
      <c r="C800" s="10"/>
      <c r="D800" s="10"/>
      <c r="E800" s="10"/>
      <c r="F800" s="10"/>
    </row>
    <row r="801" spans="2:6">
      <c r="B801" s="10"/>
      <c r="C801" s="10"/>
      <c r="D801" s="10"/>
      <c r="E801" s="10"/>
      <c r="F801" s="10"/>
    </row>
    <row r="802" spans="2:6">
      <c r="B802" s="10"/>
      <c r="C802" s="10"/>
      <c r="D802" s="10"/>
      <c r="E802" s="10"/>
      <c r="F802" s="10"/>
    </row>
    <row r="803" spans="2:6">
      <c r="B803" s="10"/>
      <c r="C803" s="10"/>
      <c r="D803" s="10"/>
      <c r="E803" s="10"/>
      <c r="F803" s="10"/>
    </row>
    <row r="804" spans="2:6">
      <c r="B804" s="10"/>
      <c r="C804" s="10"/>
      <c r="D804" s="10"/>
      <c r="E804" s="10"/>
      <c r="F804" s="10"/>
    </row>
    <row r="805" spans="2:6">
      <c r="B805" s="10"/>
      <c r="C805" s="10"/>
      <c r="D805" s="10"/>
      <c r="E805" s="10"/>
      <c r="F805" s="10"/>
    </row>
    <row r="806" spans="2:6">
      <c r="B806" s="10"/>
      <c r="C806" s="10"/>
      <c r="D806" s="10"/>
      <c r="E806" s="10"/>
      <c r="F806" s="10"/>
    </row>
    <row r="807" spans="2:6">
      <c r="B807" s="10"/>
      <c r="C807" s="10"/>
      <c r="D807" s="10"/>
      <c r="E807" s="10"/>
      <c r="F807" s="10"/>
    </row>
    <row r="808" spans="2:6">
      <c r="B808" s="10"/>
      <c r="C808" s="10"/>
      <c r="D808" s="10"/>
      <c r="E808" s="10"/>
      <c r="F808" s="10"/>
    </row>
    <row r="809" spans="2:6">
      <c r="B809" s="10"/>
      <c r="C809" s="10"/>
      <c r="D809" s="10"/>
      <c r="E809" s="10"/>
      <c r="F809" s="10"/>
    </row>
    <row r="810" spans="2:6">
      <c r="B810" s="10"/>
      <c r="C810" s="10"/>
      <c r="D810" s="10"/>
      <c r="E810" s="10"/>
      <c r="F810" s="10"/>
    </row>
    <row r="811" spans="2:6">
      <c r="B811" s="10"/>
      <c r="C811" s="10"/>
      <c r="D811" s="10"/>
      <c r="E811" s="10"/>
      <c r="F811" s="10"/>
    </row>
    <row r="812" spans="2:6">
      <c r="B812" s="10"/>
      <c r="C812" s="10"/>
      <c r="D812" s="10"/>
      <c r="E812" s="10"/>
      <c r="F812" s="10"/>
    </row>
    <row r="813" spans="2:6">
      <c r="B813" s="10"/>
      <c r="C813" s="10"/>
      <c r="D813" s="10"/>
      <c r="E813" s="10"/>
      <c r="F813" s="10"/>
    </row>
    <row r="814" spans="2:6">
      <c r="B814" s="10"/>
      <c r="C814" s="10"/>
      <c r="D814" s="10"/>
      <c r="E814" s="10"/>
      <c r="F814" s="10"/>
    </row>
    <row r="815" spans="2:6">
      <c r="B815" s="10"/>
      <c r="C815" s="10"/>
      <c r="D815" s="10"/>
      <c r="E815" s="10"/>
      <c r="F815" s="10"/>
    </row>
    <row r="816" spans="2:6">
      <c r="B816" s="10"/>
      <c r="C816" s="10"/>
      <c r="D816" s="10"/>
      <c r="E816" s="10"/>
      <c r="F816" s="10"/>
    </row>
    <row r="817" spans="2:6">
      <c r="B817" s="10"/>
      <c r="C817" s="10"/>
      <c r="D817" s="10"/>
      <c r="E817" s="10"/>
      <c r="F817" s="10"/>
    </row>
    <row r="818" spans="2:6">
      <c r="B818" s="10"/>
      <c r="C818" s="10"/>
      <c r="D818" s="10"/>
      <c r="E818" s="10"/>
      <c r="F818" s="10"/>
    </row>
    <row r="819" spans="2:6">
      <c r="B819" s="10"/>
      <c r="C819" s="10"/>
      <c r="D819" s="10"/>
      <c r="E819" s="10"/>
      <c r="F819" s="10"/>
    </row>
    <row r="820" spans="2:6">
      <c r="B820" s="10"/>
      <c r="C820" s="10"/>
      <c r="D820" s="10"/>
      <c r="E820" s="10"/>
      <c r="F820" s="10"/>
    </row>
    <row r="821" spans="2:6">
      <c r="B821" s="10"/>
      <c r="C821" s="10"/>
      <c r="D821" s="10"/>
      <c r="E821" s="10"/>
      <c r="F821" s="10"/>
    </row>
    <row r="822" spans="2:6">
      <c r="B822" s="10"/>
      <c r="C822" s="10"/>
      <c r="D822" s="10"/>
      <c r="E822" s="10"/>
      <c r="F822" s="10"/>
    </row>
    <row r="823" spans="2:6">
      <c r="B823" s="10"/>
      <c r="C823" s="10"/>
      <c r="D823" s="10"/>
      <c r="E823" s="10"/>
      <c r="F823" s="10"/>
    </row>
    <row r="824" spans="2:6">
      <c r="B824" s="10"/>
      <c r="C824" s="10"/>
      <c r="D824" s="10"/>
      <c r="E824" s="10"/>
      <c r="F824" s="10"/>
    </row>
    <row r="825" spans="2:6">
      <c r="B825" s="10"/>
      <c r="C825" s="10"/>
      <c r="D825" s="10"/>
      <c r="E825" s="10"/>
      <c r="F825" s="10"/>
    </row>
    <row r="826" spans="2:6">
      <c r="B826" s="10"/>
      <c r="C826" s="10"/>
      <c r="D826" s="10"/>
      <c r="E826" s="10"/>
      <c r="F826" s="10"/>
    </row>
    <row r="827" spans="2:6">
      <c r="B827" s="10"/>
      <c r="C827" s="10"/>
      <c r="D827" s="10"/>
      <c r="E827" s="10"/>
      <c r="F827" s="10"/>
    </row>
    <row r="828" spans="2:6">
      <c r="B828" s="10"/>
      <c r="C828" s="10"/>
      <c r="D828" s="10"/>
      <c r="E828" s="10"/>
      <c r="F828" s="10"/>
    </row>
    <row r="829" spans="2:6">
      <c r="B829" s="10"/>
      <c r="C829" s="10"/>
      <c r="D829" s="10"/>
      <c r="E829" s="10"/>
      <c r="F829" s="10"/>
    </row>
    <row r="830" spans="2:6">
      <c r="B830" s="10"/>
      <c r="C830" s="10"/>
      <c r="D830" s="10"/>
      <c r="E830" s="10"/>
      <c r="F830" s="10"/>
    </row>
    <row r="831" spans="2:6">
      <c r="B831" s="10"/>
      <c r="C831" s="10"/>
      <c r="D831" s="10"/>
      <c r="E831" s="10"/>
      <c r="F831" s="10"/>
    </row>
    <row r="832" spans="2:6">
      <c r="B832" s="10"/>
      <c r="C832" s="10"/>
      <c r="D832" s="10"/>
      <c r="E832" s="10"/>
      <c r="F832" s="10"/>
    </row>
    <row r="833" spans="2:6">
      <c r="B833" s="10"/>
      <c r="C833" s="10"/>
      <c r="D833" s="10"/>
      <c r="E833" s="10"/>
      <c r="F833" s="10"/>
    </row>
    <row r="834" spans="2:6">
      <c r="B834" s="10"/>
      <c r="C834" s="10"/>
      <c r="D834" s="10"/>
      <c r="E834" s="10"/>
      <c r="F834" s="10"/>
    </row>
    <row r="835" spans="2:6">
      <c r="B835" s="10"/>
      <c r="C835" s="10"/>
      <c r="D835" s="10"/>
      <c r="E835" s="10"/>
      <c r="F835" s="10"/>
    </row>
    <row r="836" spans="2:6">
      <c r="B836" s="10"/>
      <c r="C836" s="10"/>
      <c r="D836" s="10"/>
      <c r="E836" s="10"/>
      <c r="F836" s="10"/>
    </row>
    <row r="837" spans="2:6">
      <c r="B837" s="10"/>
      <c r="C837" s="10"/>
      <c r="D837" s="10"/>
      <c r="E837" s="10"/>
      <c r="F837" s="10"/>
    </row>
    <row r="838" spans="2:6">
      <c r="B838" s="10"/>
      <c r="C838" s="10"/>
      <c r="D838" s="10"/>
      <c r="E838" s="10"/>
      <c r="F838" s="10"/>
    </row>
    <row r="839" spans="2:6">
      <c r="B839" s="10"/>
      <c r="C839" s="10"/>
      <c r="D839" s="10"/>
      <c r="E839" s="10"/>
      <c r="F839" s="10"/>
    </row>
    <row r="840" spans="2:6">
      <c r="B840" s="10"/>
      <c r="C840" s="10"/>
      <c r="D840" s="10"/>
      <c r="E840" s="10"/>
      <c r="F840" s="10"/>
    </row>
    <row r="841" spans="2:6">
      <c r="B841" s="10"/>
      <c r="C841" s="10"/>
      <c r="D841" s="10"/>
      <c r="E841" s="10"/>
      <c r="F841" s="10"/>
    </row>
    <row r="842" spans="2:6">
      <c r="B842" s="10"/>
      <c r="C842" s="10"/>
      <c r="D842" s="10"/>
      <c r="E842" s="10"/>
      <c r="F842" s="10"/>
    </row>
    <row r="843" spans="2:6">
      <c r="B843" s="10"/>
      <c r="C843" s="10"/>
      <c r="D843" s="10"/>
      <c r="E843" s="10"/>
      <c r="F843" s="10"/>
    </row>
    <row r="844" spans="2:6">
      <c r="B844" s="10"/>
      <c r="C844" s="10"/>
      <c r="D844" s="10"/>
      <c r="E844" s="10"/>
      <c r="F844" s="10"/>
    </row>
    <row r="845" spans="2:6">
      <c r="B845" s="10"/>
      <c r="C845" s="10"/>
      <c r="D845" s="10"/>
      <c r="E845" s="10"/>
      <c r="F845" s="10"/>
    </row>
    <row r="846" spans="2:6">
      <c r="B846" s="10"/>
      <c r="C846" s="10"/>
      <c r="D846" s="10"/>
      <c r="E846" s="10"/>
      <c r="F846" s="10"/>
    </row>
    <row r="847" spans="2:6">
      <c r="B847" s="10"/>
      <c r="C847" s="10"/>
      <c r="D847" s="10"/>
      <c r="E847" s="10"/>
      <c r="F847" s="10"/>
    </row>
    <row r="848" spans="2:6">
      <c r="B848" s="10"/>
      <c r="C848" s="10"/>
      <c r="D848" s="10"/>
      <c r="E848" s="10"/>
      <c r="F848" s="10"/>
    </row>
    <row r="849" spans="2:6">
      <c r="B849" s="10"/>
      <c r="C849" s="10"/>
      <c r="D849" s="10"/>
      <c r="E849" s="10"/>
      <c r="F849" s="10"/>
    </row>
    <row r="850" spans="2:6">
      <c r="B850" s="10"/>
      <c r="C850" s="10"/>
      <c r="D850" s="10"/>
      <c r="E850" s="10"/>
      <c r="F850" s="10"/>
    </row>
    <row r="851" spans="2:6">
      <c r="B851" s="10"/>
      <c r="C851" s="10"/>
      <c r="D851" s="10"/>
      <c r="E851" s="10"/>
      <c r="F851" s="10"/>
    </row>
    <row r="852" spans="2:6">
      <c r="B852" s="10"/>
      <c r="C852" s="10"/>
      <c r="D852" s="10"/>
      <c r="E852" s="10"/>
      <c r="F852" s="10"/>
    </row>
    <row r="853" spans="2:6">
      <c r="B853" s="10"/>
      <c r="C853" s="10"/>
      <c r="D853" s="10"/>
      <c r="E853" s="10"/>
      <c r="F853" s="10"/>
    </row>
    <row r="854" spans="2:6">
      <c r="B854" s="10"/>
      <c r="C854" s="10"/>
      <c r="D854" s="10"/>
      <c r="E854" s="10"/>
      <c r="F854" s="10"/>
    </row>
    <row r="855" spans="2:6">
      <c r="B855" s="10"/>
      <c r="C855" s="10"/>
      <c r="D855" s="10"/>
      <c r="E855" s="10"/>
      <c r="F855" s="10"/>
    </row>
    <row r="856" spans="2:6">
      <c r="B856" s="10"/>
      <c r="C856" s="10"/>
      <c r="D856" s="10"/>
      <c r="E856" s="10"/>
      <c r="F856" s="10"/>
    </row>
    <row r="857" spans="2:6">
      <c r="B857" s="10"/>
      <c r="C857" s="10"/>
      <c r="D857" s="10"/>
      <c r="E857" s="10"/>
      <c r="F857" s="10"/>
    </row>
    <row r="858" spans="2:6">
      <c r="B858" s="10"/>
      <c r="C858" s="10"/>
      <c r="D858" s="10"/>
      <c r="E858" s="10"/>
      <c r="F858" s="10"/>
    </row>
    <row r="859" spans="2:6">
      <c r="B859" s="10"/>
      <c r="C859" s="10"/>
      <c r="D859" s="10"/>
      <c r="E859" s="10"/>
      <c r="F859" s="10"/>
    </row>
    <row r="860" spans="2:6">
      <c r="B860" s="10"/>
      <c r="C860" s="10"/>
      <c r="D860" s="10"/>
      <c r="E860" s="10"/>
      <c r="F860" s="10"/>
    </row>
    <row r="861" spans="2:6">
      <c r="B861" s="10"/>
      <c r="C861" s="10"/>
      <c r="D861" s="10"/>
      <c r="E861" s="10"/>
      <c r="F861" s="10"/>
    </row>
    <row r="862" spans="2:6">
      <c r="B862" s="10"/>
      <c r="C862" s="10"/>
      <c r="D862" s="10"/>
      <c r="E862" s="10"/>
      <c r="F862" s="10"/>
    </row>
    <row r="863" spans="2:6">
      <c r="B863" s="10"/>
      <c r="C863" s="10"/>
      <c r="D863" s="10"/>
      <c r="E863" s="10"/>
      <c r="F863" s="10"/>
    </row>
    <row r="864" spans="2:6">
      <c r="B864" s="10"/>
      <c r="C864" s="10"/>
      <c r="D864" s="10"/>
      <c r="E864" s="10"/>
      <c r="F864" s="10"/>
    </row>
    <row r="865" spans="2:6">
      <c r="B865" s="10"/>
      <c r="C865" s="10"/>
      <c r="D865" s="10"/>
      <c r="E865" s="10"/>
      <c r="F865" s="10"/>
    </row>
    <row r="866" spans="2:6">
      <c r="B866" s="10"/>
      <c r="C866" s="10"/>
      <c r="D866" s="10"/>
      <c r="E866" s="10"/>
      <c r="F866" s="10"/>
    </row>
    <row r="867" spans="2:6">
      <c r="B867" s="10"/>
      <c r="C867" s="10"/>
      <c r="D867" s="10"/>
      <c r="E867" s="10"/>
      <c r="F867" s="10"/>
    </row>
    <row r="868" spans="2:6">
      <c r="B868" s="10"/>
      <c r="C868" s="10"/>
      <c r="D868" s="10"/>
      <c r="E868" s="10"/>
      <c r="F868" s="10"/>
    </row>
    <row r="869" spans="2:6">
      <c r="B869" s="10"/>
      <c r="C869" s="10"/>
      <c r="D869" s="10"/>
      <c r="E869" s="10"/>
      <c r="F869" s="10"/>
    </row>
    <row r="870" spans="2:6">
      <c r="B870" s="10"/>
      <c r="C870" s="10"/>
      <c r="D870" s="10"/>
      <c r="E870" s="10"/>
      <c r="F870" s="10"/>
    </row>
    <row r="871" spans="2:6">
      <c r="B871" s="10"/>
      <c r="C871" s="10"/>
      <c r="D871" s="10"/>
      <c r="E871" s="10"/>
      <c r="F871" s="10"/>
    </row>
    <row r="872" spans="2:6">
      <c r="B872" s="10"/>
      <c r="C872" s="10"/>
      <c r="D872" s="10"/>
      <c r="E872" s="10"/>
      <c r="F872" s="10"/>
    </row>
    <row r="873" spans="2:6">
      <c r="B873" s="10"/>
      <c r="C873" s="10"/>
      <c r="D873" s="10"/>
      <c r="E873" s="10"/>
      <c r="F873" s="10"/>
    </row>
    <row r="874" spans="2:6">
      <c r="B874" s="10"/>
      <c r="C874" s="10"/>
      <c r="D874" s="10"/>
      <c r="E874" s="10"/>
      <c r="F874" s="10"/>
    </row>
    <row r="875" spans="2:6">
      <c r="B875" s="10"/>
      <c r="C875" s="10"/>
      <c r="D875" s="10"/>
      <c r="E875" s="10"/>
      <c r="F875" s="10"/>
    </row>
    <row r="876" spans="2:6">
      <c r="B876" s="10"/>
      <c r="C876" s="10"/>
      <c r="D876" s="10"/>
      <c r="E876" s="10"/>
      <c r="F876" s="10"/>
    </row>
    <row r="877" spans="2:6">
      <c r="B877" s="10"/>
      <c r="C877" s="10"/>
      <c r="D877" s="10"/>
      <c r="E877" s="10"/>
      <c r="F877" s="10"/>
    </row>
    <row r="878" spans="2:6">
      <c r="B878" s="10"/>
      <c r="C878" s="10"/>
      <c r="D878" s="10"/>
      <c r="E878" s="10"/>
      <c r="F878" s="10"/>
    </row>
    <row r="879" spans="2:6">
      <c r="B879" s="10"/>
      <c r="C879" s="10"/>
      <c r="D879" s="10"/>
      <c r="E879" s="10"/>
      <c r="F879" s="10"/>
    </row>
    <row r="880" spans="2:6">
      <c r="B880" s="10"/>
      <c r="C880" s="10"/>
      <c r="D880" s="10"/>
      <c r="E880" s="10"/>
      <c r="F880" s="10"/>
    </row>
    <row r="881" spans="2:6">
      <c r="B881" s="10"/>
      <c r="C881" s="10"/>
      <c r="D881" s="10"/>
      <c r="E881" s="10"/>
      <c r="F881" s="10"/>
    </row>
    <row r="882" spans="2:6">
      <c r="B882" s="10"/>
      <c r="C882" s="10"/>
      <c r="D882" s="10"/>
      <c r="E882" s="10"/>
      <c r="F882" s="10"/>
    </row>
    <row r="883" spans="2:6">
      <c r="B883" s="10"/>
      <c r="C883" s="10"/>
      <c r="D883" s="10"/>
      <c r="E883" s="10"/>
      <c r="F883" s="10"/>
    </row>
    <row r="884" spans="2:6">
      <c r="B884" s="10"/>
      <c r="C884" s="10"/>
      <c r="D884" s="10"/>
      <c r="E884" s="10"/>
      <c r="F884" s="10"/>
    </row>
    <row r="885" spans="2:6">
      <c r="B885" s="10"/>
      <c r="C885" s="10"/>
      <c r="D885" s="10"/>
      <c r="E885" s="10"/>
      <c r="F885" s="10"/>
    </row>
    <row r="886" spans="2:6">
      <c r="B886" s="10"/>
      <c r="C886" s="10"/>
      <c r="D886" s="10"/>
      <c r="E886" s="10"/>
      <c r="F886" s="10"/>
    </row>
    <row r="887" spans="2:6">
      <c r="B887" s="10"/>
      <c r="C887" s="10"/>
      <c r="D887" s="10"/>
      <c r="E887" s="10"/>
      <c r="F887" s="10"/>
    </row>
    <row r="888" spans="2:6">
      <c r="B888" s="10"/>
      <c r="C888" s="10"/>
      <c r="D888" s="10"/>
      <c r="E888" s="10"/>
      <c r="F888" s="10"/>
    </row>
    <row r="889" spans="2:6">
      <c r="B889" s="10"/>
      <c r="C889" s="10"/>
      <c r="D889" s="10"/>
      <c r="E889" s="10"/>
      <c r="F889" s="10"/>
    </row>
    <row r="890" spans="2:6">
      <c r="B890" s="10"/>
      <c r="C890" s="10"/>
      <c r="D890" s="10"/>
      <c r="E890" s="10"/>
      <c r="F890" s="10"/>
    </row>
    <row r="891" spans="2:6">
      <c r="B891" s="10"/>
      <c r="C891" s="10"/>
      <c r="D891" s="10"/>
      <c r="E891" s="10"/>
      <c r="F891" s="10"/>
    </row>
    <row r="892" spans="2:6">
      <c r="B892" s="10"/>
      <c r="C892" s="10"/>
      <c r="D892" s="10"/>
      <c r="E892" s="10"/>
      <c r="F892" s="10"/>
    </row>
    <row r="893" spans="2:6">
      <c r="B893" s="10"/>
      <c r="C893" s="10"/>
      <c r="D893" s="10"/>
      <c r="E893" s="10"/>
      <c r="F893" s="10"/>
    </row>
    <row r="894" spans="2:6">
      <c r="B894" s="10"/>
      <c r="C894" s="10"/>
      <c r="D894" s="10"/>
      <c r="E894" s="10"/>
      <c r="F894" s="10"/>
    </row>
    <row r="895" spans="2:6">
      <c r="B895" s="10"/>
      <c r="C895" s="10"/>
      <c r="D895" s="10"/>
      <c r="E895" s="10"/>
      <c r="F895" s="10"/>
    </row>
    <row r="896" spans="2:6">
      <c r="B896" s="10"/>
      <c r="C896" s="10"/>
      <c r="D896" s="10"/>
      <c r="E896" s="10"/>
      <c r="F896" s="10"/>
    </row>
    <row r="897" spans="2:6">
      <c r="B897" s="10"/>
      <c r="C897" s="10"/>
      <c r="D897" s="10"/>
      <c r="E897" s="10"/>
      <c r="F897" s="10"/>
    </row>
    <row r="898" spans="2:6">
      <c r="B898" s="10"/>
      <c r="C898" s="10"/>
      <c r="D898" s="10"/>
      <c r="E898" s="10"/>
      <c r="F898" s="10"/>
    </row>
    <row r="899" spans="2:6">
      <c r="B899" s="10"/>
      <c r="C899" s="10"/>
      <c r="D899" s="10"/>
      <c r="E899" s="10"/>
      <c r="F899" s="10"/>
    </row>
    <row r="900" spans="2:6">
      <c r="B900" s="10"/>
      <c r="C900" s="10"/>
      <c r="D900" s="10"/>
      <c r="E900" s="10"/>
      <c r="F900" s="10"/>
    </row>
    <row r="901" spans="2:6">
      <c r="B901" s="10"/>
      <c r="C901" s="10"/>
      <c r="D901" s="10"/>
      <c r="E901" s="10"/>
      <c r="F901" s="10"/>
    </row>
    <row r="902" spans="2:6">
      <c r="B902" s="10"/>
      <c r="C902" s="10"/>
      <c r="D902" s="10"/>
      <c r="E902" s="10"/>
      <c r="F902" s="10"/>
    </row>
    <row r="903" spans="2:6">
      <c r="B903" s="10"/>
      <c r="C903" s="10"/>
      <c r="D903" s="10"/>
      <c r="E903" s="10"/>
      <c r="F903" s="10"/>
    </row>
    <row r="904" spans="2:6">
      <c r="B904" s="10"/>
      <c r="C904" s="10"/>
      <c r="D904" s="10"/>
      <c r="E904" s="10"/>
      <c r="F904" s="10"/>
    </row>
    <row r="905" spans="2:6">
      <c r="B905" s="10"/>
      <c r="C905" s="10"/>
      <c r="D905" s="10"/>
      <c r="E905" s="10"/>
      <c r="F905" s="10"/>
    </row>
    <row r="906" spans="2:6">
      <c r="B906" s="10"/>
      <c r="C906" s="10"/>
      <c r="D906" s="10"/>
      <c r="E906" s="10"/>
      <c r="F906" s="10"/>
    </row>
    <row r="907" spans="2:6">
      <c r="B907" s="10"/>
      <c r="C907" s="10"/>
      <c r="D907" s="10"/>
      <c r="E907" s="10"/>
      <c r="F907" s="10"/>
    </row>
    <row r="908" spans="2:6">
      <c r="B908" s="10"/>
      <c r="C908" s="10"/>
      <c r="D908" s="10"/>
      <c r="E908" s="10"/>
      <c r="F908" s="10"/>
    </row>
    <row r="909" spans="2:6">
      <c r="B909" s="10"/>
      <c r="C909" s="10"/>
      <c r="D909" s="10"/>
      <c r="E909" s="10"/>
      <c r="F909" s="10"/>
    </row>
    <row r="910" spans="2:6">
      <c r="B910" s="10"/>
      <c r="C910" s="10"/>
      <c r="D910" s="10"/>
      <c r="E910" s="10"/>
      <c r="F910" s="10"/>
    </row>
    <row r="911" spans="2:6">
      <c r="B911" s="10"/>
      <c r="C911" s="10"/>
      <c r="D911" s="10"/>
      <c r="E911" s="10"/>
      <c r="F911" s="10"/>
    </row>
    <row r="912" spans="2:6">
      <c r="B912" s="10"/>
      <c r="C912" s="10"/>
      <c r="D912" s="10"/>
      <c r="E912" s="10"/>
      <c r="F912" s="10"/>
    </row>
    <row r="913" spans="2:6">
      <c r="B913" s="10"/>
      <c r="C913" s="10"/>
      <c r="D913" s="10"/>
      <c r="E913" s="10"/>
      <c r="F913" s="10"/>
    </row>
    <row r="914" spans="2:6">
      <c r="B914" s="10"/>
      <c r="C914" s="10"/>
      <c r="D914" s="10"/>
      <c r="E914" s="10"/>
      <c r="F914" s="10"/>
    </row>
    <row r="915" spans="2:6">
      <c r="B915" s="10"/>
      <c r="C915" s="10"/>
      <c r="D915" s="10"/>
      <c r="E915" s="10"/>
      <c r="F915" s="10"/>
    </row>
    <row r="916" spans="2:6">
      <c r="B916" s="10"/>
      <c r="C916" s="10"/>
      <c r="D916" s="10"/>
      <c r="E916" s="10"/>
      <c r="F916" s="10"/>
    </row>
    <row r="917" spans="2:6">
      <c r="B917" s="10"/>
      <c r="C917" s="10"/>
      <c r="D917" s="10"/>
      <c r="E917" s="10"/>
      <c r="F917" s="10"/>
    </row>
    <row r="918" spans="2:6">
      <c r="B918" s="10"/>
      <c r="C918" s="10"/>
      <c r="D918" s="10"/>
      <c r="E918" s="10"/>
      <c r="F918" s="10"/>
    </row>
    <row r="919" spans="2:6">
      <c r="B919" s="10"/>
      <c r="C919" s="10"/>
      <c r="D919" s="10"/>
      <c r="E919" s="10"/>
      <c r="F919" s="10"/>
    </row>
    <row r="920" spans="2:6">
      <c r="B920" s="10"/>
      <c r="C920" s="10"/>
      <c r="D920" s="10"/>
      <c r="E920" s="10"/>
      <c r="F920" s="10"/>
    </row>
    <row r="921" spans="2:6">
      <c r="B921" s="10"/>
      <c r="C921" s="10"/>
      <c r="D921" s="10"/>
      <c r="E921" s="10"/>
      <c r="F921" s="10"/>
    </row>
    <row r="922" spans="2:6">
      <c r="B922" s="10"/>
      <c r="C922" s="10"/>
      <c r="D922" s="10"/>
      <c r="E922" s="10"/>
      <c r="F922" s="10"/>
    </row>
    <row r="923" spans="2:6">
      <c r="B923" s="10"/>
      <c r="C923" s="10"/>
      <c r="D923" s="10"/>
      <c r="E923" s="10"/>
      <c r="F923" s="10"/>
    </row>
    <row r="924" spans="2:6">
      <c r="B924" s="10"/>
      <c r="C924" s="10"/>
      <c r="D924" s="10"/>
      <c r="E924" s="10"/>
      <c r="F924" s="10"/>
    </row>
    <row r="925" spans="2:6">
      <c r="B925" s="10"/>
      <c r="C925" s="10"/>
      <c r="D925" s="10"/>
      <c r="E925" s="10"/>
      <c r="F925" s="10"/>
    </row>
    <row r="926" spans="2:6">
      <c r="B926" s="10"/>
      <c r="C926" s="10"/>
      <c r="D926" s="10"/>
      <c r="E926" s="10"/>
      <c r="F926" s="10"/>
    </row>
    <row r="927" spans="2:6">
      <c r="B927" s="10"/>
      <c r="C927" s="10"/>
      <c r="D927" s="10"/>
      <c r="E927" s="10"/>
      <c r="F927" s="10"/>
    </row>
    <row r="928" spans="2:6">
      <c r="B928" s="10"/>
      <c r="C928" s="10"/>
      <c r="D928" s="10"/>
      <c r="E928" s="10"/>
      <c r="F928" s="10"/>
    </row>
    <row r="929" spans="2:6">
      <c r="B929" s="10"/>
      <c r="C929" s="10"/>
      <c r="D929" s="10"/>
      <c r="E929" s="10"/>
      <c r="F929" s="10"/>
    </row>
    <row r="930" spans="2:6">
      <c r="B930" s="10"/>
      <c r="C930" s="10"/>
      <c r="D930" s="10"/>
      <c r="E930" s="10"/>
      <c r="F930" s="10"/>
    </row>
    <row r="931" spans="2:6">
      <c r="B931" s="10"/>
      <c r="C931" s="10"/>
      <c r="D931" s="10"/>
      <c r="E931" s="10"/>
      <c r="F931" s="10"/>
    </row>
    <row r="932" spans="2:6">
      <c r="B932" s="10"/>
      <c r="C932" s="10"/>
      <c r="D932" s="10"/>
      <c r="E932" s="10"/>
      <c r="F932" s="10"/>
    </row>
    <row r="933" spans="2:6">
      <c r="B933" s="10"/>
      <c r="C933" s="10"/>
      <c r="D933" s="10"/>
      <c r="E933" s="10"/>
      <c r="F933" s="10"/>
    </row>
    <row r="934" spans="2:6">
      <c r="B934" s="10"/>
      <c r="C934" s="10"/>
      <c r="D934" s="10"/>
      <c r="E934" s="10"/>
      <c r="F934" s="10"/>
    </row>
    <row r="935" spans="2:6">
      <c r="B935" s="10"/>
      <c r="C935" s="10"/>
      <c r="D935" s="10"/>
      <c r="E935" s="10"/>
      <c r="F935" s="10"/>
    </row>
    <row r="936" spans="2:6">
      <c r="B936" s="10"/>
      <c r="C936" s="10"/>
      <c r="D936" s="10"/>
      <c r="E936" s="10"/>
      <c r="F936" s="10"/>
    </row>
    <row r="937" spans="2:6">
      <c r="B937" s="10"/>
      <c r="C937" s="10"/>
      <c r="D937" s="10"/>
      <c r="E937" s="10"/>
      <c r="F937" s="10"/>
    </row>
    <row r="938" spans="2:6">
      <c r="B938" s="10"/>
      <c r="C938" s="10"/>
      <c r="D938" s="10"/>
      <c r="E938" s="10"/>
      <c r="F938" s="10"/>
    </row>
    <row r="939" spans="2:6">
      <c r="B939" s="10"/>
      <c r="C939" s="10"/>
      <c r="D939" s="10"/>
      <c r="E939" s="10"/>
      <c r="F939" s="10"/>
    </row>
    <row r="940" spans="2:6">
      <c r="B940" s="10"/>
      <c r="C940" s="10"/>
      <c r="D940" s="10"/>
      <c r="E940" s="10"/>
      <c r="F940" s="10"/>
    </row>
    <row r="941" spans="2:6">
      <c r="B941" s="10"/>
      <c r="C941" s="10"/>
      <c r="D941" s="10"/>
      <c r="E941" s="10"/>
      <c r="F941" s="10"/>
    </row>
    <row r="942" spans="2:6">
      <c r="B942" s="10"/>
      <c r="C942" s="10"/>
      <c r="D942" s="10"/>
      <c r="E942" s="10"/>
      <c r="F942" s="10"/>
    </row>
    <row r="943" spans="2:6">
      <c r="B943" s="10"/>
      <c r="C943" s="10"/>
      <c r="D943" s="10"/>
      <c r="E943" s="10"/>
      <c r="F943" s="10"/>
    </row>
    <row r="944" spans="2:6">
      <c r="B944" s="10"/>
      <c r="C944" s="10"/>
      <c r="D944" s="10"/>
      <c r="E944" s="10"/>
      <c r="F944" s="10"/>
    </row>
    <row r="945" spans="2:6">
      <c r="B945" s="10"/>
      <c r="C945" s="10"/>
      <c r="D945" s="10"/>
      <c r="E945" s="10"/>
      <c r="F945" s="10"/>
    </row>
    <row r="946" spans="2:6">
      <c r="B946" s="10"/>
      <c r="C946" s="10"/>
      <c r="D946" s="10"/>
      <c r="E946" s="10"/>
      <c r="F946" s="10"/>
    </row>
    <row r="947" spans="2:6">
      <c r="B947" s="10"/>
      <c r="C947" s="10"/>
      <c r="D947" s="10"/>
      <c r="E947" s="10"/>
      <c r="F947" s="10"/>
    </row>
    <row r="948" spans="2:6">
      <c r="B948" s="10"/>
      <c r="C948" s="10"/>
      <c r="D948" s="10"/>
      <c r="E948" s="10"/>
      <c r="F948" s="10"/>
    </row>
    <row r="949" spans="2:6">
      <c r="B949" s="10"/>
      <c r="C949" s="10"/>
      <c r="D949" s="10"/>
      <c r="E949" s="10"/>
      <c r="F949" s="10"/>
    </row>
    <row r="950" spans="2:6">
      <c r="B950" s="10"/>
      <c r="C950" s="10"/>
      <c r="D950" s="10"/>
      <c r="E950" s="10"/>
      <c r="F950" s="10"/>
    </row>
    <row r="951" spans="2:6">
      <c r="B951" s="10"/>
      <c r="C951" s="10"/>
      <c r="D951" s="10"/>
      <c r="E951" s="10"/>
      <c r="F951" s="10"/>
    </row>
    <row r="952" spans="2:6">
      <c r="B952" s="10"/>
      <c r="C952" s="10"/>
      <c r="D952" s="10"/>
      <c r="E952" s="10"/>
      <c r="F952" s="10"/>
    </row>
    <row r="953" spans="2:6">
      <c r="B953" s="10"/>
      <c r="C953" s="10"/>
      <c r="D953" s="10"/>
      <c r="E953" s="10"/>
      <c r="F953" s="10"/>
    </row>
    <row r="954" spans="2:6">
      <c r="B954" s="10"/>
      <c r="C954" s="10"/>
      <c r="D954" s="10"/>
      <c r="E954" s="10"/>
      <c r="F954" s="10"/>
    </row>
    <row r="955" spans="2:6">
      <c r="B955" s="10"/>
      <c r="C955" s="10"/>
      <c r="D955" s="10"/>
      <c r="E955" s="10"/>
      <c r="F955" s="10"/>
    </row>
    <row r="956" spans="2:6">
      <c r="B956" s="10"/>
      <c r="C956" s="10"/>
      <c r="D956" s="10"/>
      <c r="E956" s="10"/>
      <c r="F956" s="10"/>
    </row>
    <row r="957" spans="2:6">
      <c r="B957" s="10"/>
      <c r="C957" s="10"/>
      <c r="D957" s="10"/>
      <c r="E957" s="10"/>
      <c r="F957" s="10"/>
    </row>
    <row r="958" spans="2:6">
      <c r="B958" s="10"/>
      <c r="C958" s="10"/>
      <c r="D958" s="10"/>
      <c r="E958" s="10"/>
      <c r="F958" s="10"/>
    </row>
    <row r="959" spans="2:6">
      <c r="B959" s="10"/>
      <c r="C959" s="10"/>
      <c r="D959" s="10"/>
      <c r="E959" s="10"/>
      <c r="F959" s="10"/>
    </row>
    <row r="960" spans="2:6">
      <c r="B960" s="10"/>
      <c r="C960" s="10"/>
      <c r="D960" s="10"/>
      <c r="E960" s="10"/>
      <c r="F960" s="10"/>
    </row>
    <row r="961" spans="2:6">
      <c r="B961" s="10"/>
      <c r="C961" s="10"/>
      <c r="D961" s="10"/>
      <c r="E961" s="10"/>
      <c r="F961" s="10"/>
    </row>
    <row r="962" spans="2:6">
      <c r="B962" s="10"/>
      <c r="C962" s="10"/>
      <c r="D962" s="10"/>
      <c r="E962" s="10"/>
      <c r="F962" s="10"/>
    </row>
    <row r="963" spans="2:6">
      <c r="B963" s="10"/>
      <c r="C963" s="10"/>
      <c r="D963" s="10"/>
      <c r="E963" s="10"/>
      <c r="F963" s="10"/>
    </row>
    <row r="964" spans="2:6">
      <c r="B964" s="10"/>
      <c r="C964" s="10"/>
      <c r="D964" s="10"/>
      <c r="E964" s="10"/>
      <c r="F964" s="10"/>
    </row>
    <row r="965" spans="2:6">
      <c r="B965" s="10"/>
      <c r="C965" s="10"/>
      <c r="D965" s="10"/>
      <c r="E965" s="10"/>
      <c r="F965" s="10"/>
    </row>
    <row r="966" spans="2:6">
      <c r="B966" s="10"/>
      <c r="C966" s="10"/>
      <c r="D966" s="10"/>
      <c r="E966" s="10"/>
      <c r="F966" s="10"/>
    </row>
    <row r="967" spans="2:6">
      <c r="B967" s="10"/>
      <c r="C967" s="10"/>
      <c r="D967" s="10"/>
      <c r="E967" s="10"/>
      <c r="F967" s="10"/>
    </row>
    <row r="968" spans="2:6">
      <c r="B968" s="10"/>
      <c r="C968" s="10"/>
      <c r="D968" s="10"/>
      <c r="E968" s="10"/>
      <c r="F968" s="10"/>
    </row>
    <row r="969" spans="2:6">
      <c r="B969" s="10"/>
      <c r="C969" s="10"/>
      <c r="D969" s="10"/>
      <c r="E969" s="10"/>
      <c r="F969" s="10"/>
    </row>
    <row r="970" spans="2:6">
      <c r="B970" s="10"/>
      <c r="C970" s="10"/>
      <c r="D970" s="10"/>
      <c r="E970" s="10"/>
      <c r="F970" s="10"/>
    </row>
    <row r="971" spans="2:6">
      <c r="B971" s="10"/>
      <c r="C971" s="10"/>
      <c r="D971" s="10"/>
      <c r="E971" s="10"/>
      <c r="F971" s="10"/>
    </row>
    <row r="972" spans="2:6">
      <c r="B972" s="10"/>
      <c r="C972" s="10"/>
      <c r="D972" s="10"/>
      <c r="E972" s="10"/>
      <c r="F972" s="10"/>
    </row>
    <row r="973" spans="2:6">
      <c r="B973" s="10"/>
      <c r="C973" s="10"/>
      <c r="D973" s="10"/>
      <c r="E973" s="10"/>
      <c r="F973" s="10"/>
    </row>
    <row r="974" spans="2:6">
      <c r="B974" s="10"/>
      <c r="C974" s="10"/>
      <c r="D974" s="10"/>
      <c r="E974" s="10"/>
      <c r="F974" s="10"/>
    </row>
    <row r="975" spans="2:6">
      <c r="B975" s="10"/>
      <c r="C975" s="10"/>
      <c r="D975" s="10"/>
      <c r="E975" s="10"/>
      <c r="F975" s="10"/>
    </row>
    <row r="976" spans="2:6">
      <c r="B976" s="10"/>
      <c r="C976" s="10"/>
      <c r="D976" s="10"/>
      <c r="E976" s="10"/>
      <c r="F976" s="10"/>
    </row>
    <row r="977" spans="2:6">
      <c r="B977" s="10"/>
      <c r="C977" s="10"/>
      <c r="D977" s="10"/>
      <c r="E977" s="10"/>
      <c r="F977" s="10"/>
    </row>
    <row r="978" spans="2:6">
      <c r="B978" s="10"/>
      <c r="C978" s="10"/>
      <c r="D978" s="10"/>
      <c r="E978" s="10"/>
      <c r="F978" s="10"/>
    </row>
    <row r="979" spans="2:6">
      <c r="B979" s="10"/>
      <c r="C979" s="10"/>
      <c r="D979" s="10"/>
      <c r="E979" s="10"/>
      <c r="F979" s="10"/>
    </row>
    <row r="980" spans="2:6">
      <c r="B980" s="10"/>
      <c r="C980" s="10"/>
      <c r="D980" s="10"/>
      <c r="E980" s="10"/>
      <c r="F980" s="10"/>
    </row>
    <row r="981" spans="2:6">
      <c r="B981" s="10"/>
      <c r="C981" s="10"/>
      <c r="D981" s="10"/>
      <c r="E981" s="10"/>
      <c r="F981" s="10"/>
    </row>
    <row r="982" spans="2:6">
      <c r="B982" s="10"/>
      <c r="C982" s="10"/>
      <c r="D982" s="10"/>
      <c r="E982" s="10"/>
      <c r="F982" s="10"/>
    </row>
    <row r="983" spans="2:6">
      <c r="B983" s="10"/>
      <c r="C983" s="10"/>
      <c r="D983" s="10"/>
      <c r="E983" s="10"/>
      <c r="F983" s="10"/>
    </row>
    <row r="984" spans="2:6">
      <c r="B984" s="10"/>
      <c r="C984" s="10"/>
      <c r="D984" s="10"/>
      <c r="E984" s="10"/>
      <c r="F984" s="10"/>
    </row>
    <row r="985" spans="2:6">
      <c r="B985" s="10"/>
      <c r="C985" s="10"/>
      <c r="D985" s="10"/>
      <c r="E985" s="10"/>
      <c r="F985" s="10"/>
    </row>
    <row r="986" spans="2:6">
      <c r="B986" s="10"/>
      <c r="C986" s="10"/>
      <c r="D986" s="10"/>
      <c r="E986" s="10"/>
      <c r="F986" s="10"/>
    </row>
    <row r="987" spans="2:6">
      <c r="B987" s="10"/>
      <c r="C987" s="10"/>
      <c r="D987" s="10"/>
      <c r="E987" s="10"/>
      <c r="F987" s="10"/>
    </row>
    <row r="988" spans="2:6">
      <c r="B988" s="10"/>
      <c r="C988" s="10"/>
      <c r="D988" s="10"/>
      <c r="E988" s="10"/>
      <c r="F988" s="10"/>
    </row>
    <row r="989" spans="2:6">
      <c r="B989" s="10"/>
      <c r="C989" s="10"/>
      <c r="D989" s="10"/>
      <c r="E989" s="10"/>
      <c r="F989" s="10"/>
    </row>
    <row r="990" spans="2:6">
      <c r="B990" s="10"/>
      <c r="C990" s="10"/>
      <c r="D990" s="10"/>
      <c r="E990" s="10"/>
      <c r="F990" s="10"/>
    </row>
    <row r="991" spans="2:6">
      <c r="B991" s="10"/>
      <c r="C991" s="10"/>
      <c r="D991" s="10"/>
      <c r="E991" s="10"/>
      <c r="F991" s="10"/>
    </row>
    <row r="992" spans="2:6">
      <c r="B992" s="10"/>
      <c r="C992" s="10"/>
      <c r="D992" s="10"/>
      <c r="E992" s="10"/>
      <c r="F992" s="10"/>
    </row>
    <row r="993" spans="2:6">
      <c r="B993" s="10"/>
      <c r="C993" s="10"/>
      <c r="D993" s="10"/>
      <c r="E993" s="10"/>
      <c r="F993" s="10"/>
    </row>
    <row r="994" spans="2:6">
      <c r="B994" s="10"/>
      <c r="C994" s="10"/>
      <c r="D994" s="10"/>
      <c r="E994" s="10"/>
      <c r="F994" s="10"/>
    </row>
    <row r="995" spans="2:6">
      <c r="B995" s="10"/>
      <c r="C995" s="10"/>
      <c r="D995" s="10"/>
      <c r="E995" s="10"/>
      <c r="F995" s="10"/>
    </row>
    <row r="996" spans="2:6">
      <c r="B996" s="10"/>
      <c r="C996" s="10"/>
      <c r="D996" s="10"/>
      <c r="E996" s="10"/>
      <c r="F996" s="10"/>
    </row>
    <row r="997" spans="2:6">
      <c r="B997" s="10"/>
      <c r="C997" s="10"/>
      <c r="D997" s="10"/>
      <c r="E997" s="10"/>
      <c r="F997" s="10"/>
    </row>
    <row r="998" spans="2:6">
      <c r="B998" s="10"/>
      <c r="C998" s="10"/>
      <c r="D998" s="10"/>
      <c r="E998" s="10"/>
      <c r="F998" s="10"/>
    </row>
    <row r="999" spans="2:6">
      <c r="B999" s="10"/>
      <c r="C999" s="10"/>
      <c r="D999" s="10"/>
      <c r="E999" s="10"/>
      <c r="F999" s="10"/>
    </row>
    <row r="1000" spans="2:6">
      <c r="B1000" s="10"/>
      <c r="C1000" s="10"/>
      <c r="D1000" s="10"/>
      <c r="E1000" s="10"/>
      <c r="F1000" s="10"/>
    </row>
    <row r="1001" spans="2:6">
      <c r="B1001" s="10"/>
      <c r="C1001" s="10"/>
      <c r="D1001" s="10"/>
      <c r="E1001" s="10"/>
      <c r="F1001" s="10"/>
    </row>
    <row r="1002" spans="2:6">
      <c r="B1002" s="10"/>
      <c r="C1002" s="10"/>
      <c r="D1002" s="10"/>
      <c r="E1002" s="10"/>
      <c r="F1002" s="10"/>
    </row>
    <row r="1003" spans="2:6">
      <c r="B1003" s="10"/>
      <c r="C1003" s="10"/>
      <c r="D1003" s="10"/>
      <c r="E1003" s="10"/>
      <c r="F1003" s="10"/>
    </row>
    <row r="1004" spans="2:6">
      <c r="B1004" s="10"/>
      <c r="C1004" s="10"/>
      <c r="D1004" s="10"/>
      <c r="E1004" s="10"/>
      <c r="F1004" s="10"/>
    </row>
    <row r="1005" spans="2:6">
      <c r="B1005" s="10"/>
      <c r="C1005" s="10"/>
      <c r="D1005" s="10"/>
      <c r="E1005" s="10"/>
      <c r="F1005" s="10"/>
    </row>
    <row r="1006" spans="2:6">
      <c r="B1006" s="10"/>
      <c r="C1006" s="10"/>
      <c r="D1006" s="10"/>
      <c r="E1006" s="10"/>
      <c r="F1006" s="10"/>
    </row>
    <row r="1007" spans="2:6">
      <c r="B1007" s="10"/>
      <c r="C1007" s="10"/>
      <c r="D1007" s="10"/>
      <c r="E1007" s="10"/>
      <c r="F1007" s="10"/>
    </row>
    <row r="1008" spans="2:6">
      <c r="B1008" s="10"/>
      <c r="C1008" s="10"/>
      <c r="D1008" s="10"/>
      <c r="E1008" s="10"/>
      <c r="F1008" s="10"/>
    </row>
  </sheetData>
  <dataValidations count="2">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D9:D1008">
      <formula1>'# Enums'!$BR$2:$BR$8</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sheetPr>
    <tabColor rgb="FFC57082"/>
  </sheetPr>
  <dimension ref="A1:E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5" width="16.7109375" customWidth="1"/>
  </cols>
  <sheetData>
    <row r="1" spans="1:5" s="4" customFormat="1">
      <c r="A1" s="4" t="s">
        <v>5</v>
      </c>
      <c r="B1" s="4" t="s">
        <v>13</v>
      </c>
      <c r="C1" s="4" t="s">
        <v>3221</v>
      </c>
      <c r="D1" s="4" t="s">
        <v>3222</v>
      </c>
      <c r="E1" s="4" t="s">
        <v>3223</v>
      </c>
    </row>
    <row r="2" spans="1:5" s="5" customFormat="1">
      <c r="A2" s="5" t="s">
        <v>6</v>
      </c>
      <c r="B2" s="5" t="s">
        <v>14</v>
      </c>
      <c r="C2" s="5" t="s">
        <v>14</v>
      </c>
      <c r="D2" s="5" t="s">
        <v>2912</v>
      </c>
      <c r="E2" s="5" t="s">
        <v>2920</v>
      </c>
    </row>
    <row r="3" spans="1:5" s="6" customFormat="1" ht="30" customHeight="1">
      <c r="A3" s="6" t="s">
        <v>7</v>
      </c>
      <c r="B3" s="6" t="s">
        <v>15</v>
      </c>
      <c r="C3" s="6" t="s">
        <v>2910</v>
      </c>
      <c r="D3" s="6" t="s">
        <v>2913</v>
      </c>
      <c r="E3" s="6" t="s">
        <v>2921</v>
      </c>
    </row>
    <row r="4" spans="1:5" s="7" customFormat="1">
      <c r="A4" s="7" t="s">
        <v>8</v>
      </c>
      <c r="B4" s="7" t="s">
        <v>16</v>
      </c>
      <c r="C4" s="7" t="s">
        <v>16</v>
      </c>
      <c r="D4" s="7" t="s">
        <v>16</v>
      </c>
      <c r="E4" s="7" t="s">
        <v>16</v>
      </c>
    </row>
    <row r="5" spans="1:5" s="7" customFormat="1">
      <c r="A5" s="7" t="s">
        <v>9</v>
      </c>
      <c r="B5" s="7" t="s">
        <v>17</v>
      </c>
      <c r="C5" s="7" t="s">
        <v>17</v>
      </c>
      <c r="D5" s="7" t="s">
        <v>17</v>
      </c>
      <c r="E5" s="7" t="s">
        <v>17</v>
      </c>
    </row>
    <row r="6" spans="1:5" s="6" customFormat="1" ht="30" customHeight="1">
      <c r="A6" s="6" t="s">
        <v>10</v>
      </c>
      <c r="D6" s="6" t="s">
        <v>2914</v>
      </c>
      <c r="E6" s="6" t="s">
        <v>2922</v>
      </c>
    </row>
    <row r="7" spans="1:5" s="8" customFormat="1">
      <c r="A7" s="8" t="s">
        <v>11</v>
      </c>
      <c r="D7" s="8">
        <f>HYPERLINK("https://rdl-standard.readthedocs.io/en/dev/reference/codelists/#cost-type","cost_type")</f>
        <v>0</v>
      </c>
      <c r="E7" s="8">
        <f>HYPERLINK("https://rdl-standard.readthedocs.io/en/dev/reference/codelists/#currency","currency")</f>
        <v>0</v>
      </c>
    </row>
    <row r="8" spans="1:5" s="9" customFormat="1" ht="50" customHeight="1">
      <c r="A8" s="9" t="s">
        <v>12</v>
      </c>
    </row>
    <row r="9" spans="1:5">
      <c r="B9" s="10"/>
      <c r="C9" s="10"/>
      <c r="D9" s="10"/>
      <c r="E9" s="10"/>
    </row>
    <row r="10" spans="1:5">
      <c r="B10" s="10"/>
      <c r="C10" s="10"/>
      <c r="D10" s="10"/>
      <c r="E10" s="10"/>
    </row>
    <row r="11" spans="1:5">
      <c r="B11" s="10"/>
      <c r="C11" s="10"/>
      <c r="D11" s="10"/>
      <c r="E11" s="10"/>
    </row>
    <row r="12" spans="1:5">
      <c r="B12" s="10"/>
      <c r="C12" s="10"/>
      <c r="D12" s="10"/>
      <c r="E12" s="10"/>
    </row>
    <row r="13" spans="1:5">
      <c r="B13" s="10"/>
      <c r="C13" s="10"/>
      <c r="D13" s="10"/>
      <c r="E13" s="10"/>
    </row>
    <row r="14" spans="1:5">
      <c r="B14" s="10"/>
      <c r="C14" s="10"/>
      <c r="D14" s="10"/>
      <c r="E14" s="10"/>
    </row>
    <row r="15" spans="1:5">
      <c r="B15" s="10"/>
      <c r="C15" s="10"/>
      <c r="D15" s="10"/>
      <c r="E15" s="10"/>
    </row>
    <row r="16" spans="1:5">
      <c r="B16" s="10"/>
      <c r="C16" s="10"/>
      <c r="D16" s="10"/>
      <c r="E16" s="10"/>
    </row>
    <row r="17" spans="2:5">
      <c r="B17" s="10"/>
      <c r="C17" s="10"/>
      <c r="D17" s="10"/>
      <c r="E17" s="10"/>
    </row>
    <row r="18" spans="2:5">
      <c r="B18" s="10"/>
      <c r="C18" s="10"/>
      <c r="D18" s="10"/>
      <c r="E18" s="10"/>
    </row>
    <row r="19" spans="2:5">
      <c r="B19" s="10"/>
      <c r="C19" s="10"/>
      <c r="D19" s="10"/>
      <c r="E19" s="10"/>
    </row>
    <row r="20" spans="2:5">
      <c r="B20" s="10"/>
      <c r="C20" s="10"/>
      <c r="D20" s="10"/>
      <c r="E20" s="10"/>
    </row>
    <row r="21" spans="2:5">
      <c r="B21" s="10"/>
      <c r="C21" s="10"/>
      <c r="D21" s="10"/>
      <c r="E21" s="10"/>
    </row>
    <row r="22" spans="2:5">
      <c r="B22" s="10"/>
      <c r="C22" s="10"/>
      <c r="D22" s="10"/>
      <c r="E22" s="10"/>
    </row>
    <row r="23" spans="2:5">
      <c r="B23" s="10"/>
      <c r="C23" s="10"/>
      <c r="D23" s="10"/>
      <c r="E23" s="10"/>
    </row>
    <row r="24" spans="2:5">
      <c r="B24" s="10"/>
      <c r="C24" s="10"/>
      <c r="D24" s="10"/>
      <c r="E24" s="10"/>
    </row>
    <row r="25" spans="2:5">
      <c r="B25" s="10"/>
      <c r="C25" s="10"/>
      <c r="D25" s="10"/>
      <c r="E25" s="10"/>
    </row>
    <row r="26" spans="2:5">
      <c r="B26" s="10"/>
      <c r="C26" s="10"/>
      <c r="D26" s="10"/>
      <c r="E26" s="10"/>
    </row>
    <row r="27" spans="2:5">
      <c r="B27" s="10"/>
      <c r="C27" s="10"/>
      <c r="D27" s="10"/>
      <c r="E27" s="10"/>
    </row>
    <row r="28" spans="2:5">
      <c r="B28" s="10"/>
      <c r="C28" s="10"/>
      <c r="D28" s="10"/>
      <c r="E28" s="10"/>
    </row>
    <row r="29" spans="2:5">
      <c r="B29" s="10"/>
      <c r="C29" s="10"/>
      <c r="D29" s="10"/>
      <c r="E29" s="10"/>
    </row>
    <row r="30" spans="2:5">
      <c r="B30" s="10"/>
      <c r="C30" s="10"/>
      <c r="D30" s="10"/>
      <c r="E30" s="10"/>
    </row>
    <row r="31" spans="2:5">
      <c r="B31" s="10"/>
      <c r="C31" s="10"/>
      <c r="D31" s="10"/>
      <c r="E31" s="10"/>
    </row>
    <row r="32" spans="2:5">
      <c r="B32" s="10"/>
      <c r="C32" s="10"/>
      <c r="D32" s="10"/>
      <c r="E32" s="10"/>
    </row>
    <row r="33" spans="2:5">
      <c r="B33" s="10"/>
      <c r="C33" s="10"/>
      <c r="D33" s="10"/>
      <c r="E33" s="10"/>
    </row>
    <row r="34" spans="2:5">
      <c r="B34" s="10"/>
      <c r="C34" s="10"/>
      <c r="D34" s="10"/>
      <c r="E34" s="10"/>
    </row>
    <row r="35" spans="2:5">
      <c r="B35" s="10"/>
      <c r="C35" s="10"/>
      <c r="D35" s="10"/>
      <c r="E35" s="10"/>
    </row>
    <row r="36" spans="2:5">
      <c r="B36" s="10"/>
      <c r="C36" s="10"/>
      <c r="D36" s="10"/>
      <c r="E36" s="10"/>
    </row>
    <row r="37" spans="2:5">
      <c r="B37" s="10"/>
      <c r="C37" s="10"/>
      <c r="D37" s="10"/>
      <c r="E37" s="10"/>
    </row>
    <row r="38" spans="2:5">
      <c r="B38" s="10"/>
      <c r="C38" s="10"/>
      <c r="D38" s="10"/>
      <c r="E38" s="10"/>
    </row>
    <row r="39" spans="2:5">
      <c r="B39" s="10"/>
      <c r="C39" s="10"/>
      <c r="D39" s="10"/>
      <c r="E39" s="10"/>
    </row>
    <row r="40" spans="2:5">
      <c r="B40" s="10"/>
      <c r="C40" s="10"/>
      <c r="D40" s="10"/>
      <c r="E40" s="10"/>
    </row>
    <row r="41" spans="2:5">
      <c r="B41" s="10"/>
      <c r="C41" s="10"/>
      <c r="D41" s="10"/>
      <c r="E41" s="10"/>
    </row>
    <row r="42" spans="2:5">
      <c r="B42" s="10"/>
      <c r="C42" s="10"/>
      <c r="D42" s="10"/>
      <c r="E42" s="10"/>
    </row>
    <row r="43" spans="2:5">
      <c r="B43" s="10"/>
      <c r="C43" s="10"/>
      <c r="D43" s="10"/>
      <c r="E43" s="10"/>
    </row>
    <row r="44" spans="2:5">
      <c r="B44" s="10"/>
      <c r="C44" s="10"/>
      <c r="D44" s="10"/>
      <c r="E44" s="10"/>
    </row>
    <row r="45" spans="2:5">
      <c r="B45" s="10"/>
      <c r="C45" s="10"/>
      <c r="D45" s="10"/>
      <c r="E45" s="10"/>
    </row>
    <row r="46" spans="2:5">
      <c r="B46" s="10"/>
      <c r="C46" s="10"/>
      <c r="D46" s="10"/>
      <c r="E46" s="10"/>
    </row>
    <row r="47" spans="2:5">
      <c r="B47" s="10"/>
      <c r="C47" s="10"/>
      <c r="D47" s="10"/>
      <c r="E47" s="10"/>
    </row>
    <row r="48" spans="2:5">
      <c r="B48" s="10"/>
      <c r="C48" s="10"/>
      <c r="D48" s="10"/>
      <c r="E48" s="10"/>
    </row>
    <row r="49" spans="2:5">
      <c r="B49" s="10"/>
      <c r="C49" s="10"/>
      <c r="D49" s="10"/>
      <c r="E49" s="10"/>
    </row>
    <row r="50" spans="2:5">
      <c r="B50" s="10"/>
      <c r="C50" s="10"/>
      <c r="D50" s="10"/>
      <c r="E50" s="10"/>
    </row>
    <row r="51" spans="2:5">
      <c r="B51" s="10"/>
      <c r="C51" s="10"/>
      <c r="D51" s="10"/>
      <c r="E51" s="10"/>
    </row>
    <row r="52" spans="2:5">
      <c r="B52" s="10"/>
      <c r="C52" s="10"/>
      <c r="D52" s="10"/>
      <c r="E52" s="10"/>
    </row>
    <row r="53" spans="2:5">
      <c r="B53" s="10"/>
      <c r="C53" s="10"/>
      <c r="D53" s="10"/>
      <c r="E53" s="10"/>
    </row>
    <row r="54" spans="2:5">
      <c r="B54" s="10"/>
      <c r="C54" s="10"/>
      <c r="D54" s="10"/>
      <c r="E54" s="10"/>
    </row>
    <row r="55" spans="2:5">
      <c r="B55" s="10"/>
      <c r="C55" s="10"/>
      <c r="D55" s="10"/>
      <c r="E55" s="10"/>
    </row>
    <row r="56" spans="2:5">
      <c r="B56" s="10"/>
      <c r="C56" s="10"/>
      <c r="D56" s="10"/>
      <c r="E56" s="10"/>
    </row>
    <row r="57" spans="2:5">
      <c r="B57" s="10"/>
      <c r="C57" s="10"/>
      <c r="D57" s="10"/>
      <c r="E57" s="10"/>
    </row>
    <row r="58" spans="2:5">
      <c r="B58" s="10"/>
      <c r="C58" s="10"/>
      <c r="D58" s="10"/>
      <c r="E58" s="10"/>
    </row>
    <row r="59" spans="2:5">
      <c r="B59" s="10"/>
      <c r="C59" s="10"/>
      <c r="D59" s="10"/>
      <c r="E59" s="10"/>
    </row>
    <row r="60" spans="2:5">
      <c r="B60" s="10"/>
      <c r="C60" s="10"/>
      <c r="D60" s="10"/>
      <c r="E60" s="10"/>
    </row>
    <row r="61" spans="2:5">
      <c r="B61" s="10"/>
      <c r="C61" s="10"/>
      <c r="D61" s="10"/>
      <c r="E61" s="10"/>
    </row>
    <row r="62" spans="2:5">
      <c r="B62" s="10"/>
      <c r="C62" s="10"/>
      <c r="D62" s="10"/>
      <c r="E62" s="10"/>
    </row>
    <row r="63" spans="2:5">
      <c r="B63" s="10"/>
      <c r="C63" s="10"/>
      <c r="D63" s="10"/>
      <c r="E63" s="10"/>
    </row>
    <row r="64" spans="2:5">
      <c r="B64" s="10"/>
      <c r="C64" s="10"/>
      <c r="D64" s="10"/>
      <c r="E64" s="10"/>
    </row>
    <row r="65" spans="2:5">
      <c r="B65" s="10"/>
      <c r="C65" s="10"/>
      <c r="D65" s="10"/>
      <c r="E65" s="10"/>
    </row>
    <row r="66" spans="2:5">
      <c r="B66" s="10"/>
      <c r="C66" s="10"/>
      <c r="D66" s="10"/>
      <c r="E66" s="10"/>
    </row>
    <row r="67" spans="2:5">
      <c r="B67" s="10"/>
      <c r="C67" s="10"/>
      <c r="D67" s="10"/>
      <c r="E67" s="10"/>
    </row>
    <row r="68" spans="2:5">
      <c r="B68" s="10"/>
      <c r="C68" s="10"/>
      <c r="D68" s="10"/>
      <c r="E68" s="10"/>
    </row>
    <row r="69" spans="2:5">
      <c r="B69" s="10"/>
      <c r="C69" s="10"/>
      <c r="D69" s="10"/>
      <c r="E69" s="10"/>
    </row>
    <row r="70" spans="2:5">
      <c r="B70" s="10"/>
      <c r="C70" s="10"/>
      <c r="D70" s="10"/>
      <c r="E70" s="10"/>
    </row>
    <row r="71" spans="2:5">
      <c r="B71" s="10"/>
      <c r="C71" s="10"/>
      <c r="D71" s="10"/>
      <c r="E71" s="10"/>
    </row>
    <row r="72" spans="2:5">
      <c r="B72" s="10"/>
      <c r="C72" s="10"/>
      <c r="D72" s="10"/>
      <c r="E72" s="10"/>
    </row>
    <row r="73" spans="2:5">
      <c r="B73" s="10"/>
      <c r="C73" s="10"/>
      <c r="D73" s="10"/>
      <c r="E73" s="10"/>
    </row>
    <row r="74" spans="2:5">
      <c r="B74" s="10"/>
      <c r="C74" s="10"/>
      <c r="D74" s="10"/>
      <c r="E74" s="10"/>
    </row>
    <row r="75" spans="2:5">
      <c r="B75" s="10"/>
      <c r="C75" s="10"/>
      <c r="D75" s="10"/>
      <c r="E75" s="10"/>
    </row>
    <row r="76" spans="2:5">
      <c r="B76" s="10"/>
      <c r="C76" s="10"/>
      <c r="D76" s="10"/>
      <c r="E76" s="10"/>
    </row>
    <row r="77" spans="2:5">
      <c r="B77" s="10"/>
      <c r="C77" s="10"/>
      <c r="D77" s="10"/>
      <c r="E77" s="10"/>
    </row>
    <row r="78" spans="2:5">
      <c r="B78" s="10"/>
      <c r="C78" s="10"/>
      <c r="D78" s="10"/>
      <c r="E78" s="10"/>
    </row>
    <row r="79" spans="2:5">
      <c r="B79" s="10"/>
      <c r="C79" s="10"/>
      <c r="D79" s="10"/>
      <c r="E79" s="10"/>
    </row>
    <row r="80" spans="2:5">
      <c r="B80" s="10"/>
      <c r="C80" s="10"/>
      <c r="D80" s="10"/>
      <c r="E80" s="10"/>
    </row>
    <row r="81" spans="2:5">
      <c r="B81" s="10"/>
      <c r="C81" s="10"/>
      <c r="D81" s="10"/>
      <c r="E81" s="10"/>
    </row>
    <row r="82" spans="2:5">
      <c r="B82" s="10"/>
      <c r="C82" s="10"/>
      <c r="D82" s="10"/>
      <c r="E82" s="10"/>
    </row>
    <row r="83" spans="2:5">
      <c r="B83" s="10"/>
      <c r="C83" s="10"/>
      <c r="D83" s="10"/>
      <c r="E83" s="10"/>
    </row>
    <row r="84" spans="2:5">
      <c r="B84" s="10"/>
      <c r="C84" s="10"/>
      <c r="D84" s="10"/>
      <c r="E84" s="10"/>
    </row>
    <row r="85" spans="2:5">
      <c r="B85" s="10"/>
      <c r="C85" s="10"/>
      <c r="D85" s="10"/>
      <c r="E85" s="10"/>
    </row>
    <row r="86" spans="2:5">
      <c r="B86" s="10"/>
      <c r="C86" s="10"/>
      <c r="D86" s="10"/>
      <c r="E86" s="10"/>
    </row>
    <row r="87" spans="2:5">
      <c r="B87" s="10"/>
      <c r="C87" s="10"/>
      <c r="D87" s="10"/>
      <c r="E87" s="10"/>
    </row>
    <row r="88" spans="2:5">
      <c r="B88" s="10"/>
      <c r="C88" s="10"/>
      <c r="D88" s="10"/>
      <c r="E88" s="10"/>
    </row>
    <row r="89" spans="2:5">
      <c r="B89" s="10"/>
      <c r="C89" s="10"/>
      <c r="D89" s="10"/>
      <c r="E89" s="10"/>
    </row>
    <row r="90" spans="2:5">
      <c r="B90" s="10"/>
      <c r="C90" s="10"/>
      <c r="D90" s="10"/>
      <c r="E90" s="10"/>
    </row>
    <row r="91" spans="2:5">
      <c r="B91" s="10"/>
      <c r="C91" s="10"/>
      <c r="D91" s="10"/>
      <c r="E91" s="10"/>
    </row>
    <row r="92" spans="2:5">
      <c r="B92" s="10"/>
      <c r="C92" s="10"/>
      <c r="D92" s="10"/>
      <c r="E92" s="10"/>
    </row>
    <row r="93" spans="2:5">
      <c r="B93" s="10"/>
      <c r="C93" s="10"/>
      <c r="D93" s="10"/>
      <c r="E93" s="10"/>
    </row>
    <row r="94" spans="2:5">
      <c r="B94" s="10"/>
      <c r="C94" s="10"/>
      <c r="D94" s="10"/>
      <c r="E94" s="10"/>
    </row>
    <row r="95" spans="2:5">
      <c r="B95" s="10"/>
      <c r="C95" s="10"/>
      <c r="D95" s="10"/>
      <c r="E95" s="10"/>
    </row>
    <row r="96" spans="2:5">
      <c r="B96" s="10"/>
      <c r="C96" s="10"/>
      <c r="D96" s="10"/>
      <c r="E96" s="10"/>
    </row>
    <row r="97" spans="2:5">
      <c r="B97" s="10"/>
      <c r="C97" s="10"/>
      <c r="D97" s="10"/>
      <c r="E97" s="10"/>
    </row>
    <row r="98" spans="2:5">
      <c r="B98" s="10"/>
      <c r="C98" s="10"/>
      <c r="D98" s="10"/>
      <c r="E98" s="10"/>
    </row>
    <row r="99" spans="2:5">
      <c r="B99" s="10"/>
      <c r="C99" s="10"/>
      <c r="D99" s="10"/>
      <c r="E99" s="10"/>
    </row>
    <row r="100" spans="2:5">
      <c r="B100" s="10"/>
      <c r="C100" s="10"/>
      <c r="D100" s="10"/>
      <c r="E100" s="10"/>
    </row>
    <row r="101" spans="2:5">
      <c r="B101" s="10"/>
      <c r="C101" s="10"/>
      <c r="D101" s="10"/>
      <c r="E101" s="10"/>
    </row>
    <row r="102" spans="2:5">
      <c r="B102" s="10"/>
      <c r="C102" s="10"/>
      <c r="D102" s="10"/>
      <c r="E102" s="10"/>
    </row>
    <row r="103" spans="2:5">
      <c r="B103" s="10"/>
      <c r="C103" s="10"/>
      <c r="D103" s="10"/>
      <c r="E103" s="10"/>
    </row>
    <row r="104" spans="2:5">
      <c r="B104" s="10"/>
      <c r="C104" s="10"/>
      <c r="D104" s="10"/>
      <c r="E104" s="10"/>
    </row>
    <row r="105" spans="2:5">
      <c r="B105" s="10"/>
      <c r="C105" s="10"/>
      <c r="D105" s="10"/>
      <c r="E105" s="10"/>
    </row>
    <row r="106" spans="2:5">
      <c r="B106" s="10"/>
      <c r="C106" s="10"/>
      <c r="D106" s="10"/>
      <c r="E106" s="10"/>
    </row>
    <row r="107" spans="2:5">
      <c r="B107" s="10"/>
      <c r="C107" s="10"/>
      <c r="D107" s="10"/>
      <c r="E107" s="10"/>
    </row>
    <row r="108" spans="2:5">
      <c r="B108" s="10"/>
      <c r="C108" s="10"/>
      <c r="D108" s="10"/>
      <c r="E108" s="10"/>
    </row>
    <row r="109" spans="2:5">
      <c r="B109" s="10"/>
      <c r="C109" s="10"/>
      <c r="D109" s="10"/>
      <c r="E109" s="10"/>
    </row>
    <row r="110" spans="2:5">
      <c r="B110" s="10"/>
      <c r="C110" s="10"/>
      <c r="D110" s="10"/>
      <c r="E110" s="10"/>
    </row>
    <row r="111" spans="2:5">
      <c r="B111" s="10"/>
      <c r="C111" s="10"/>
      <c r="D111" s="10"/>
      <c r="E111" s="10"/>
    </row>
    <row r="112" spans="2:5">
      <c r="B112" s="10"/>
      <c r="C112" s="10"/>
      <c r="D112" s="10"/>
      <c r="E112" s="10"/>
    </row>
    <row r="113" spans="2:5">
      <c r="B113" s="10"/>
      <c r="C113" s="10"/>
      <c r="D113" s="10"/>
      <c r="E113" s="10"/>
    </row>
    <row r="114" spans="2:5">
      <c r="B114" s="10"/>
      <c r="C114" s="10"/>
      <c r="D114" s="10"/>
      <c r="E114" s="10"/>
    </row>
    <row r="115" spans="2:5">
      <c r="B115" s="10"/>
      <c r="C115" s="10"/>
      <c r="D115" s="10"/>
      <c r="E115" s="10"/>
    </row>
    <row r="116" spans="2:5">
      <c r="B116" s="10"/>
      <c r="C116" s="10"/>
      <c r="D116" s="10"/>
      <c r="E116" s="10"/>
    </row>
    <row r="117" spans="2:5">
      <c r="B117" s="10"/>
      <c r="C117" s="10"/>
      <c r="D117" s="10"/>
      <c r="E117" s="10"/>
    </row>
    <row r="118" spans="2:5">
      <c r="B118" s="10"/>
      <c r="C118" s="10"/>
      <c r="D118" s="10"/>
      <c r="E118" s="10"/>
    </row>
    <row r="119" spans="2:5">
      <c r="B119" s="10"/>
      <c r="C119" s="10"/>
      <c r="D119" s="10"/>
      <c r="E119" s="10"/>
    </row>
    <row r="120" spans="2:5">
      <c r="B120" s="10"/>
      <c r="C120" s="10"/>
      <c r="D120" s="10"/>
      <c r="E120" s="10"/>
    </row>
    <row r="121" spans="2:5">
      <c r="B121" s="10"/>
      <c r="C121" s="10"/>
      <c r="D121" s="10"/>
      <c r="E121" s="10"/>
    </row>
    <row r="122" spans="2:5">
      <c r="B122" s="10"/>
      <c r="C122" s="10"/>
      <c r="D122" s="10"/>
      <c r="E122" s="10"/>
    </row>
    <row r="123" spans="2:5">
      <c r="B123" s="10"/>
      <c r="C123" s="10"/>
      <c r="D123" s="10"/>
      <c r="E123" s="10"/>
    </row>
    <row r="124" spans="2:5">
      <c r="B124" s="10"/>
      <c r="C124" s="10"/>
      <c r="D124" s="10"/>
      <c r="E124" s="10"/>
    </row>
    <row r="125" spans="2:5">
      <c r="B125" s="10"/>
      <c r="C125" s="10"/>
      <c r="D125" s="10"/>
      <c r="E125" s="10"/>
    </row>
    <row r="126" spans="2:5">
      <c r="B126" s="10"/>
      <c r="C126" s="10"/>
      <c r="D126" s="10"/>
      <c r="E126" s="10"/>
    </row>
    <row r="127" spans="2:5">
      <c r="B127" s="10"/>
      <c r="C127" s="10"/>
      <c r="D127" s="10"/>
      <c r="E127" s="10"/>
    </row>
    <row r="128" spans="2:5">
      <c r="B128" s="10"/>
      <c r="C128" s="10"/>
      <c r="D128" s="10"/>
      <c r="E128" s="10"/>
    </row>
    <row r="129" spans="2:5">
      <c r="B129" s="10"/>
      <c r="C129" s="10"/>
      <c r="D129" s="10"/>
      <c r="E129" s="10"/>
    </row>
    <row r="130" spans="2:5">
      <c r="B130" s="10"/>
      <c r="C130" s="10"/>
      <c r="D130" s="10"/>
      <c r="E130" s="10"/>
    </row>
    <row r="131" spans="2:5">
      <c r="B131" s="10"/>
      <c r="C131" s="10"/>
      <c r="D131" s="10"/>
      <c r="E131" s="10"/>
    </row>
    <row r="132" spans="2:5">
      <c r="B132" s="10"/>
      <c r="C132" s="10"/>
      <c r="D132" s="10"/>
      <c r="E132" s="10"/>
    </row>
    <row r="133" spans="2:5">
      <c r="B133" s="10"/>
      <c r="C133" s="10"/>
      <c r="D133" s="10"/>
      <c r="E133" s="10"/>
    </row>
    <row r="134" spans="2:5">
      <c r="B134" s="10"/>
      <c r="C134" s="10"/>
      <c r="D134" s="10"/>
      <c r="E134" s="10"/>
    </row>
    <row r="135" spans="2:5">
      <c r="B135" s="10"/>
      <c r="C135" s="10"/>
      <c r="D135" s="10"/>
      <c r="E135" s="10"/>
    </row>
    <row r="136" spans="2:5">
      <c r="B136" s="10"/>
      <c r="C136" s="10"/>
      <c r="D136" s="10"/>
      <c r="E136" s="10"/>
    </row>
    <row r="137" spans="2:5">
      <c r="B137" s="10"/>
      <c r="C137" s="10"/>
      <c r="D137" s="10"/>
      <c r="E137" s="10"/>
    </row>
    <row r="138" spans="2:5">
      <c r="B138" s="10"/>
      <c r="C138" s="10"/>
      <c r="D138" s="10"/>
      <c r="E138" s="10"/>
    </row>
    <row r="139" spans="2:5">
      <c r="B139" s="10"/>
      <c r="C139" s="10"/>
      <c r="D139" s="10"/>
      <c r="E139" s="10"/>
    </row>
    <row r="140" spans="2:5">
      <c r="B140" s="10"/>
      <c r="C140" s="10"/>
      <c r="D140" s="10"/>
      <c r="E140" s="10"/>
    </row>
    <row r="141" spans="2:5">
      <c r="B141" s="10"/>
      <c r="C141" s="10"/>
      <c r="D141" s="10"/>
      <c r="E141" s="10"/>
    </row>
    <row r="142" spans="2:5">
      <c r="B142" s="10"/>
      <c r="C142" s="10"/>
      <c r="D142" s="10"/>
      <c r="E142" s="10"/>
    </row>
    <row r="143" spans="2:5">
      <c r="B143" s="10"/>
      <c r="C143" s="10"/>
      <c r="D143" s="10"/>
      <c r="E143" s="10"/>
    </row>
    <row r="144" spans="2:5">
      <c r="B144" s="10"/>
      <c r="C144" s="10"/>
      <c r="D144" s="10"/>
      <c r="E144" s="10"/>
    </row>
    <row r="145" spans="2:5">
      <c r="B145" s="10"/>
      <c r="C145" s="10"/>
      <c r="D145" s="10"/>
      <c r="E145" s="10"/>
    </row>
    <row r="146" spans="2:5">
      <c r="B146" s="10"/>
      <c r="C146" s="10"/>
      <c r="D146" s="10"/>
      <c r="E146" s="10"/>
    </row>
    <row r="147" spans="2:5">
      <c r="B147" s="10"/>
      <c r="C147" s="10"/>
      <c r="D147" s="10"/>
      <c r="E147" s="10"/>
    </row>
    <row r="148" spans="2:5">
      <c r="B148" s="10"/>
      <c r="C148" s="10"/>
      <c r="D148" s="10"/>
      <c r="E148" s="10"/>
    </row>
    <row r="149" spans="2:5">
      <c r="B149" s="10"/>
      <c r="C149" s="10"/>
      <c r="D149" s="10"/>
      <c r="E149" s="10"/>
    </row>
    <row r="150" spans="2:5">
      <c r="B150" s="10"/>
      <c r="C150" s="10"/>
      <c r="D150" s="10"/>
      <c r="E150" s="10"/>
    </row>
    <row r="151" spans="2:5">
      <c r="B151" s="10"/>
      <c r="C151" s="10"/>
      <c r="D151" s="10"/>
      <c r="E151" s="10"/>
    </row>
    <row r="152" spans="2:5">
      <c r="B152" s="10"/>
      <c r="C152" s="10"/>
      <c r="D152" s="10"/>
      <c r="E152" s="10"/>
    </row>
    <row r="153" spans="2:5">
      <c r="B153" s="10"/>
      <c r="C153" s="10"/>
      <c r="D153" s="10"/>
      <c r="E153" s="10"/>
    </row>
    <row r="154" spans="2:5">
      <c r="B154" s="10"/>
      <c r="C154" s="10"/>
      <c r="D154" s="10"/>
      <c r="E154" s="10"/>
    </row>
    <row r="155" spans="2:5">
      <c r="B155" s="10"/>
      <c r="C155" s="10"/>
      <c r="D155" s="10"/>
      <c r="E155" s="10"/>
    </row>
    <row r="156" spans="2:5">
      <c r="B156" s="10"/>
      <c r="C156" s="10"/>
      <c r="D156" s="10"/>
      <c r="E156" s="10"/>
    </row>
    <row r="157" spans="2:5">
      <c r="B157" s="10"/>
      <c r="C157" s="10"/>
      <c r="D157" s="10"/>
      <c r="E157" s="10"/>
    </row>
    <row r="158" spans="2:5">
      <c r="B158" s="10"/>
      <c r="C158" s="10"/>
      <c r="D158" s="10"/>
      <c r="E158" s="10"/>
    </row>
    <row r="159" spans="2:5">
      <c r="B159" s="10"/>
      <c r="C159" s="10"/>
      <c r="D159" s="10"/>
      <c r="E159" s="10"/>
    </row>
    <row r="160" spans="2:5">
      <c r="B160" s="10"/>
      <c r="C160" s="10"/>
      <c r="D160" s="10"/>
      <c r="E160" s="10"/>
    </row>
    <row r="161" spans="2:5">
      <c r="B161" s="10"/>
      <c r="C161" s="10"/>
      <c r="D161" s="10"/>
      <c r="E161" s="10"/>
    </row>
    <row r="162" spans="2:5">
      <c r="B162" s="10"/>
      <c r="C162" s="10"/>
      <c r="D162" s="10"/>
      <c r="E162" s="10"/>
    </row>
    <row r="163" spans="2:5">
      <c r="B163" s="10"/>
      <c r="C163" s="10"/>
      <c r="D163" s="10"/>
      <c r="E163" s="10"/>
    </row>
    <row r="164" spans="2:5">
      <c r="B164" s="10"/>
      <c r="C164" s="10"/>
      <c r="D164" s="10"/>
      <c r="E164" s="10"/>
    </row>
    <row r="165" spans="2:5">
      <c r="B165" s="10"/>
      <c r="C165" s="10"/>
      <c r="D165" s="10"/>
      <c r="E165" s="10"/>
    </row>
    <row r="166" spans="2:5">
      <c r="B166" s="10"/>
      <c r="C166" s="10"/>
      <c r="D166" s="10"/>
      <c r="E166" s="10"/>
    </row>
    <row r="167" spans="2:5">
      <c r="B167" s="10"/>
      <c r="C167" s="10"/>
      <c r="D167" s="10"/>
      <c r="E167" s="10"/>
    </row>
    <row r="168" spans="2:5">
      <c r="B168" s="10"/>
      <c r="C168" s="10"/>
      <c r="D168" s="10"/>
      <c r="E168" s="10"/>
    </row>
    <row r="169" spans="2:5">
      <c r="B169" s="10"/>
      <c r="C169" s="10"/>
      <c r="D169" s="10"/>
      <c r="E169" s="10"/>
    </row>
    <row r="170" spans="2:5">
      <c r="B170" s="10"/>
      <c r="C170" s="10"/>
      <c r="D170" s="10"/>
      <c r="E170" s="10"/>
    </row>
    <row r="171" spans="2:5">
      <c r="B171" s="10"/>
      <c r="C171" s="10"/>
      <c r="D171" s="10"/>
      <c r="E171" s="10"/>
    </row>
    <row r="172" spans="2:5">
      <c r="B172" s="10"/>
      <c r="C172" s="10"/>
      <c r="D172" s="10"/>
      <c r="E172" s="10"/>
    </row>
    <row r="173" spans="2:5">
      <c r="B173" s="10"/>
      <c r="C173" s="10"/>
      <c r="D173" s="10"/>
      <c r="E173" s="10"/>
    </row>
    <row r="174" spans="2:5">
      <c r="B174" s="10"/>
      <c r="C174" s="10"/>
      <c r="D174" s="10"/>
      <c r="E174" s="10"/>
    </row>
    <row r="175" spans="2:5">
      <c r="B175" s="10"/>
      <c r="C175" s="10"/>
      <c r="D175" s="10"/>
      <c r="E175" s="10"/>
    </row>
    <row r="176" spans="2:5">
      <c r="B176" s="10"/>
      <c r="C176" s="10"/>
      <c r="D176" s="10"/>
      <c r="E176" s="10"/>
    </row>
    <row r="177" spans="2:5">
      <c r="B177" s="10"/>
      <c r="C177" s="10"/>
      <c r="D177" s="10"/>
      <c r="E177" s="10"/>
    </row>
    <row r="178" spans="2:5">
      <c r="B178" s="10"/>
      <c r="C178" s="10"/>
      <c r="D178" s="10"/>
      <c r="E178" s="10"/>
    </row>
    <row r="179" spans="2:5">
      <c r="B179" s="10"/>
      <c r="C179" s="10"/>
      <c r="D179" s="10"/>
      <c r="E179" s="10"/>
    </row>
    <row r="180" spans="2:5">
      <c r="B180" s="10"/>
      <c r="C180" s="10"/>
      <c r="D180" s="10"/>
      <c r="E180" s="10"/>
    </row>
    <row r="181" spans="2:5">
      <c r="B181" s="10"/>
      <c r="C181" s="10"/>
      <c r="D181" s="10"/>
      <c r="E181" s="10"/>
    </row>
    <row r="182" spans="2:5">
      <c r="B182" s="10"/>
      <c r="C182" s="10"/>
      <c r="D182" s="10"/>
      <c r="E182" s="10"/>
    </row>
    <row r="183" spans="2:5">
      <c r="B183" s="10"/>
      <c r="C183" s="10"/>
      <c r="D183" s="10"/>
      <c r="E183" s="10"/>
    </row>
    <row r="184" spans="2:5">
      <c r="B184" s="10"/>
      <c r="C184" s="10"/>
      <c r="D184" s="10"/>
      <c r="E184" s="10"/>
    </row>
    <row r="185" spans="2:5">
      <c r="B185" s="10"/>
      <c r="C185" s="10"/>
      <c r="D185" s="10"/>
      <c r="E185" s="10"/>
    </row>
    <row r="186" spans="2:5">
      <c r="B186" s="10"/>
      <c r="C186" s="10"/>
      <c r="D186" s="10"/>
      <c r="E186" s="10"/>
    </row>
    <row r="187" spans="2:5">
      <c r="B187" s="10"/>
      <c r="C187" s="10"/>
      <c r="D187" s="10"/>
      <c r="E187" s="10"/>
    </row>
    <row r="188" spans="2:5">
      <c r="B188" s="10"/>
      <c r="C188" s="10"/>
      <c r="D188" s="10"/>
      <c r="E188" s="10"/>
    </row>
    <row r="189" spans="2:5">
      <c r="B189" s="10"/>
      <c r="C189" s="10"/>
      <c r="D189" s="10"/>
      <c r="E189" s="10"/>
    </row>
    <row r="190" spans="2:5">
      <c r="B190" s="10"/>
      <c r="C190" s="10"/>
      <c r="D190" s="10"/>
      <c r="E190" s="10"/>
    </row>
    <row r="191" spans="2:5">
      <c r="B191" s="10"/>
      <c r="C191" s="10"/>
      <c r="D191" s="10"/>
      <c r="E191" s="10"/>
    </row>
    <row r="192" spans="2:5">
      <c r="B192" s="10"/>
      <c r="C192" s="10"/>
      <c r="D192" s="10"/>
      <c r="E192" s="10"/>
    </row>
    <row r="193" spans="2:5">
      <c r="B193" s="10"/>
      <c r="C193" s="10"/>
      <c r="D193" s="10"/>
      <c r="E193" s="10"/>
    </row>
    <row r="194" spans="2:5">
      <c r="B194" s="10"/>
      <c r="C194" s="10"/>
      <c r="D194" s="10"/>
      <c r="E194" s="10"/>
    </row>
    <row r="195" spans="2:5">
      <c r="B195" s="10"/>
      <c r="C195" s="10"/>
      <c r="D195" s="10"/>
      <c r="E195" s="10"/>
    </row>
    <row r="196" spans="2:5">
      <c r="B196" s="10"/>
      <c r="C196" s="10"/>
      <c r="D196" s="10"/>
      <c r="E196" s="10"/>
    </row>
    <row r="197" spans="2:5">
      <c r="B197" s="10"/>
      <c r="C197" s="10"/>
      <c r="D197" s="10"/>
      <c r="E197" s="10"/>
    </row>
    <row r="198" spans="2:5">
      <c r="B198" s="10"/>
      <c r="C198" s="10"/>
      <c r="D198" s="10"/>
      <c r="E198" s="10"/>
    </row>
    <row r="199" spans="2:5">
      <c r="B199" s="10"/>
      <c r="C199" s="10"/>
      <c r="D199" s="10"/>
      <c r="E199" s="10"/>
    </row>
    <row r="200" spans="2:5">
      <c r="B200" s="10"/>
      <c r="C200" s="10"/>
      <c r="D200" s="10"/>
      <c r="E200" s="10"/>
    </row>
    <row r="201" spans="2:5">
      <c r="B201" s="10"/>
      <c r="C201" s="10"/>
      <c r="D201" s="10"/>
      <c r="E201" s="10"/>
    </row>
    <row r="202" spans="2:5">
      <c r="B202" s="10"/>
      <c r="C202" s="10"/>
      <c r="D202" s="10"/>
      <c r="E202" s="10"/>
    </row>
    <row r="203" spans="2:5">
      <c r="B203" s="10"/>
      <c r="C203" s="10"/>
      <c r="D203" s="10"/>
      <c r="E203" s="10"/>
    </row>
    <row r="204" spans="2:5">
      <c r="B204" s="10"/>
      <c r="C204" s="10"/>
      <c r="D204" s="10"/>
      <c r="E204" s="10"/>
    </row>
    <row r="205" spans="2:5">
      <c r="B205" s="10"/>
      <c r="C205" s="10"/>
      <c r="D205" s="10"/>
      <c r="E205" s="10"/>
    </row>
    <row r="206" spans="2:5">
      <c r="B206" s="10"/>
      <c r="C206" s="10"/>
      <c r="D206" s="10"/>
      <c r="E206" s="10"/>
    </row>
    <row r="207" spans="2:5">
      <c r="B207" s="10"/>
      <c r="C207" s="10"/>
      <c r="D207" s="10"/>
      <c r="E207" s="10"/>
    </row>
    <row r="208" spans="2:5">
      <c r="B208" s="10"/>
      <c r="C208" s="10"/>
      <c r="D208" s="10"/>
      <c r="E208" s="10"/>
    </row>
    <row r="209" spans="2:5">
      <c r="B209" s="10"/>
      <c r="C209" s="10"/>
      <c r="D209" s="10"/>
      <c r="E209" s="10"/>
    </row>
    <row r="210" spans="2:5">
      <c r="B210" s="10"/>
      <c r="C210" s="10"/>
      <c r="D210" s="10"/>
      <c r="E210" s="10"/>
    </row>
    <row r="211" spans="2:5">
      <c r="B211" s="10"/>
      <c r="C211" s="10"/>
      <c r="D211" s="10"/>
      <c r="E211" s="10"/>
    </row>
    <row r="212" spans="2:5">
      <c r="B212" s="10"/>
      <c r="C212" s="10"/>
      <c r="D212" s="10"/>
      <c r="E212" s="10"/>
    </row>
    <row r="213" spans="2:5">
      <c r="B213" s="10"/>
      <c r="C213" s="10"/>
      <c r="D213" s="10"/>
      <c r="E213" s="10"/>
    </row>
    <row r="214" spans="2:5">
      <c r="B214" s="10"/>
      <c r="C214" s="10"/>
      <c r="D214" s="10"/>
      <c r="E214" s="10"/>
    </row>
    <row r="215" spans="2:5">
      <c r="B215" s="10"/>
      <c r="C215" s="10"/>
      <c r="D215" s="10"/>
      <c r="E215" s="10"/>
    </row>
    <row r="216" spans="2:5">
      <c r="B216" s="10"/>
      <c r="C216" s="10"/>
      <c r="D216" s="10"/>
      <c r="E216" s="10"/>
    </row>
    <row r="217" spans="2:5">
      <c r="B217" s="10"/>
      <c r="C217" s="10"/>
      <c r="D217" s="10"/>
      <c r="E217" s="10"/>
    </row>
    <row r="218" spans="2:5">
      <c r="B218" s="10"/>
      <c r="C218" s="10"/>
      <c r="D218" s="10"/>
      <c r="E218" s="10"/>
    </row>
    <row r="219" spans="2:5">
      <c r="B219" s="10"/>
      <c r="C219" s="10"/>
      <c r="D219" s="10"/>
      <c r="E219" s="10"/>
    </row>
    <row r="220" spans="2:5">
      <c r="B220" s="10"/>
      <c r="C220" s="10"/>
      <c r="D220" s="10"/>
      <c r="E220" s="10"/>
    </row>
    <row r="221" spans="2:5">
      <c r="B221" s="10"/>
      <c r="C221" s="10"/>
      <c r="D221" s="10"/>
      <c r="E221" s="10"/>
    </row>
    <row r="222" spans="2:5">
      <c r="B222" s="10"/>
      <c r="C222" s="10"/>
      <c r="D222" s="10"/>
      <c r="E222" s="10"/>
    </row>
    <row r="223" spans="2:5">
      <c r="B223" s="10"/>
      <c r="C223" s="10"/>
      <c r="D223" s="10"/>
      <c r="E223" s="10"/>
    </row>
    <row r="224" spans="2:5">
      <c r="B224" s="10"/>
      <c r="C224" s="10"/>
      <c r="D224" s="10"/>
      <c r="E224" s="10"/>
    </row>
    <row r="225" spans="2:5">
      <c r="B225" s="10"/>
      <c r="C225" s="10"/>
      <c r="D225" s="10"/>
      <c r="E225" s="10"/>
    </row>
    <row r="226" spans="2:5">
      <c r="B226" s="10"/>
      <c r="C226" s="10"/>
      <c r="D226" s="10"/>
      <c r="E226" s="10"/>
    </row>
    <row r="227" spans="2:5">
      <c r="B227" s="10"/>
      <c r="C227" s="10"/>
      <c r="D227" s="10"/>
      <c r="E227" s="10"/>
    </row>
    <row r="228" spans="2:5">
      <c r="B228" s="10"/>
      <c r="C228" s="10"/>
      <c r="D228" s="10"/>
      <c r="E228" s="10"/>
    </row>
    <row r="229" spans="2:5">
      <c r="B229" s="10"/>
      <c r="C229" s="10"/>
      <c r="D229" s="10"/>
      <c r="E229" s="10"/>
    </row>
    <row r="230" spans="2:5">
      <c r="B230" s="10"/>
      <c r="C230" s="10"/>
      <c r="D230" s="10"/>
      <c r="E230" s="10"/>
    </row>
    <row r="231" spans="2:5">
      <c r="B231" s="10"/>
      <c r="C231" s="10"/>
      <c r="D231" s="10"/>
      <c r="E231" s="10"/>
    </row>
    <row r="232" spans="2:5">
      <c r="B232" s="10"/>
      <c r="C232" s="10"/>
      <c r="D232" s="10"/>
      <c r="E232" s="10"/>
    </row>
    <row r="233" spans="2:5">
      <c r="B233" s="10"/>
      <c r="C233" s="10"/>
      <c r="D233" s="10"/>
      <c r="E233" s="10"/>
    </row>
    <row r="234" spans="2:5">
      <c r="B234" s="10"/>
      <c r="C234" s="10"/>
      <c r="D234" s="10"/>
      <c r="E234" s="10"/>
    </row>
    <row r="235" spans="2:5">
      <c r="B235" s="10"/>
      <c r="C235" s="10"/>
      <c r="D235" s="10"/>
      <c r="E235" s="10"/>
    </row>
    <row r="236" spans="2:5">
      <c r="B236" s="10"/>
      <c r="C236" s="10"/>
      <c r="D236" s="10"/>
      <c r="E236" s="10"/>
    </row>
    <row r="237" spans="2:5">
      <c r="B237" s="10"/>
      <c r="C237" s="10"/>
      <c r="D237" s="10"/>
      <c r="E237" s="10"/>
    </row>
    <row r="238" spans="2:5">
      <c r="B238" s="10"/>
      <c r="C238" s="10"/>
      <c r="D238" s="10"/>
      <c r="E238" s="10"/>
    </row>
    <row r="239" spans="2:5">
      <c r="B239" s="10"/>
      <c r="C239" s="10"/>
      <c r="D239" s="10"/>
      <c r="E239" s="10"/>
    </row>
    <row r="240" spans="2:5">
      <c r="B240" s="10"/>
      <c r="C240" s="10"/>
      <c r="D240" s="10"/>
      <c r="E240" s="10"/>
    </row>
    <row r="241" spans="2:5">
      <c r="B241" s="10"/>
      <c r="C241" s="10"/>
      <c r="D241" s="10"/>
      <c r="E241" s="10"/>
    </row>
    <row r="242" spans="2:5">
      <c r="B242" s="10"/>
      <c r="C242" s="10"/>
      <c r="D242" s="10"/>
      <c r="E242" s="10"/>
    </row>
    <row r="243" spans="2:5">
      <c r="B243" s="10"/>
      <c r="C243" s="10"/>
      <c r="D243" s="10"/>
      <c r="E243" s="10"/>
    </row>
    <row r="244" spans="2:5">
      <c r="B244" s="10"/>
      <c r="C244" s="10"/>
      <c r="D244" s="10"/>
      <c r="E244" s="10"/>
    </row>
    <row r="245" spans="2:5">
      <c r="B245" s="10"/>
      <c r="C245" s="10"/>
      <c r="D245" s="10"/>
      <c r="E245" s="10"/>
    </row>
    <row r="246" spans="2:5">
      <c r="B246" s="10"/>
      <c r="C246" s="10"/>
      <c r="D246" s="10"/>
      <c r="E246" s="10"/>
    </row>
    <row r="247" spans="2:5">
      <c r="B247" s="10"/>
      <c r="C247" s="10"/>
      <c r="D247" s="10"/>
      <c r="E247" s="10"/>
    </row>
    <row r="248" spans="2:5">
      <c r="B248" s="10"/>
      <c r="C248" s="10"/>
      <c r="D248" s="10"/>
      <c r="E248" s="10"/>
    </row>
    <row r="249" spans="2:5">
      <c r="B249" s="10"/>
      <c r="C249" s="10"/>
      <c r="D249" s="10"/>
      <c r="E249" s="10"/>
    </row>
    <row r="250" spans="2:5">
      <c r="B250" s="10"/>
      <c r="C250" s="10"/>
      <c r="D250" s="10"/>
      <c r="E250" s="10"/>
    </row>
    <row r="251" spans="2:5">
      <c r="B251" s="10"/>
      <c r="C251" s="10"/>
      <c r="D251" s="10"/>
      <c r="E251" s="10"/>
    </row>
    <row r="252" spans="2:5">
      <c r="B252" s="10"/>
      <c r="C252" s="10"/>
      <c r="D252" s="10"/>
      <c r="E252" s="10"/>
    </row>
    <row r="253" spans="2:5">
      <c r="B253" s="10"/>
      <c r="C253" s="10"/>
      <c r="D253" s="10"/>
      <c r="E253" s="10"/>
    </row>
    <row r="254" spans="2:5">
      <c r="B254" s="10"/>
      <c r="C254" s="10"/>
      <c r="D254" s="10"/>
      <c r="E254" s="10"/>
    </row>
    <row r="255" spans="2:5">
      <c r="B255" s="10"/>
      <c r="C255" s="10"/>
      <c r="D255" s="10"/>
      <c r="E255" s="10"/>
    </row>
    <row r="256" spans="2:5">
      <c r="B256" s="10"/>
      <c r="C256" s="10"/>
      <c r="D256" s="10"/>
      <c r="E256" s="10"/>
    </row>
    <row r="257" spans="2:5">
      <c r="B257" s="10"/>
      <c r="C257" s="10"/>
      <c r="D257" s="10"/>
      <c r="E257" s="10"/>
    </row>
    <row r="258" spans="2:5">
      <c r="B258" s="10"/>
      <c r="C258" s="10"/>
      <c r="D258" s="10"/>
      <c r="E258" s="10"/>
    </row>
    <row r="259" spans="2:5">
      <c r="B259" s="10"/>
      <c r="C259" s="10"/>
      <c r="D259" s="10"/>
      <c r="E259" s="10"/>
    </row>
    <row r="260" spans="2:5">
      <c r="B260" s="10"/>
      <c r="C260" s="10"/>
      <c r="D260" s="10"/>
      <c r="E260" s="10"/>
    </row>
    <row r="261" spans="2:5">
      <c r="B261" s="10"/>
      <c r="C261" s="10"/>
      <c r="D261" s="10"/>
      <c r="E261" s="10"/>
    </row>
    <row r="262" spans="2:5">
      <c r="B262" s="10"/>
      <c r="C262" s="10"/>
      <c r="D262" s="10"/>
      <c r="E262" s="10"/>
    </row>
    <row r="263" spans="2:5">
      <c r="B263" s="10"/>
      <c r="C263" s="10"/>
      <c r="D263" s="10"/>
      <c r="E263" s="10"/>
    </row>
    <row r="264" spans="2:5">
      <c r="B264" s="10"/>
      <c r="C264" s="10"/>
      <c r="D264" s="10"/>
      <c r="E264" s="10"/>
    </row>
    <row r="265" spans="2:5">
      <c r="B265" s="10"/>
      <c r="C265" s="10"/>
      <c r="D265" s="10"/>
      <c r="E265" s="10"/>
    </row>
    <row r="266" spans="2:5">
      <c r="B266" s="10"/>
      <c r="C266" s="10"/>
      <c r="D266" s="10"/>
      <c r="E266" s="10"/>
    </row>
    <row r="267" spans="2:5">
      <c r="B267" s="10"/>
      <c r="C267" s="10"/>
      <c r="D267" s="10"/>
      <c r="E267" s="10"/>
    </row>
    <row r="268" spans="2:5">
      <c r="B268" s="10"/>
      <c r="C268" s="10"/>
      <c r="D268" s="10"/>
      <c r="E268" s="10"/>
    </row>
    <row r="269" spans="2:5">
      <c r="B269" s="10"/>
      <c r="C269" s="10"/>
      <c r="D269" s="10"/>
      <c r="E269" s="10"/>
    </row>
    <row r="270" spans="2:5">
      <c r="B270" s="10"/>
      <c r="C270" s="10"/>
      <c r="D270" s="10"/>
      <c r="E270" s="10"/>
    </row>
    <row r="271" spans="2:5">
      <c r="B271" s="10"/>
      <c r="C271" s="10"/>
      <c r="D271" s="10"/>
      <c r="E271" s="10"/>
    </row>
    <row r="272" spans="2:5">
      <c r="B272" s="10"/>
      <c r="C272" s="10"/>
      <c r="D272" s="10"/>
      <c r="E272" s="10"/>
    </row>
    <row r="273" spans="2:5">
      <c r="B273" s="10"/>
      <c r="C273" s="10"/>
      <c r="D273" s="10"/>
      <c r="E273" s="10"/>
    </row>
    <row r="274" spans="2:5">
      <c r="B274" s="10"/>
      <c r="C274" s="10"/>
      <c r="D274" s="10"/>
      <c r="E274" s="10"/>
    </row>
    <row r="275" spans="2:5">
      <c r="B275" s="10"/>
      <c r="C275" s="10"/>
      <c r="D275" s="10"/>
      <c r="E275" s="10"/>
    </row>
    <row r="276" spans="2:5">
      <c r="B276" s="10"/>
      <c r="C276" s="10"/>
      <c r="D276" s="10"/>
      <c r="E276" s="10"/>
    </row>
    <row r="277" spans="2:5">
      <c r="B277" s="10"/>
      <c r="C277" s="10"/>
      <c r="D277" s="10"/>
      <c r="E277" s="10"/>
    </row>
    <row r="278" spans="2:5">
      <c r="B278" s="10"/>
      <c r="C278" s="10"/>
      <c r="D278" s="10"/>
      <c r="E278" s="10"/>
    </row>
    <row r="279" spans="2:5">
      <c r="B279" s="10"/>
      <c r="C279" s="10"/>
      <c r="D279" s="10"/>
      <c r="E279" s="10"/>
    </row>
    <row r="280" spans="2:5">
      <c r="B280" s="10"/>
      <c r="C280" s="10"/>
      <c r="D280" s="10"/>
      <c r="E280" s="10"/>
    </row>
    <row r="281" spans="2:5">
      <c r="B281" s="10"/>
      <c r="C281" s="10"/>
      <c r="D281" s="10"/>
      <c r="E281" s="10"/>
    </row>
    <row r="282" spans="2:5">
      <c r="B282" s="10"/>
      <c r="C282" s="10"/>
      <c r="D282" s="10"/>
      <c r="E282" s="10"/>
    </row>
    <row r="283" spans="2:5">
      <c r="B283" s="10"/>
      <c r="C283" s="10"/>
      <c r="D283" s="10"/>
      <c r="E283" s="10"/>
    </row>
    <row r="284" spans="2:5">
      <c r="B284" s="10"/>
      <c r="C284" s="10"/>
      <c r="D284" s="10"/>
      <c r="E284" s="10"/>
    </row>
    <row r="285" spans="2:5">
      <c r="B285" s="10"/>
      <c r="C285" s="10"/>
      <c r="D285" s="10"/>
      <c r="E285" s="10"/>
    </row>
    <row r="286" spans="2:5">
      <c r="B286" s="10"/>
      <c r="C286" s="10"/>
      <c r="D286" s="10"/>
      <c r="E286" s="10"/>
    </row>
    <row r="287" spans="2:5">
      <c r="B287" s="10"/>
      <c r="C287" s="10"/>
      <c r="D287" s="10"/>
      <c r="E287" s="10"/>
    </row>
    <row r="288" spans="2:5">
      <c r="B288" s="10"/>
      <c r="C288" s="10"/>
      <c r="D288" s="10"/>
      <c r="E288" s="10"/>
    </row>
    <row r="289" spans="2:5">
      <c r="B289" s="10"/>
      <c r="C289" s="10"/>
      <c r="D289" s="10"/>
      <c r="E289" s="10"/>
    </row>
    <row r="290" spans="2:5">
      <c r="B290" s="10"/>
      <c r="C290" s="10"/>
      <c r="D290" s="10"/>
      <c r="E290" s="10"/>
    </row>
    <row r="291" spans="2:5">
      <c r="B291" s="10"/>
      <c r="C291" s="10"/>
      <c r="D291" s="10"/>
      <c r="E291" s="10"/>
    </row>
    <row r="292" spans="2:5">
      <c r="B292" s="10"/>
      <c r="C292" s="10"/>
      <c r="D292" s="10"/>
      <c r="E292" s="10"/>
    </row>
    <row r="293" spans="2:5">
      <c r="B293" s="10"/>
      <c r="C293" s="10"/>
      <c r="D293" s="10"/>
      <c r="E293" s="10"/>
    </row>
    <row r="294" spans="2:5">
      <c r="B294" s="10"/>
      <c r="C294" s="10"/>
      <c r="D294" s="10"/>
      <c r="E294" s="10"/>
    </row>
    <row r="295" spans="2:5">
      <c r="B295" s="10"/>
      <c r="C295" s="10"/>
      <c r="D295" s="10"/>
      <c r="E295" s="10"/>
    </row>
    <row r="296" spans="2:5">
      <c r="B296" s="10"/>
      <c r="C296" s="10"/>
      <c r="D296" s="10"/>
      <c r="E296" s="10"/>
    </row>
    <row r="297" spans="2:5">
      <c r="B297" s="10"/>
      <c r="C297" s="10"/>
      <c r="D297" s="10"/>
      <c r="E297" s="10"/>
    </row>
    <row r="298" spans="2:5">
      <c r="B298" s="10"/>
      <c r="C298" s="10"/>
      <c r="D298" s="10"/>
      <c r="E298" s="10"/>
    </row>
    <row r="299" spans="2:5">
      <c r="B299" s="10"/>
      <c r="C299" s="10"/>
      <c r="D299" s="10"/>
      <c r="E299" s="10"/>
    </row>
    <row r="300" spans="2:5">
      <c r="B300" s="10"/>
      <c r="C300" s="10"/>
      <c r="D300" s="10"/>
      <c r="E300" s="10"/>
    </row>
    <row r="301" spans="2:5">
      <c r="B301" s="10"/>
      <c r="C301" s="10"/>
      <c r="D301" s="10"/>
      <c r="E301" s="10"/>
    </row>
    <row r="302" spans="2:5">
      <c r="B302" s="10"/>
      <c r="C302" s="10"/>
      <c r="D302" s="10"/>
      <c r="E302" s="10"/>
    </row>
    <row r="303" spans="2:5">
      <c r="B303" s="10"/>
      <c r="C303" s="10"/>
      <c r="D303" s="10"/>
      <c r="E303" s="10"/>
    </row>
    <row r="304" spans="2:5">
      <c r="B304" s="10"/>
      <c r="C304" s="10"/>
      <c r="D304" s="10"/>
      <c r="E304" s="10"/>
    </row>
    <row r="305" spans="2:5">
      <c r="B305" s="10"/>
      <c r="C305" s="10"/>
      <c r="D305" s="10"/>
      <c r="E305" s="10"/>
    </row>
    <row r="306" spans="2:5">
      <c r="B306" s="10"/>
      <c r="C306" s="10"/>
      <c r="D306" s="10"/>
      <c r="E306" s="10"/>
    </row>
    <row r="307" spans="2:5">
      <c r="B307" s="10"/>
      <c r="C307" s="10"/>
      <c r="D307" s="10"/>
      <c r="E307" s="10"/>
    </row>
    <row r="308" spans="2:5">
      <c r="B308" s="10"/>
      <c r="C308" s="10"/>
      <c r="D308" s="10"/>
      <c r="E308" s="10"/>
    </row>
    <row r="309" spans="2:5">
      <c r="B309" s="10"/>
      <c r="C309" s="10"/>
      <c r="D309" s="10"/>
      <c r="E309" s="10"/>
    </row>
    <row r="310" spans="2:5">
      <c r="B310" s="10"/>
      <c r="C310" s="10"/>
      <c r="D310" s="10"/>
      <c r="E310" s="10"/>
    </row>
    <row r="311" spans="2:5">
      <c r="B311" s="10"/>
      <c r="C311" s="10"/>
      <c r="D311" s="10"/>
      <c r="E311" s="10"/>
    </row>
    <row r="312" spans="2:5">
      <c r="B312" s="10"/>
      <c r="C312" s="10"/>
      <c r="D312" s="10"/>
      <c r="E312" s="10"/>
    </row>
    <row r="313" spans="2:5">
      <c r="B313" s="10"/>
      <c r="C313" s="10"/>
      <c r="D313" s="10"/>
      <c r="E313" s="10"/>
    </row>
    <row r="314" spans="2:5">
      <c r="B314" s="10"/>
      <c r="C314" s="10"/>
      <c r="D314" s="10"/>
      <c r="E314" s="10"/>
    </row>
    <row r="315" spans="2:5">
      <c r="B315" s="10"/>
      <c r="C315" s="10"/>
      <c r="D315" s="10"/>
      <c r="E315" s="10"/>
    </row>
    <row r="316" spans="2:5">
      <c r="B316" s="10"/>
      <c r="C316" s="10"/>
      <c r="D316" s="10"/>
      <c r="E316" s="10"/>
    </row>
    <row r="317" spans="2:5">
      <c r="B317" s="10"/>
      <c r="C317" s="10"/>
      <c r="D317" s="10"/>
      <c r="E317" s="10"/>
    </row>
    <row r="318" spans="2:5">
      <c r="B318" s="10"/>
      <c r="C318" s="10"/>
      <c r="D318" s="10"/>
      <c r="E318" s="10"/>
    </row>
    <row r="319" spans="2:5">
      <c r="B319" s="10"/>
      <c r="C319" s="10"/>
      <c r="D319" s="10"/>
      <c r="E319" s="10"/>
    </row>
    <row r="320" spans="2:5">
      <c r="B320" s="10"/>
      <c r="C320" s="10"/>
      <c r="D320" s="10"/>
      <c r="E320" s="10"/>
    </row>
    <row r="321" spans="2:5">
      <c r="B321" s="10"/>
      <c r="C321" s="10"/>
      <c r="D321" s="10"/>
      <c r="E321" s="10"/>
    </row>
    <row r="322" spans="2:5">
      <c r="B322" s="10"/>
      <c r="C322" s="10"/>
      <c r="D322" s="10"/>
      <c r="E322" s="10"/>
    </row>
    <row r="323" spans="2:5">
      <c r="B323" s="10"/>
      <c r="C323" s="10"/>
      <c r="D323" s="10"/>
      <c r="E323" s="10"/>
    </row>
    <row r="324" spans="2:5">
      <c r="B324" s="10"/>
      <c r="C324" s="10"/>
      <c r="D324" s="10"/>
      <c r="E324" s="10"/>
    </row>
    <row r="325" spans="2:5">
      <c r="B325" s="10"/>
      <c r="C325" s="10"/>
      <c r="D325" s="10"/>
      <c r="E325" s="10"/>
    </row>
    <row r="326" spans="2:5">
      <c r="B326" s="10"/>
      <c r="C326" s="10"/>
      <c r="D326" s="10"/>
      <c r="E326" s="10"/>
    </row>
    <row r="327" spans="2:5">
      <c r="B327" s="10"/>
      <c r="C327" s="10"/>
      <c r="D327" s="10"/>
      <c r="E327" s="10"/>
    </row>
    <row r="328" spans="2:5">
      <c r="B328" s="10"/>
      <c r="C328" s="10"/>
      <c r="D328" s="10"/>
      <c r="E328" s="10"/>
    </row>
    <row r="329" spans="2:5">
      <c r="B329" s="10"/>
      <c r="C329" s="10"/>
      <c r="D329" s="10"/>
      <c r="E329" s="10"/>
    </row>
    <row r="330" spans="2:5">
      <c r="B330" s="10"/>
      <c r="C330" s="10"/>
      <c r="D330" s="10"/>
      <c r="E330" s="10"/>
    </row>
    <row r="331" spans="2:5">
      <c r="B331" s="10"/>
      <c r="C331" s="10"/>
      <c r="D331" s="10"/>
      <c r="E331" s="10"/>
    </row>
    <row r="332" spans="2:5">
      <c r="B332" s="10"/>
      <c r="C332" s="10"/>
      <c r="D332" s="10"/>
      <c r="E332" s="10"/>
    </row>
    <row r="333" spans="2:5">
      <c r="B333" s="10"/>
      <c r="C333" s="10"/>
      <c r="D333" s="10"/>
      <c r="E333" s="10"/>
    </row>
    <row r="334" spans="2:5">
      <c r="B334" s="10"/>
      <c r="C334" s="10"/>
      <c r="D334" s="10"/>
      <c r="E334" s="10"/>
    </row>
    <row r="335" spans="2:5">
      <c r="B335" s="10"/>
      <c r="C335" s="10"/>
      <c r="D335" s="10"/>
      <c r="E335" s="10"/>
    </row>
    <row r="336" spans="2:5">
      <c r="B336" s="10"/>
      <c r="C336" s="10"/>
      <c r="D336" s="10"/>
      <c r="E336" s="10"/>
    </row>
    <row r="337" spans="2:5">
      <c r="B337" s="10"/>
      <c r="C337" s="10"/>
      <c r="D337" s="10"/>
      <c r="E337" s="10"/>
    </row>
    <row r="338" spans="2:5">
      <c r="B338" s="10"/>
      <c r="C338" s="10"/>
      <c r="D338" s="10"/>
      <c r="E338" s="10"/>
    </row>
    <row r="339" spans="2:5">
      <c r="B339" s="10"/>
      <c r="C339" s="10"/>
      <c r="D339" s="10"/>
      <c r="E339" s="10"/>
    </row>
    <row r="340" spans="2:5">
      <c r="B340" s="10"/>
      <c r="C340" s="10"/>
      <c r="D340" s="10"/>
      <c r="E340" s="10"/>
    </row>
    <row r="341" spans="2:5">
      <c r="B341" s="10"/>
      <c r="C341" s="10"/>
      <c r="D341" s="10"/>
      <c r="E341" s="10"/>
    </row>
    <row r="342" spans="2:5">
      <c r="B342" s="10"/>
      <c r="C342" s="10"/>
      <c r="D342" s="10"/>
      <c r="E342" s="10"/>
    </row>
    <row r="343" spans="2:5">
      <c r="B343" s="10"/>
      <c r="C343" s="10"/>
      <c r="D343" s="10"/>
      <c r="E343" s="10"/>
    </row>
    <row r="344" spans="2:5">
      <c r="B344" s="10"/>
      <c r="C344" s="10"/>
      <c r="D344" s="10"/>
      <c r="E344" s="10"/>
    </row>
    <row r="345" spans="2:5">
      <c r="B345" s="10"/>
      <c r="C345" s="10"/>
      <c r="D345" s="10"/>
      <c r="E345" s="10"/>
    </row>
    <row r="346" spans="2:5">
      <c r="B346" s="10"/>
      <c r="C346" s="10"/>
      <c r="D346" s="10"/>
      <c r="E346" s="10"/>
    </row>
    <row r="347" spans="2:5">
      <c r="B347" s="10"/>
      <c r="C347" s="10"/>
      <c r="D347" s="10"/>
      <c r="E347" s="10"/>
    </row>
    <row r="348" spans="2:5">
      <c r="B348" s="10"/>
      <c r="C348" s="10"/>
      <c r="D348" s="10"/>
      <c r="E348" s="10"/>
    </row>
    <row r="349" spans="2:5">
      <c r="B349" s="10"/>
      <c r="C349" s="10"/>
      <c r="D349" s="10"/>
      <c r="E349" s="10"/>
    </row>
    <row r="350" spans="2:5">
      <c r="B350" s="10"/>
      <c r="C350" s="10"/>
      <c r="D350" s="10"/>
      <c r="E350" s="10"/>
    </row>
    <row r="351" spans="2:5">
      <c r="B351" s="10"/>
      <c r="C351" s="10"/>
      <c r="D351" s="10"/>
      <c r="E351" s="10"/>
    </row>
    <row r="352" spans="2:5">
      <c r="B352" s="10"/>
      <c r="C352" s="10"/>
      <c r="D352" s="10"/>
      <c r="E352" s="10"/>
    </row>
    <row r="353" spans="2:5">
      <c r="B353" s="10"/>
      <c r="C353" s="10"/>
      <c r="D353" s="10"/>
      <c r="E353" s="10"/>
    </row>
    <row r="354" spans="2:5">
      <c r="B354" s="10"/>
      <c r="C354" s="10"/>
      <c r="D354" s="10"/>
      <c r="E354" s="10"/>
    </row>
    <row r="355" spans="2:5">
      <c r="B355" s="10"/>
      <c r="C355" s="10"/>
      <c r="D355" s="10"/>
      <c r="E355" s="10"/>
    </row>
    <row r="356" spans="2:5">
      <c r="B356" s="10"/>
      <c r="C356" s="10"/>
      <c r="D356" s="10"/>
      <c r="E356" s="10"/>
    </row>
    <row r="357" spans="2:5">
      <c r="B357" s="10"/>
      <c r="C357" s="10"/>
      <c r="D357" s="10"/>
      <c r="E357" s="10"/>
    </row>
    <row r="358" spans="2:5">
      <c r="B358" s="10"/>
      <c r="C358" s="10"/>
      <c r="D358" s="10"/>
      <c r="E358" s="10"/>
    </row>
    <row r="359" spans="2:5">
      <c r="B359" s="10"/>
      <c r="C359" s="10"/>
      <c r="D359" s="10"/>
      <c r="E359" s="10"/>
    </row>
    <row r="360" spans="2:5">
      <c r="B360" s="10"/>
      <c r="C360" s="10"/>
      <c r="D360" s="10"/>
      <c r="E360" s="10"/>
    </row>
    <row r="361" spans="2:5">
      <c r="B361" s="10"/>
      <c r="C361" s="10"/>
      <c r="D361" s="10"/>
      <c r="E361" s="10"/>
    </row>
    <row r="362" spans="2:5">
      <c r="B362" s="10"/>
      <c r="C362" s="10"/>
      <c r="D362" s="10"/>
      <c r="E362" s="10"/>
    </row>
    <row r="363" spans="2:5">
      <c r="B363" s="10"/>
      <c r="C363" s="10"/>
      <c r="D363" s="10"/>
      <c r="E363" s="10"/>
    </row>
    <row r="364" spans="2:5">
      <c r="B364" s="10"/>
      <c r="C364" s="10"/>
      <c r="D364" s="10"/>
      <c r="E364" s="10"/>
    </row>
    <row r="365" spans="2:5">
      <c r="B365" s="10"/>
      <c r="C365" s="10"/>
      <c r="D365" s="10"/>
      <c r="E365" s="10"/>
    </row>
    <row r="366" spans="2:5">
      <c r="B366" s="10"/>
      <c r="C366" s="10"/>
      <c r="D366" s="10"/>
      <c r="E366" s="10"/>
    </row>
    <row r="367" spans="2:5">
      <c r="B367" s="10"/>
      <c r="C367" s="10"/>
      <c r="D367" s="10"/>
      <c r="E367" s="10"/>
    </row>
    <row r="368" spans="2:5">
      <c r="B368" s="10"/>
      <c r="C368" s="10"/>
      <c r="D368" s="10"/>
      <c r="E368" s="10"/>
    </row>
    <row r="369" spans="2:5">
      <c r="B369" s="10"/>
      <c r="C369" s="10"/>
      <c r="D369" s="10"/>
      <c r="E369" s="10"/>
    </row>
    <row r="370" spans="2:5">
      <c r="B370" s="10"/>
      <c r="C370" s="10"/>
      <c r="D370" s="10"/>
      <c r="E370" s="10"/>
    </row>
    <row r="371" spans="2:5">
      <c r="B371" s="10"/>
      <c r="C371" s="10"/>
      <c r="D371" s="10"/>
      <c r="E371" s="10"/>
    </row>
    <row r="372" spans="2:5">
      <c r="B372" s="10"/>
      <c r="C372" s="10"/>
      <c r="D372" s="10"/>
      <c r="E372" s="10"/>
    </row>
    <row r="373" spans="2:5">
      <c r="B373" s="10"/>
      <c r="C373" s="10"/>
      <c r="D373" s="10"/>
      <c r="E373" s="10"/>
    </row>
    <row r="374" spans="2:5">
      <c r="B374" s="10"/>
      <c r="C374" s="10"/>
      <c r="D374" s="10"/>
      <c r="E374" s="10"/>
    </row>
    <row r="375" spans="2:5">
      <c r="B375" s="10"/>
      <c r="C375" s="10"/>
      <c r="D375" s="10"/>
      <c r="E375" s="10"/>
    </row>
    <row r="376" spans="2:5">
      <c r="B376" s="10"/>
      <c r="C376" s="10"/>
      <c r="D376" s="10"/>
      <c r="E376" s="10"/>
    </row>
    <row r="377" spans="2:5">
      <c r="B377" s="10"/>
      <c r="C377" s="10"/>
      <c r="D377" s="10"/>
      <c r="E377" s="10"/>
    </row>
    <row r="378" spans="2:5">
      <c r="B378" s="10"/>
      <c r="C378" s="10"/>
      <c r="D378" s="10"/>
      <c r="E378" s="10"/>
    </row>
    <row r="379" spans="2:5">
      <c r="B379" s="10"/>
      <c r="C379" s="10"/>
      <c r="D379" s="10"/>
      <c r="E379" s="10"/>
    </row>
    <row r="380" spans="2:5">
      <c r="B380" s="10"/>
      <c r="C380" s="10"/>
      <c r="D380" s="10"/>
      <c r="E380" s="10"/>
    </row>
    <row r="381" spans="2:5">
      <c r="B381" s="10"/>
      <c r="C381" s="10"/>
      <c r="D381" s="10"/>
      <c r="E381" s="10"/>
    </row>
    <row r="382" spans="2:5">
      <c r="B382" s="10"/>
      <c r="C382" s="10"/>
      <c r="D382" s="10"/>
      <c r="E382" s="10"/>
    </row>
    <row r="383" spans="2:5">
      <c r="B383" s="10"/>
      <c r="C383" s="10"/>
      <c r="D383" s="10"/>
      <c r="E383" s="10"/>
    </row>
    <row r="384" spans="2:5">
      <c r="B384" s="10"/>
      <c r="C384" s="10"/>
      <c r="D384" s="10"/>
      <c r="E384" s="10"/>
    </row>
    <row r="385" spans="2:5">
      <c r="B385" s="10"/>
      <c r="C385" s="10"/>
      <c r="D385" s="10"/>
      <c r="E385" s="10"/>
    </row>
    <row r="386" spans="2:5">
      <c r="B386" s="10"/>
      <c r="C386" s="10"/>
      <c r="D386" s="10"/>
      <c r="E386" s="10"/>
    </row>
    <row r="387" spans="2:5">
      <c r="B387" s="10"/>
      <c r="C387" s="10"/>
      <c r="D387" s="10"/>
      <c r="E387" s="10"/>
    </row>
    <row r="388" spans="2:5">
      <c r="B388" s="10"/>
      <c r="C388" s="10"/>
      <c r="D388" s="10"/>
      <c r="E388" s="10"/>
    </row>
    <row r="389" spans="2:5">
      <c r="B389" s="10"/>
      <c r="C389" s="10"/>
      <c r="D389" s="10"/>
      <c r="E389" s="10"/>
    </row>
    <row r="390" spans="2:5">
      <c r="B390" s="10"/>
      <c r="C390" s="10"/>
      <c r="D390" s="10"/>
      <c r="E390" s="10"/>
    </row>
    <row r="391" spans="2:5">
      <c r="B391" s="10"/>
      <c r="C391" s="10"/>
      <c r="D391" s="10"/>
      <c r="E391" s="10"/>
    </row>
    <row r="392" spans="2:5">
      <c r="B392" s="10"/>
      <c r="C392" s="10"/>
      <c r="D392" s="10"/>
      <c r="E392" s="10"/>
    </row>
    <row r="393" spans="2:5">
      <c r="B393" s="10"/>
      <c r="C393" s="10"/>
      <c r="D393" s="10"/>
      <c r="E393" s="10"/>
    </row>
    <row r="394" spans="2:5">
      <c r="B394" s="10"/>
      <c r="C394" s="10"/>
      <c r="D394" s="10"/>
      <c r="E394" s="10"/>
    </row>
    <row r="395" spans="2:5">
      <c r="B395" s="10"/>
      <c r="C395" s="10"/>
      <c r="D395" s="10"/>
      <c r="E395" s="10"/>
    </row>
    <row r="396" spans="2:5">
      <c r="B396" s="10"/>
      <c r="C396" s="10"/>
      <c r="D396" s="10"/>
      <c r="E396" s="10"/>
    </row>
    <row r="397" spans="2:5">
      <c r="B397" s="10"/>
      <c r="C397" s="10"/>
      <c r="D397" s="10"/>
      <c r="E397" s="10"/>
    </row>
    <row r="398" spans="2:5">
      <c r="B398" s="10"/>
      <c r="C398" s="10"/>
      <c r="D398" s="10"/>
      <c r="E398" s="10"/>
    </row>
    <row r="399" spans="2:5">
      <c r="B399" s="10"/>
      <c r="C399" s="10"/>
      <c r="D399" s="10"/>
      <c r="E399" s="10"/>
    </row>
    <row r="400" spans="2:5">
      <c r="B400" s="10"/>
      <c r="C400" s="10"/>
      <c r="D400" s="10"/>
      <c r="E400" s="10"/>
    </row>
    <row r="401" spans="2:5">
      <c r="B401" s="10"/>
      <c r="C401" s="10"/>
      <c r="D401" s="10"/>
      <c r="E401" s="10"/>
    </row>
    <row r="402" spans="2:5">
      <c r="B402" s="10"/>
      <c r="C402" s="10"/>
      <c r="D402" s="10"/>
      <c r="E402" s="10"/>
    </row>
    <row r="403" spans="2:5">
      <c r="B403" s="10"/>
      <c r="C403" s="10"/>
      <c r="D403" s="10"/>
      <c r="E403" s="10"/>
    </row>
    <row r="404" spans="2:5">
      <c r="B404" s="10"/>
      <c r="C404" s="10"/>
      <c r="D404" s="10"/>
      <c r="E404" s="10"/>
    </row>
    <row r="405" spans="2:5">
      <c r="B405" s="10"/>
      <c r="C405" s="10"/>
      <c r="D405" s="10"/>
      <c r="E405" s="10"/>
    </row>
    <row r="406" spans="2:5">
      <c r="B406" s="10"/>
      <c r="C406" s="10"/>
      <c r="D406" s="10"/>
      <c r="E406" s="10"/>
    </row>
    <row r="407" spans="2:5">
      <c r="B407" s="10"/>
      <c r="C407" s="10"/>
      <c r="D407" s="10"/>
      <c r="E407" s="10"/>
    </row>
    <row r="408" spans="2:5">
      <c r="B408" s="10"/>
      <c r="C408" s="10"/>
      <c r="D408" s="10"/>
      <c r="E408" s="10"/>
    </row>
    <row r="409" spans="2:5">
      <c r="B409" s="10"/>
      <c r="C409" s="10"/>
      <c r="D409" s="10"/>
      <c r="E409" s="10"/>
    </row>
    <row r="410" spans="2:5">
      <c r="B410" s="10"/>
      <c r="C410" s="10"/>
      <c r="D410" s="10"/>
      <c r="E410" s="10"/>
    </row>
    <row r="411" spans="2:5">
      <c r="B411" s="10"/>
      <c r="C411" s="10"/>
      <c r="D411" s="10"/>
      <c r="E411" s="10"/>
    </row>
    <row r="412" spans="2:5">
      <c r="B412" s="10"/>
      <c r="C412" s="10"/>
      <c r="D412" s="10"/>
      <c r="E412" s="10"/>
    </row>
    <row r="413" spans="2:5">
      <c r="B413" s="10"/>
      <c r="C413" s="10"/>
      <c r="D413" s="10"/>
      <c r="E413" s="10"/>
    </row>
    <row r="414" spans="2:5">
      <c r="B414" s="10"/>
      <c r="C414" s="10"/>
      <c r="D414" s="10"/>
      <c r="E414" s="10"/>
    </row>
    <row r="415" spans="2:5">
      <c r="B415" s="10"/>
      <c r="C415" s="10"/>
      <c r="D415" s="10"/>
      <c r="E415" s="10"/>
    </row>
    <row r="416" spans="2:5">
      <c r="B416" s="10"/>
      <c r="C416" s="10"/>
      <c r="D416" s="10"/>
      <c r="E416" s="10"/>
    </row>
    <row r="417" spans="2:5">
      <c r="B417" s="10"/>
      <c r="C417" s="10"/>
      <c r="D417" s="10"/>
      <c r="E417" s="10"/>
    </row>
    <row r="418" spans="2:5">
      <c r="B418" s="10"/>
      <c r="C418" s="10"/>
      <c r="D418" s="10"/>
      <c r="E418" s="10"/>
    </row>
    <row r="419" spans="2:5">
      <c r="B419" s="10"/>
      <c r="C419" s="10"/>
      <c r="D419" s="10"/>
      <c r="E419" s="10"/>
    </row>
    <row r="420" spans="2:5">
      <c r="B420" s="10"/>
      <c r="C420" s="10"/>
      <c r="D420" s="10"/>
      <c r="E420" s="10"/>
    </row>
    <row r="421" spans="2:5">
      <c r="B421" s="10"/>
      <c r="C421" s="10"/>
      <c r="D421" s="10"/>
      <c r="E421" s="10"/>
    </row>
    <row r="422" spans="2:5">
      <c r="B422" s="10"/>
      <c r="C422" s="10"/>
      <c r="D422" s="10"/>
      <c r="E422" s="10"/>
    </row>
    <row r="423" spans="2:5">
      <c r="B423" s="10"/>
      <c r="C423" s="10"/>
      <c r="D423" s="10"/>
      <c r="E423" s="10"/>
    </row>
    <row r="424" spans="2:5">
      <c r="B424" s="10"/>
      <c r="C424" s="10"/>
      <c r="D424" s="10"/>
      <c r="E424" s="10"/>
    </row>
    <row r="425" spans="2:5">
      <c r="B425" s="10"/>
      <c r="C425" s="10"/>
      <c r="D425" s="10"/>
      <c r="E425" s="10"/>
    </row>
    <row r="426" spans="2:5">
      <c r="B426" s="10"/>
      <c r="C426" s="10"/>
      <c r="D426" s="10"/>
      <c r="E426" s="10"/>
    </row>
    <row r="427" spans="2:5">
      <c r="B427" s="10"/>
      <c r="C427" s="10"/>
      <c r="D427" s="10"/>
      <c r="E427" s="10"/>
    </row>
    <row r="428" spans="2:5">
      <c r="B428" s="10"/>
      <c r="C428" s="10"/>
      <c r="D428" s="10"/>
      <c r="E428" s="10"/>
    </row>
    <row r="429" spans="2:5">
      <c r="B429" s="10"/>
      <c r="C429" s="10"/>
      <c r="D429" s="10"/>
      <c r="E429" s="10"/>
    </row>
    <row r="430" spans="2:5">
      <c r="B430" s="10"/>
      <c r="C430" s="10"/>
      <c r="D430" s="10"/>
      <c r="E430" s="10"/>
    </row>
    <row r="431" spans="2:5">
      <c r="B431" s="10"/>
      <c r="C431" s="10"/>
      <c r="D431" s="10"/>
      <c r="E431" s="10"/>
    </row>
    <row r="432" spans="2:5">
      <c r="B432" s="10"/>
      <c r="C432" s="10"/>
      <c r="D432" s="10"/>
      <c r="E432" s="10"/>
    </row>
    <row r="433" spans="2:5">
      <c r="B433" s="10"/>
      <c r="C433" s="10"/>
      <c r="D433" s="10"/>
      <c r="E433" s="10"/>
    </row>
    <row r="434" spans="2:5">
      <c r="B434" s="10"/>
      <c r="C434" s="10"/>
      <c r="D434" s="10"/>
      <c r="E434" s="10"/>
    </row>
    <row r="435" spans="2:5">
      <c r="B435" s="10"/>
      <c r="C435" s="10"/>
      <c r="D435" s="10"/>
      <c r="E435" s="10"/>
    </row>
    <row r="436" spans="2:5">
      <c r="B436" s="10"/>
      <c r="C436" s="10"/>
      <c r="D436" s="10"/>
      <c r="E436" s="10"/>
    </row>
    <row r="437" spans="2:5">
      <c r="B437" s="10"/>
      <c r="C437" s="10"/>
      <c r="D437" s="10"/>
      <c r="E437" s="10"/>
    </row>
    <row r="438" spans="2:5">
      <c r="B438" s="10"/>
      <c r="C438" s="10"/>
      <c r="D438" s="10"/>
      <c r="E438" s="10"/>
    </row>
    <row r="439" spans="2:5">
      <c r="B439" s="10"/>
      <c r="C439" s="10"/>
      <c r="D439" s="10"/>
      <c r="E439" s="10"/>
    </row>
    <row r="440" spans="2:5">
      <c r="B440" s="10"/>
      <c r="C440" s="10"/>
      <c r="D440" s="10"/>
      <c r="E440" s="10"/>
    </row>
    <row r="441" spans="2:5">
      <c r="B441" s="10"/>
      <c r="C441" s="10"/>
      <c r="D441" s="10"/>
      <c r="E441" s="10"/>
    </row>
    <row r="442" spans="2:5">
      <c r="B442" s="10"/>
      <c r="C442" s="10"/>
      <c r="D442" s="10"/>
      <c r="E442" s="10"/>
    </row>
    <row r="443" spans="2:5">
      <c r="B443" s="10"/>
      <c r="C443" s="10"/>
      <c r="D443" s="10"/>
      <c r="E443" s="10"/>
    </row>
    <row r="444" spans="2:5">
      <c r="B444" s="10"/>
      <c r="C444" s="10"/>
      <c r="D444" s="10"/>
      <c r="E444" s="10"/>
    </row>
    <row r="445" spans="2:5">
      <c r="B445" s="10"/>
      <c r="C445" s="10"/>
      <c r="D445" s="10"/>
      <c r="E445" s="10"/>
    </row>
    <row r="446" spans="2:5">
      <c r="B446" s="10"/>
      <c r="C446" s="10"/>
      <c r="D446" s="10"/>
      <c r="E446" s="10"/>
    </row>
    <row r="447" spans="2:5">
      <c r="B447" s="10"/>
      <c r="C447" s="10"/>
      <c r="D447" s="10"/>
      <c r="E447" s="10"/>
    </row>
    <row r="448" spans="2:5">
      <c r="B448" s="10"/>
      <c r="C448" s="10"/>
      <c r="D448" s="10"/>
      <c r="E448" s="10"/>
    </row>
    <row r="449" spans="2:5">
      <c r="B449" s="10"/>
      <c r="C449" s="10"/>
      <c r="D449" s="10"/>
      <c r="E449" s="10"/>
    </row>
    <row r="450" spans="2:5">
      <c r="B450" s="10"/>
      <c r="C450" s="10"/>
      <c r="D450" s="10"/>
      <c r="E450" s="10"/>
    </row>
    <row r="451" spans="2:5">
      <c r="B451" s="10"/>
      <c r="C451" s="10"/>
      <c r="D451" s="10"/>
      <c r="E451" s="10"/>
    </row>
    <row r="452" spans="2:5">
      <c r="B452" s="10"/>
      <c r="C452" s="10"/>
      <c r="D452" s="10"/>
      <c r="E452" s="10"/>
    </row>
    <row r="453" spans="2:5">
      <c r="B453" s="10"/>
      <c r="C453" s="10"/>
      <c r="D453" s="10"/>
      <c r="E453" s="10"/>
    </row>
    <row r="454" spans="2:5">
      <c r="B454" s="10"/>
      <c r="C454" s="10"/>
      <c r="D454" s="10"/>
      <c r="E454" s="10"/>
    </row>
    <row r="455" spans="2:5">
      <c r="B455" s="10"/>
      <c r="C455" s="10"/>
      <c r="D455" s="10"/>
      <c r="E455" s="10"/>
    </row>
    <row r="456" spans="2:5">
      <c r="B456" s="10"/>
      <c r="C456" s="10"/>
      <c r="D456" s="10"/>
      <c r="E456" s="10"/>
    </row>
    <row r="457" spans="2:5">
      <c r="B457" s="10"/>
      <c r="C457" s="10"/>
      <c r="D457" s="10"/>
      <c r="E457" s="10"/>
    </row>
    <row r="458" spans="2:5">
      <c r="B458" s="10"/>
      <c r="C458" s="10"/>
      <c r="D458" s="10"/>
      <c r="E458" s="10"/>
    </row>
    <row r="459" spans="2:5">
      <c r="B459" s="10"/>
      <c r="C459" s="10"/>
      <c r="D459" s="10"/>
      <c r="E459" s="10"/>
    </row>
    <row r="460" spans="2:5">
      <c r="B460" s="10"/>
      <c r="C460" s="10"/>
      <c r="D460" s="10"/>
      <c r="E460" s="10"/>
    </row>
    <row r="461" spans="2:5">
      <c r="B461" s="10"/>
      <c r="C461" s="10"/>
      <c r="D461" s="10"/>
      <c r="E461" s="10"/>
    </row>
    <row r="462" spans="2:5">
      <c r="B462" s="10"/>
      <c r="C462" s="10"/>
      <c r="D462" s="10"/>
      <c r="E462" s="10"/>
    </row>
    <row r="463" spans="2:5">
      <c r="B463" s="10"/>
      <c r="C463" s="10"/>
      <c r="D463" s="10"/>
      <c r="E463" s="10"/>
    </row>
    <row r="464" spans="2:5">
      <c r="B464" s="10"/>
      <c r="C464" s="10"/>
      <c r="D464" s="10"/>
      <c r="E464" s="10"/>
    </row>
    <row r="465" spans="2:5">
      <c r="B465" s="10"/>
      <c r="C465" s="10"/>
      <c r="D465" s="10"/>
      <c r="E465" s="10"/>
    </row>
    <row r="466" spans="2:5">
      <c r="B466" s="10"/>
      <c r="C466" s="10"/>
      <c r="D466" s="10"/>
      <c r="E466" s="10"/>
    </row>
    <row r="467" spans="2:5">
      <c r="B467" s="10"/>
      <c r="C467" s="10"/>
      <c r="D467" s="10"/>
      <c r="E467" s="10"/>
    </row>
    <row r="468" spans="2:5">
      <c r="B468" s="10"/>
      <c r="C468" s="10"/>
      <c r="D468" s="10"/>
      <c r="E468" s="10"/>
    </row>
    <row r="469" spans="2:5">
      <c r="B469" s="10"/>
      <c r="C469" s="10"/>
      <c r="D469" s="10"/>
      <c r="E469" s="10"/>
    </row>
    <row r="470" spans="2:5">
      <c r="B470" s="10"/>
      <c r="C470" s="10"/>
      <c r="D470" s="10"/>
      <c r="E470" s="10"/>
    </row>
    <row r="471" spans="2:5">
      <c r="B471" s="10"/>
      <c r="C471" s="10"/>
      <c r="D471" s="10"/>
      <c r="E471" s="10"/>
    </row>
    <row r="472" spans="2:5">
      <c r="B472" s="10"/>
      <c r="C472" s="10"/>
      <c r="D472" s="10"/>
      <c r="E472" s="10"/>
    </row>
    <row r="473" spans="2:5">
      <c r="B473" s="10"/>
      <c r="C473" s="10"/>
      <c r="D473" s="10"/>
      <c r="E473" s="10"/>
    </row>
    <row r="474" spans="2:5">
      <c r="B474" s="10"/>
      <c r="C474" s="10"/>
      <c r="D474" s="10"/>
      <c r="E474" s="10"/>
    </row>
    <row r="475" spans="2:5">
      <c r="B475" s="10"/>
      <c r="C475" s="10"/>
      <c r="D475" s="10"/>
      <c r="E475" s="10"/>
    </row>
    <row r="476" spans="2:5">
      <c r="B476" s="10"/>
      <c r="C476" s="10"/>
      <c r="D476" s="10"/>
      <c r="E476" s="10"/>
    </row>
    <row r="477" spans="2:5">
      <c r="B477" s="10"/>
      <c r="C477" s="10"/>
      <c r="D477" s="10"/>
      <c r="E477" s="10"/>
    </row>
    <row r="478" spans="2:5">
      <c r="B478" s="10"/>
      <c r="C478" s="10"/>
      <c r="D478" s="10"/>
      <c r="E478" s="10"/>
    </row>
    <row r="479" spans="2:5">
      <c r="B479" s="10"/>
      <c r="C479" s="10"/>
      <c r="D479" s="10"/>
      <c r="E479" s="10"/>
    </row>
    <row r="480" spans="2:5">
      <c r="B480" s="10"/>
      <c r="C480" s="10"/>
      <c r="D480" s="10"/>
      <c r="E480" s="10"/>
    </row>
    <row r="481" spans="2:5">
      <c r="B481" s="10"/>
      <c r="C481" s="10"/>
      <c r="D481" s="10"/>
      <c r="E481" s="10"/>
    </row>
    <row r="482" spans="2:5">
      <c r="B482" s="10"/>
      <c r="C482" s="10"/>
      <c r="D482" s="10"/>
      <c r="E482" s="10"/>
    </row>
    <row r="483" spans="2:5">
      <c r="B483" s="10"/>
      <c r="C483" s="10"/>
      <c r="D483" s="10"/>
      <c r="E483" s="10"/>
    </row>
    <row r="484" spans="2:5">
      <c r="B484" s="10"/>
      <c r="C484" s="10"/>
      <c r="D484" s="10"/>
      <c r="E484" s="10"/>
    </row>
    <row r="485" spans="2:5">
      <c r="B485" s="10"/>
      <c r="C485" s="10"/>
      <c r="D485" s="10"/>
      <c r="E485" s="10"/>
    </row>
    <row r="486" spans="2:5">
      <c r="B486" s="10"/>
      <c r="C486" s="10"/>
      <c r="D486" s="10"/>
      <c r="E486" s="10"/>
    </row>
    <row r="487" spans="2:5">
      <c r="B487" s="10"/>
      <c r="C487" s="10"/>
      <c r="D487" s="10"/>
      <c r="E487" s="10"/>
    </row>
    <row r="488" spans="2:5">
      <c r="B488" s="10"/>
      <c r="C488" s="10"/>
      <c r="D488" s="10"/>
      <c r="E488" s="10"/>
    </row>
    <row r="489" spans="2:5">
      <c r="B489" s="10"/>
      <c r="C489" s="10"/>
      <c r="D489" s="10"/>
      <c r="E489" s="10"/>
    </row>
    <row r="490" spans="2:5">
      <c r="B490" s="10"/>
      <c r="C490" s="10"/>
      <c r="D490" s="10"/>
      <c r="E490" s="10"/>
    </row>
    <row r="491" spans="2:5">
      <c r="B491" s="10"/>
      <c r="C491" s="10"/>
      <c r="D491" s="10"/>
      <c r="E491" s="10"/>
    </row>
    <row r="492" spans="2:5">
      <c r="B492" s="10"/>
      <c r="C492" s="10"/>
      <c r="D492" s="10"/>
      <c r="E492" s="10"/>
    </row>
    <row r="493" spans="2:5">
      <c r="B493" s="10"/>
      <c r="C493" s="10"/>
      <c r="D493" s="10"/>
      <c r="E493" s="10"/>
    </row>
    <row r="494" spans="2:5">
      <c r="B494" s="10"/>
      <c r="C494" s="10"/>
      <c r="D494" s="10"/>
      <c r="E494" s="10"/>
    </row>
    <row r="495" spans="2:5">
      <c r="B495" s="10"/>
      <c r="C495" s="10"/>
      <c r="D495" s="10"/>
      <c r="E495" s="10"/>
    </row>
    <row r="496" spans="2:5">
      <c r="B496" s="10"/>
      <c r="C496" s="10"/>
      <c r="D496" s="10"/>
      <c r="E496" s="10"/>
    </row>
    <row r="497" spans="2:5">
      <c r="B497" s="10"/>
      <c r="C497" s="10"/>
      <c r="D497" s="10"/>
      <c r="E497" s="10"/>
    </row>
    <row r="498" spans="2:5">
      <c r="B498" s="10"/>
      <c r="C498" s="10"/>
      <c r="D498" s="10"/>
      <c r="E498" s="10"/>
    </row>
    <row r="499" spans="2:5">
      <c r="B499" s="10"/>
      <c r="C499" s="10"/>
      <c r="D499" s="10"/>
      <c r="E499" s="10"/>
    </row>
    <row r="500" spans="2:5">
      <c r="B500" s="10"/>
      <c r="C500" s="10"/>
      <c r="D500" s="10"/>
      <c r="E500" s="10"/>
    </row>
    <row r="501" spans="2:5">
      <c r="B501" s="10"/>
      <c r="C501" s="10"/>
      <c r="D501" s="10"/>
      <c r="E501" s="10"/>
    </row>
    <row r="502" spans="2:5">
      <c r="B502" s="10"/>
      <c r="C502" s="10"/>
      <c r="D502" s="10"/>
      <c r="E502" s="10"/>
    </row>
    <row r="503" spans="2:5">
      <c r="B503" s="10"/>
      <c r="C503" s="10"/>
      <c r="D503" s="10"/>
      <c r="E503" s="10"/>
    </row>
    <row r="504" spans="2:5">
      <c r="B504" s="10"/>
      <c r="C504" s="10"/>
      <c r="D504" s="10"/>
      <c r="E504" s="10"/>
    </row>
    <row r="505" spans="2:5">
      <c r="B505" s="10"/>
      <c r="C505" s="10"/>
      <c r="D505" s="10"/>
      <c r="E505" s="10"/>
    </row>
    <row r="506" spans="2:5">
      <c r="B506" s="10"/>
      <c r="C506" s="10"/>
      <c r="D506" s="10"/>
      <c r="E506" s="10"/>
    </row>
    <row r="507" spans="2:5">
      <c r="B507" s="10"/>
      <c r="C507" s="10"/>
      <c r="D507" s="10"/>
      <c r="E507" s="10"/>
    </row>
    <row r="508" spans="2:5">
      <c r="B508" s="10"/>
      <c r="C508" s="10"/>
      <c r="D508" s="10"/>
      <c r="E508" s="10"/>
    </row>
    <row r="509" spans="2:5">
      <c r="B509" s="10"/>
      <c r="C509" s="10"/>
      <c r="D509" s="10"/>
      <c r="E509" s="10"/>
    </row>
    <row r="510" spans="2:5">
      <c r="B510" s="10"/>
      <c r="C510" s="10"/>
      <c r="D510" s="10"/>
      <c r="E510" s="10"/>
    </row>
    <row r="511" spans="2:5">
      <c r="B511" s="10"/>
      <c r="C511" s="10"/>
      <c r="D511" s="10"/>
      <c r="E511" s="10"/>
    </row>
    <row r="512" spans="2:5">
      <c r="B512" s="10"/>
      <c r="C512" s="10"/>
      <c r="D512" s="10"/>
      <c r="E512" s="10"/>
    </row>
    <row r="513" spans="2:5">
      <c r="B513" s="10"/>
      <c r="C513" s="10"/>
      <c r="D513" s="10"/>
      <c r="E513" s="10"/>
    </row>
    <row r="514" spans="2:5">
      <c r="B514" s="10"/>
      <c r="C514" s="10"/>
      <c r="D514" s="10"/>
      <c r="E514" s="10"/>
    </row>
    <row r="515" spans="2:5">
      <c r="B515" s="10"/>
      <c r="C515" s="10"/>
      <c r="D515" s="10"/>
      <c r="E515" s="10"/>
    </row>
    <row r="516" spans="2:5">
      <c r="B516" s="10"/>
      <c r="C516" s="10"/>
      <c r="D516" s="10"/>
      <c r="E516" s="10"/>
    </row>
    <row r="517" spans="2:5">
      <c r="B517" s="10"/>
      <c r="C517" s="10"/>
      <c r="D517" s="10"/>
      <c r="E517" s="10"/>
    </row>
    <row r="518" spans="2:5">
      <c r="B518" s="10"/>
      <c r="C518" s="10"/>
      <c r="D518" s="10"/>
      <c r="E518" s="10"/>
    </row>
    <row r="519" spans="2:5">
      <c r="B519" s="10"/>
      <c r="C519" s="10"/>
      <c r="D519" s="10"/>
      <c r="E519" s="10"/>
    </row>
    <row r="520" spans="2:5">
      <c r="B520" s="10"/>
      <c r="C520" s="10"/>
      <c r="D520" s="10"/>
      <c r="E520" s="10"/>
    </row>
    <row r="521" spans="2:5">
      <c r="B521" s="10"/>
      <c r="C521" s="10"/>
      <c r="D521" s="10"/>
      <c r="E521" s="10"/>
    </row>
    <row r="522" spans="2:5">
      <c r="B522" s="10"/>
      <c r="C522" s="10"/>
      <c r="D522" s="10"/>
      <c r="E522" s="10"/>
    </row>
    <row r="523" spans="2:5">
      <c r="B523" s="10"/>
      <c r="C523" s="10"/>
      <c r="D523" s="10"/>
      <c r="E523" s="10"/>
    </row>
    <row r="524" spans="2:5">
      <c r="B524" s="10"/>
      <c r="C524" s="10"/>
      <c r="D524" s="10"/>
      <c r="E524" s="10"/>
    </row>
    <row r="525" spans="2:5">
      <c r="B525" s="10"/>
      <c r="C525" s="10"/>
      <c r="D525" s="10"/>
      <c r="E525" s="10"/>
    </row>
    <row r="526" spans="2:5">
      <c r="B526" s="10"/>
      <c r="C526" s="10"/>
      <c r="D526" s="10"/>
      <c r="E526" s="10"/>
    </row>
    <row r="527" spans="2:5">
      <c r="B527" s="10"/>
      <c r="C527" s="10"/>
      <c r="D527" s="10"/>
      <c r="E527" s="10"/>
    </row>
    <row r="528" spans="2:5">
      <c r="B528" s="10"/>
      <c r="C528" s="10"/>
      <c r="D528" s="10"/>
      <c r="E528" s="10"/>
    </row>
    <row r="529" spans="2:5">
      <c r="B529" s="10"/>
      <c r="C529" s="10"/>
      <c r="D529" s="10"/>
      <c r="E529" s="10"/>
    </row>
    <row r="530" spans="2:5">
      <c r="B530" s="10"/>
      <c r="C530" s="10"/>
      <c r="D530" s="10"/>
      <c r="E530" s="10"/>
    </row>
    <row r="531" spans="2:5">
      <c r="B531" s="10"/>
      <c r="C531" s="10"/>
      <c r="D531" s="10"/>
      <c r="E531" s="10"/>
    </row>
    <row r="532" spans="2:5">
      <c r="B532" s="10"/>
      <c r="C532" s="10"/>
      <c r="D532" s="10"/>
      <c r="E532" s="10"/>
    </row>
    <row r="533" spans="2:5">
      <c r="B533" s="10"/>
      <c r="C533" s="10"/>
      <c r="D533" s="10"/>
      <c r="E533" s="10"/>
    </row>
    <row r="534" spans="2:5">
      <c r="B534" s="10"/>
      <c r="C534" s="10"/>
      <c r="D534" s="10"/>
      <c r="E534" s="10"/>
    </row>
    <row r="535" spans="2:5">
      <c r="B535" s="10"/>
      <c r="C535" s="10"/>
      <c r="D535" s="10"/>
      <c r="E535" s="10"/>
    </row>
    <row r="536" spans="2:5">
      <c r="B536" s="10"/>
      <c r="C536" s="10"/>
      <c r="D536" s="10"/>
      <c r="E536" s="10"/>
    </row>
    <row r="537" spans="2:5">
      <c r="B537" s="10"/>
      <c r="C537" s="10"/>
      <c r="D537" s="10"/>
      <c r="E537" s="10"/>
    </row>
    <row r="538" spans="2:5">
      <c r="B538" s="10"/>
      <c r="C538" s="10"/>
      <c r="D538" s="10"/>
      <c r="E538" s="10"/>
    </row>
    <row r="539" spans="2:5">
      <c r="B539" s="10"/>
      <c r="C539" s="10"/>
      <c r="D539" s="10"/>
      <c r="E539" s="10"/>
    </row>
    <row r="540" spans="2:5">
      <c r="B540" s="10"/>
      <c r="C540" s="10"/>
      <c r="D540" s="10"/>
      <c r="E540" s="10"/>
    </row>
    <row r="541" spans="2:5">
      <c r="B541" s="10"/>
      <c r="C541" s="10"/>
      <c r="D541" s="10"/>
      <c r="E541" s="10"/>
    </row>
    <row r="542" spans="2:5">
      <c r="B542" s="10"/>
      <c r="C542" s="10"/>
      <c r="D542" s="10"/>
      <c r="E542" s="10"/>
    </row>
    <row r="543" spans="2:5">
      <c r="B543" s="10"/>
      <c r="C543" s="10"/>
      <c r="D543" s="10"/>
      <c r="E543" s="10"/>
    </row>
    <row r="544" spans="2:5">
      <c r="B544" s="10"/>
      <c r="C544" s="10"/>
      <c r="D544" s="10"/>
      <c r="E544" s="10"/>
    </row>
    <row r="545" spans="2:5">
      <c r="B545" s="10"/>
      <c r="C545" s="10"/>
      <c r="D545" s="10"/>
      <c r="E545" s="10"/>
    </row>
    <row r="546" spans="2:5">
      <c r="B546" s="10"/>
      <c r="C546" s="10"/>
      <c r="D546" s="10"/>
      <c r="E546" s="10"/>
    </row>
    <row r="547" spans="2:5">
      <c r="B547" s="10"/>
      <c r="C547" s="10"/>
      <c r="D547" s="10"/>
      <c r="E547" s="10"/>
    </row>
    <row r="548" spans="2:5">
      <c r="B548" s="10"/>
      <c r="C548" s="10"/>
      <c r="D548" s="10"/>
      <c r="E548" s="10"/>
    </row>
    <row r="549" spans="2:5">
      <c r="B549" s="10"/>
      <c r="C549" s="10"/>
      <c r="D549" s="10"/>
      <c r="E549" s="10"/>
    </row>
    <row r="550" spans="2:5">
      <c r="B550" s="10"/>
      <c r="C550" s="10"/>
      <c r="D550" s="10"/>
      <c r="E550" s="10"/>
    </row>
    <row r="551" spans="2:5">
      <c r="B551" s="10"/>
      <c r="C551" s="10"/>
      <c r="D551" s="10"/>
      <c r="E551" s="10"/>
    </row>
    <row r="552" spans="2:5">
      <c r="B552" s="10"/>
      <c r="C552" s="10"/>
      <c r="D552" s="10"/>
      <c r="E552" s="10"/>
    </row>
    <row r="553" spans="2:5">
      <c r="B553" s="10"/>
      <c r="C553" s="10"/>
      <c r="D553" s="10"/>
      <c r="E553" s="10"/>
    </row>
    <row r="554" spans="2:5">
      <c r="B554" s="10"/>
      <c r="C554" s="10"/>
      <c r="D554" s="10"/>
      <c r="E554" s="10"/>
    </row>
    <row r="555" spans="2:5">
      <c r="B555" s="10"/>
      <c r="C555" s="10"/>
      <c r="D555" s="10"/>
      <c r="E555" s="10"/>
    </row>
    <row r="556" spans="2:5">
      <c r="B556" s="10"/>
      <c r="C556" s="10"/>
      <c r="D556" s="10"/>
      <c r="E556" s="10"/>
    </row>
    <row r="557" spans="2:5">
      <c r="B557" s="10"/>
      <c r="C557" s="10"/>
      <c r="D557" s="10"/>
      <c r="E557" s="10"/>
    </row>
    <row r="558" spans="2:5">
      <c r="B558" s="10"/>
      <c r="C558" s="10"/>
      <c r="D558" s="10"/>
      <c r="E558" s="10"/>
    </row>
    <row r="559" spans="2:5">
      <c r="B559" s="10"/>
      <c r="C559" s="10"/>
      <c r="D559" s="10"/>
      <c r="E559" s="10"/>
    </row>
    <row r="560" spans="2:5">
      <c r="B560" s="10"/>
      <c r="C560" s="10"/>
      <c r="D560" s="10"/>
      <c r="E560" s="10"/>
    </row>
    <row r="561" spans="2:5">
      <c r="B561" s="10"/>
      <c r="C561" s="10"/>
      <c r="D561" s="10"/>
      <c r="E561" s="10"/>
    </row>
    <row r="562" spans="2:5">
      <c r="B562" s="10"/>
      <c r="C562" s="10"/>
      <c r="D562" s="10"/>
      <c r="E562" s="10"/>
    </row>
    <row r="563" spans="2:5">
      <c r="B563" s="10"/>
      <c r="C563" s="10"/>
      <c r="D563" s="10"/>
      <c r="E563" s="10"/>
    </row>
    <row r="564" spans="2:5">
      <c r="B564" s="10"/>
      <c r="C564" s="10"/>
      <c r="D564" s="10"/>
      <c r="E564" s="10"/>
    </row>
    <row r="565" spans="2:5">
      <c r="B565" s="10"/>
      <c r="C565" s="10"/>
      <c r="D565" s="10"/>
      <c r="E565" s="10"/>
    </row>
    <row r="566" spans="2:5">
      <c r="B566" s="10"/>
      <c r="C566" s="10"/>
      <c r="D566" s="10"/>
      <c r="E566" s="10"/>
    </row>
    <row r="567" spans="2:5">
      <c r="B567" s="10"/>
      <c r="C567" s="10"/>
      <c r="D567" s="10"/>
      <c r="E567" s="10"/>
    </row>
    <row r="568" spans="2:5">
      <c r="B568" s="10"/>
      <c r="C568" s="10"/>
      <c r="D568" s="10"/>
      <c r="E568" s="10"/>
    </row>
    <row r="569" spans="2:5">
      <c r="B569" s="10"/>
      <c r="C569" s="10"/>
      <c r="D569" s="10"/>
      <c r="E569" s="10"/>
    </row>
    <row r="570" spans="2:5">
      <c r="B570" s="10"/>
      <c r="C570" s="10"/>
      <c r="D570" s="10"/>
      <c r="E570" s="10"/>
    </row>
    <row r="571" spans="2:5">
      <c r="B571" s="10"/>
      <c r="C571" s="10"/>
      <c r="D571" s="10"/>
      <c r="E571" s="10"/>
    </row>
    <row r="572" spans="2:5">
      <c r="B572" s="10"/>
      <c r="C572" s="10"/>
      <c r="D572" s="10"/>
      <c r="E572" s="10"/>
    </row>
    <row r="573" spans="2:5">
      <c r="B573" s="10"/>
      <c r="C573" s="10"/>
      <c r="D573" s="10"/>
      <c r="E573" s="10"/>
    </row>
    <row r="574" spans="2:5">
      <c r="B574" s="10"/>
      <c r="C574" s="10"/>
      <c r="D574" s="10"/>
      <c r="E574" s="10"/>
    </row>
    <row r="575" spans="2:5">
      <c r="B575" s="10"/>
      <c r="C575" s="10"/>
      <c r="D575" s="10"/>
      <c r="E575" s="10"/>
    </row>
    <row r="576" spans="2:5">
      <c r="B576" s="10"/>
      <c r="C576" s="10"/>
      <c r="D576" s="10"/>
      <c r="E576" s="10"/>
    </row>
    <row r="577" spans="2:5">
      <c r="B577" s="10"/>
      <c r="C577" s="10"/>
      <c r="D577" s="10"/>
      <c r="E577" s="10"/>
    </row>
    <row r="578" spans="2:5">
      <c r="B578" s="10"/>
      <c r="C578" s="10"/>
      <c r="D578" s="10"/>
      <c r="E578" s="10"/>
    </row>
    <row r="579" spans="2:5">
      <c r="B579" s="10"/>
      <c r="C579" s="10"/>
      <c r="D579" s="10"/>
      <c r="E579" s="10"/>
    </row>
    <row r="580" spans="2:5">
      <c r="B580" s="10"/>
      <c r="C580" s="10"/>
      <c r="D580" s="10"/>
      <c r="E580" s="10"/>
    </row>
    <row r="581" spans="2:5">
      <c r="B581" s="10"/>
      <c r="C581" s="10"/>
      <c r="D581" s="10"/>
      <c r="E581" s="10"/>
    </row>
    <row r="582" spans="2:5">
      <c r="B582" s="10"/>
      <c r="C582" s="10"/>
      <c r="D582" s="10"/>
      <c r="E582" s="10"/>
    </row>
    <row r="583" spans="2:5">
      <c r="B583" s="10"/>
      <c r="C583" s="10"/>
      <c r="D583" s="10"/>
      <c r="E583" s="10"/>
    </row>
    <row r="584" spans="2:5">
      <c r="B584" s="10"/>
      <c r="C584" s="10"/>
      <c r="D584" s="10"/>
      <c r="E584" s="10"/>
    </row>
    <row r="585" spans="2:5">
      <c r="B585" s="10"/>
      <c r="C585" s="10"/>
      <c r="D585" s="10"/>
      <c r="E585" s="10"/>
    </row>
    <row r="586" spans="2:5">
      <c r="B586" s="10"/>
      <c r="C586" s="10"/>
      <c r="D586" s="10"/>
      <c r="E586" s="10"/>
    </row>
    <row r="587" spans="2:5">
      <c r="B587" s="10"/>
      <c r="C587" s="10"/>
      <c r="D587" s="10"/>
      <c r="E587" s="10"/>
    </row>
    <row r="588" spans="2:5">
      <c r="B588" s="10"/>
      <c r="C588" s="10"/>
      <c r="D588" s="10"/>
      <c r="E588" s="10"/>
    </row>
    <row r="589" spans="2:5">
      <c r="B589" s="10"/>
      <c r="C589" s="10"/>
      <c r="D589" s="10"/>
      <c r="E589" s="10"/>
    </row>
    <row r="590" spans="2:5">
      <c r="B590" s="10"/>
      <c r="C590" s="10"/>
      <c r="D590" s="10"/>
      <c r="E590" s="10"/>
    </row>
    <row r="591" spans="2:5">
      <c r="B591" s="10"/>
      <c r="C591" s="10"/>
      <c r="D591" s="10"/>
      <c r="E591" s="10"/>
    </row>
    <row r="592" spans="2:5">
      <c r="B592" s="10"/>
      <c r="C592" s="10"/>
      <c r="D592" s="10"/>
      <c r="E592" s="10"/>
    </row>
    <row r="593" spans="2:5">
      <c r="B593" s="10"/>
      <c r="C593" s="10"/>
      <c r="D593" s="10"/>
      <c r="E593" s="10"/>
    </row>
    <row r="594" spans="2:5">
      <c r="B594" s="10"/>
      <c r="C594" s="10"/>
      <c r="D594" s="10"/>
      <c r="E594" s="10"/>
    </row>
    <row r="595" spans="2:5">
      <c r="B595" s="10"/>
      <c r="C595" s="10"/>
      <c r="D595" s="10"/>
      <c r="E595" s="10"/>
    </row>
    <row r="596" spans="2:5">
      <c r="B596" s="10"/>
      <c r="C596" s="10"/>
      <c r="D596" s="10"/>
      <c r="E596" s="10"/>
    </row>
    <row r="597" spans="2:5">
      <c r="B597" s="10"/>
      <c r="C597" s="10"/>
      <c r="D597" s="10"/>
      <c r="E597" s="10"/>
    </row>
    <row r="598" spans="2:5">
      <c r="B598" s="10"/>
      <c r="C598" s="10"/>
      <c r="D598" s="10"/>
      <c r="E598" s="10"/>
    </row>
    <row r="599" spans="2:5">
      <c r="B599" s="10"/>
      <c r="C599" s="10"/>
      <c r="D599" s="10"/>
      <c r="E599" s="10"/>
    </row>
    <row r="600" spans="2:5">
      <c r="B600" s="10"/>
      <c r="C600" s="10"/>
      <c r="D600" s="10"/>
      <c r="E600" s="10"/>
    </row>
    <row r="601" spans="2:5">
      <c r="B601" s="10"/>
      <c r="C601" s="10"/>
      <c r="D601" s="10"/>
      <c r="E601" s="10"/>
    </row>
    <row r="602" spans="2:5">
      <c r="B602" s="10"/>
      <c r="C602" s="10"/>
      <c r="D602" s="10"/>
      <c r="E602" s="10"/>
    </row>
    <row r="603" spans="2:5">
      <c r="B603" s="10"/>
      <c r="C603" s="10"/>
      <c r="D603" s="10"/>
      <c r="E603" s="10"/>
    </row>
    <row r="604" spans="2:5">
      <c r="B604" s="10"/>
      <c r="C604" s="10"/>
      <c r="D604" s="10"/>
      <c r="E604" s="10"/>
    </row>
    <row r="605" spans="2:5">
      <c r="B605" s="10"/>
      <c r="C605" s="10"/>
      <c r="D605" s="10"/>
      <c r="E605" s="10"/>
    </row>
    <row r="606" spans="2:5">
      <c r="B606" s="10"/>
      <c r="C606" s="10"/>
      <c r="D606" s="10"/>
      <c r="E606" s="10"/>
    </row>
    <row r="607" spans="2:5">
      <c r="B607" s="10"/>
      <c r="C607" s="10"/>
      <c r="D607" s="10"/>
      <c r="E607" s="10"/>
    </row>
    <row r="608" spans="2:5">
      <c r="B608" s="10"/>
      <c r="C608" s="10"/>
      <c r="D608" s="10"/>
      <c r="E608" s="10"/>
    </row>
    <row r="609" spans="2:5">
      <c r="B609" s="10"/>
      <c r="C609" s="10"/>
      <c r="D609" s="10"/>
      <c r="E609" s="10"/>
    </row>
    <row r="610" spans="2:5">
      <c r="B610" s="10"/>
      <c r="C610" s="10"/>
      <c r="D610" s="10"/>
      <c r="E610" s="10"/>
    </row>
    <row r="611" spans="2:5">
      <c r="B611" s="10"/>
      <c r="C611" s="10"/>
      <c r="D611" s="10"/>
      <c r="E611" s="10"/>
    </row>
    <row r="612" spans="2:5">
      <c r="B612" s="10"/>
      <c r="C612" s="10"/>
      <c r="D612" s="10"/>
      <c r="E612" s="10"/>
    </row>
    <row r="613" spans="2:5">
      <c r="B613" s="10"/>
      <c r="C613" s="10"/>
      <c r="D613" s="10"/>
      <c r="E613" s="10"/>
    </row>
    <row r="614" spans="2:5">
      <c r="B614" s="10"/>
      <c r="C614" s="10"/>
      <c r="D614" s="10"/>
      <c r="E614" s="10"/>
    </row>
    <row r="615" spans="2:5">
      <c r="B615" s="10"/>
      <c r="C615" s="10"/>
      <c r="D615" s="10"/>
      <c r="E615" s="10"/>
    </row>
    <row r="616" spans="2:5">
      <c r="B616" s="10"/>
      <c r="C616" s="10"/>
      <c r="D616" s="10"/>
      <c r="E616" s="10"/>
    </row>
    <row r="617" spans="2:5">
      <c r="B617" s="10"/>
      <c r="C617" s="10"/>
      <c r="D617" s="10"/>
      <c r="E617" s="10"/>
    </row>
    <row r="618" spans="2:5">
      <c r="B618" s="10"/>
      <c r="C618" s="10"/>
      <c r="D618" s="10"/>
      <c r="E618" s="10"/>
    </row>
    <row r="619" spans="2:5">
      <c r="B619" s="10"/>
      <c r="C619" s="10"/>
      <c r="D619" s="10"/>
      <c r="E619" s="10"/>
    </row>
    <row r="620" spans="2:5">
      <c r="B620" s="10"/>
      <c r="C620" s="10"/>
      <c r="D620" s="10"/>
      <c r="E620" s="10"/>
    </row>
    <row r="621" spans="2:5">
      <c r="B621" s="10"/>
      <c r="C621" s="10"/>
      <c r="D621" s="10"/>
      <c r="E621" s="10"/>
    </row>
    <row r="622" spans="2:5">
      <c r="B622" s="10"/>
      <c r="C622" s="10"/>
      <c r="D622" s="10"/>
      <c r="E622" s="10"/>
    </row>
    <row r="623" spans="2:5">
      <c r="B623" s="10"/>
      <c r="C623" s="10"/>
      <c r="D623" s="10"/>
      <c r="E623" s="10"/>
    </row>
    <row r="624" spans="2:5">
      <c r="B624" s="10"/>
      <c r="C624" s="10"/>
      <c r="D624" s="10"/>
      <c r="E624" s="10"/>
    </row>
    <row r="625" spans="2:5">
      <c r="B625" s="10"/>
      <c r="C625" s="10"/>
      <c r="D625" s="10"/>
      <c r="E625" s="10"/>
    </row>
    <row r="626" spans="2:5">
      <c r="B626" s="10"/>
      <c r="C626" s="10"/>
      <c r="D626" s="10"/>
      <c r="E626" s="10"/>
    </row>
    <row r="627" spans="2:5">
      <c r="B627" s="10"/>
      <c r="C627" s="10"/>
      <c r="D627" s="10"/>
      <c r="E627" s="10"/>
    </row>
    <row r="628" spans="2:5">
      <c r="B628" s="10"/>
      <c r="C628" s="10"/>
      <c r="D628" s="10"/>
      <c r="E628" s="10"/>
    </row>
    <row r="629" spans="2:5">
      <c r="B629" s="10"/>
      <c r="C629" s="10"/>
      <c r="D629" s="10"/>
      <c r="E629" s="10"/>
    </row>
    <row r="630" spans="2:5">
      <c r="B630" s="10"/>
      <c r="C630" s="10"/>
      <c r="D630" s="10"/>
      <c r="E630" s="10"/>
    </row>
    <row r="631" spans="2:5">
      <c r="B631" s="10"/>
      <c r="C631" s="10"/>
      <c r="D631" s="10"/>
      <c r="E631" s="10"/>
    </row>
    <row r="632" spans="2:5">
      <c r="B632" s="10"/>
      <c r="C632" s="10"/>
      <c r="D632" s="10"/>
      <c r="E632" s="10"/>
    </row>
    <row r="633" spans="2:5">
      <c r="B633" s="10"/>
      <c r="C633" s="10"/>
      <c r="D633" s="10"/>
      <c r="E633" s="10"/>
    </row>
    <row r="634" spans="2:5">
      <c r="B634" s="10"/>
      <c r="C634" s="10"/>
      <c r="D634" s="10"/>
      <c r="E634" s="10"/>
    </row>
    <row r="635" spans="2:5">
      <c r="B635" s="10"/>
      <c r="C635" s="10"/>
      <c r="D635" s="10"/>
      <c r="E635" s="10"/>
    </row>
    <row r="636" spans="2:5">
      <c r="B636" s="10"/>
      <c r="C636" s="10"/>
      <c r="D636" s="10"/>
      <c r="E636" s="10"/>
    </row>
    <row r="637" spans="2:5">
      <c r="B637" s="10"/>
      <c r="C637" s="10"/>
      <c r="D637" s="10"/>
      <c r="E637" s="10"/>
    </row>
    <row r="638" spans="2:5">
      <c r="B638" s="10"/>
      <c r="C638" s="10"/>
      <c r="D638" s="10"/>
      <c r="E638" s="10"/>
    </row>
    <row r="639" spans="2:5">
      <c r="B639" s="10"/>
      <c r="C639" s="10"/>
      <c r="D639" s="10"/>
      <c r="E639" s="10"/>
    </row>
    <row r="640" spans="2:5">
      <c r="B640" s="10"/>
      <c r="C640" s="10"/>
      <c r="D640" s="10"/>
      <c r="E640" s="10"/>
    </row>
    <row r="641" spans="2:5">
      <c r="B641" s="10"/>
      <c r="C641" s="10"/>
      <c r="D641" s="10"/>
      <c r="E641" s="10"/>
    </row>
    <row r="642" spans="2:5">
      <c r="B642" s="10"/>
      <c r="C642" s="10"/>
      <c r="D642" s="10"/>
      <c r="E642" s="10"/>
    </row>
    <row r="643" spans="2:5">
      <c r="B643" s="10"/>
      <c r="C643" s="10"/>
      <c r="D643" s="10"/>
      <c r="E643" s="10"/>
    </row>
    <row r="644" spans="2:5">
      <c r="B644" s="10"/>
      <c r="C644" s="10"/>
      <c r="D644" s="10"/>
      <c r="E644" s="10"/>
    </row>
    <row r="645" spans="2:5">
      <c r="B645" s="10"/>
      <c r="C645" s="10"/>
      <c r="D645" s="10"/>
      <c r="E645" s="10"/>
    </row>
    <row r="646" spans="2:5">
      <c r="B646" s="10"/>
      <c r="C646" s="10"/>
      <c r="D646" s="10"/>
      <c r="E646" s="10"/>
    </row>
    <row r="647" spans="2:5">
      <c r="B647" s="10"/>
      <c r="C647" s="10"/>
      <c r="D647" s="10"/>
      <c r="E647" s="10"/>
    </row>
    <row r="648" spans="2:5">
      <c r="B648" s="10"/>
      <c r="C648" s="10"/>
      <c r="D648" s="10"/>
      <c r="E648" s="10"/>
    </row>
    <row r="649" spans="2:5">
      <c r="B649" s="10"/>
      <c r="C649" s="10"/>
      <c r="D649" s="10"/>
      <c r="E649" s="10"/>
    </row>
    <row r="650" spans="2:5">
      <c r="B650" s="10"/>
      <c r="C650" s="10"/>
      <c r="D650" s="10"/>
      <c r="E650" s="10"/>
    </row>
    <row r="651" spans="2:5">
      <c r="B651" s="10"/>
      <c r="C651" s="10"/>
      <c r="D651" s="10"/>
      <c r="E651" s="10"/>
    </row>
    <row r="652" spans="2:5">
      <c r="B652" s="10"/>
      <c r="C652" s="10"/>
      <c r="D652" s="10"/>
      <c r="E652" s="10"/>
    </row>
    <row r="653" spans="2:5">
      <c r="B653" s="10"/>
      <c r="C653" s="10"/>
      <c r="D653" s="10"/>
      <c r="E653" s="10"/>
    </row>
    <row r="654" spans="2:5">
      <c r="B654" s="10"/>
      <c r="C654" s="10"/>
      <c r="D654" s="10"/>
      <c r="E654" s="10"/>
    </row>
    <row r="655" spans="2:5">
      <c r="B655" s="10"/>
      <c r="C655" s="10"/>
      <c r="D655" s="10"/>
      <c r="E655" s="10"/>
    </row>
    <row r="656" spans="2:5">
      <c r="B656" s="10"/>
      <c r="C656" s="10"/>
      <c r="D656" s="10"/>
      <c r="E656" s="10"/>
    </row>
    <row r="657" spans="2:5">
      <c r="B657" s="10"/>
      <c r="C657" s="10"/>
      <c r="D657" s="10"/>
      <c r="E657" s="10"/>
    </row>
    <row r="658" spans="2:5">
      <c r="B658" s="10"/>
      <c r="C658" s="10"/>
      <c r="D658" s="10"/>
      <c r="E658" s="10"/>
    </row>
    <row r="659" spans="2:5">
      <c r="B659" s="10"/>
      <c r="C659" s="10"/>
      <c r="D659" s="10"/>
      <c r="E659" s="10"/>
    </row>
    <row r="660" spans="2:5">
      <c r="B660" s="10"/>
      <c r="C660" s="10"/>
      <c r="D660" s="10"/>
      <c r="E660" s="10"/>
    </row>
    <row r="661" spans="2:5">
      <c r="B661" s="10"/>
      <c r="C661" s="10"/>
      <c r="D661" s="10"/>
      <c r="E661" s="10"/>
    </row>
    <row r="662" spans="2:5">
      <c r="B662" s="10"/>
      <c r="C662" s="10"/>
      <c r="D662" s="10"/>
      <c r="E662" s="10"/>
    </row>
    <row r="663" spans="2:5">
      <c r="B663" s="10"/>
      <c r="C663" s="10"/>
      <c r="D663" s="10"/>
      <c r="E663" s="10"/>
    </row>
    <row r="664" spans="2:5">
      <c r="B664" s="10"/>
      <c r="C664" s="10"/>
      <c r="D664" s="10"/>
      <c r="E664" s="10"/>
    </row>
    <row r="665" spans="2:5">
      <c r="B665" s="10"/>
      <c r="C665" s="10"/>
      <c r="D665" s="10"/>
      <c r="E665" s="10"/>
    </row>
    <row r="666" spans="2:5">
      <c r="B666" s="10"/>
      <c r="C666" s="10"/>
      <c r="D666" s="10"/>
      <c r="E666" s="10"/>
    </row>
    <row r="667" spans="2:5">
      <c r="B667" s="10"/>
      <c r="C667" s="10"/>
      <c r="D667" s="10"/>
      <c r="E667" s="10"/>
    </row>
    <row r="668" spans="2:5">
      <c r="B668" s="10"/>
      <c r="C668" s="10"/>
      <c r="D668" s="10"/>
      <c r="E668" s="10"/>
    </row>
    <row r="669" spans="2:5">
      <c r="B669" s="10"/>
      <c r="C669" s="10"/>
      <c r="D669" s="10"/>
      <c r="E669" s="10"/>
    </row>
    <row r="670" spans="2:5">
      <c r="B670" s="10"/>
      <c r="C670" s="10"/>
      <c r="D670" s="10"/>
      <c r="E670" s="10"/>
    </row>
    <row r="671" spans="2:5">
      <c r="B671" s="10"/>
      <c r="C671" s="10"/>
      <c r="D671" s="10"/>
      <c r="E671" s="10"/>
    </row>
    <row r="672" spans="2:5">
      <c r="B672" s="10"/>
      <c r="C672" s="10"/>
      <c r="D672" s="10"/>
      <c r="E672" s="10"/>
    </row>
    <row r="673" spans="2:5">
      <c r="B673" s="10"/>
      <c r="C673" s="10"/>
      <c r="D673" s="10"/>
      <c r="E673" s="10"/>
    </row>
    <row r="674" spans="2:5">
      <c r="B674" s="10"/>
      <c r="C674" s="10"/>
      <c r="D674" s="10"/>
      <c r="E674" s="10"/>
    </row>
    <row r="675" spans="2:5">
      <c r="B675" s="10"/>
      <c r="C675" s="10"/>
      <c r="D675" s="10"/>
      <c r="E675" s="10"/>
    </row>
    <row r="676" spans="2:5">
      <c r="B676" s="10"/>
      <c r="C676" s="10"/>
      <c r="D676" s="10"/>
      <c r="E676" s="10"/>
    </row>
    <row r="677" spans="2:5">
      <c r="B677" s="10"/>
      <c r="C677" s="10"/>
      <c r="D677" s="10"/>
      <c r="E677" s="10"/>
    </row>
    <row r="678" spans="2:5">
      <c r="B678" s="10"/>
      <c r="C678" s="10"/>
      <c r="D678" s="10"/>
      <c r="E678" s="10"/>
    </row>
    <row r="679" spans="2:5">
      <c r="B679" s="10"/>
      <c r="C679" s="10"/>
      <c r="D679" s="10"/>
      <c r="E679" s="10"/>
    </row>
    <row r="680" spans="2:5">
      <c r="B680" s="10"/>
      <c r="C680" s="10"/>
      <c r="D680" s="10"/>
      <c r="E680" s="10"/>
    </row>
    <row r="681" spans="2:5">
      <c r="B681" s="10"/>
      <c r="C681" s="10"/>
      <c r="D681" s="10"/>
      <c r="E681" s="10"/>
    </row>
    <row r="682" spans="2:5">
      <c r="B682" s="10"/>
      <c r="C682" s="10"/>
      <c r="D682" s="10"/>
      <c r="E682" s="10"/>
    </row>
    <row r="683" spans="2:5">
      <c r="B683" s="10"/>
      <c r="C683" s="10"/>
      <c r="D683" s="10"/>
      <c r="E683" s="10"/>
    </row>
    <row r="684" spans="2:5">
      <c r="B684" s="10"/>
      <c r="C684" s="10"/>
      <c r="D684" s="10"/>
      <c r="E684" s="10"/>
    </row>
    <row r="685" spans="2:5">
      <c r="B685" s="10"/>
      <c r="C685" s="10"/>
      <c r="D685" s="10"/>
      <c r="E685" s="10"/>
    </row>
    <row r="686" spans="2:5">
      <c r="B686" s="10"/>
      <c r="C686" s="10"/>
      <c r="D686" s="10"/>
      <c r="E686" s="10"/>
    </row>
    <row r="687" spans="2:5">
      <c r="B687" s="10"/>
      <c r="C687" s="10"/>
      <c r="D687" s="10"/>
      <c r="E687" s="10"/>
    </row>
    <row r="688" spans="2:5">
      <c r="B688" s="10"/>
      <c r="C688" s="10"/>
      <c r="D688" s="10"/>
      <c r="E688" s="10"/>
    </row>
    <row r="689" spans="2:5">
      <c r="B689" s="10"/>
      <c r="C689" s="10"/>
      <c r="D689" s="10"/>
      <c r="E689" s="10"/>
    </row>
    <row r="690" spans="2:5">
      <c r="B690" s="10"/>
      <c r="C690" s="10"/>
      <c r="D690" s="10"/>
      <c r="E690" s="10"/>
    </row>
    <row r="691" spans="2:5">
      <c r="B691" s="10"/>
      <c r="C691" s="10"/>
      <c r="D691" s="10"/>
      <c r="E691" s="10"/>
    </row>
    <row r="692" spans="2:5">
      <c r="B692" s="10"/>
      <c r="C692" s="10"/>
      <c r="D692" s="10"/>
      <c r="E692" s="10"/>
    </row>
    <row r="693" spans="2:5">
      <c r="B693" s="10"/>
      <c r="C693" s="10"/>
      <c r="D693" s="10"/>
      <c r="E693" s="10"/>
    </row>
    <row r="694" spans="2:5">
      <c r="B694" s="10"/>
      <c r="C694" s="10"/>
      <c r="D694" s="10"/>
      <c r="E694" s="10"/>
    </row>
    <row r="695" spans="2:5">
      <c r="B695" s="10"/>
      <c r="C695" s="10"/>
      <c r="D695" s="10"/>
      <c r="E695" s="10"/>
    </row>
    <row r="696" spans="2:5">
      <c r="B696" s="10"/>
      <c r="C696" s="10"/>
      <c r="D696" s="10"/>
      <c r="E696" s="10"/>
    </row>
    <row r="697" spans="2:5">
      <c r="B697" s="10"/>
      <c r="C697" s="10"/>
      <c r="D697" s="10"/>
      <c r="E697" s="10"/>
    </row>
    <row r="698" spans="2:5">
      <c r="B698" s="10"/>
      <c r="C698" s="10"/>
      <c r="D698" s="10"/>
      <c r="E698" s="10"/>
    </row>
    <row r="699" spans="2:5">
      <c r="B699" s="10"/>
      <c r="C699" s="10"/>
      <c r="D699" s="10"/>
      <c r="E699" s="10"/>
    </row>
    <row r="700" spans="2:5">
      <c r="B700" s="10"/>
      <c r="C700" s="10"/>
      <c r="D700" s="10"/>
      <c r="E700" s="10"/>
    </row>
    <row r="701" spans="2:5">
      <c r="B701" s="10"/>
      <c r="C701" s="10"/>
      <c r="D701" s="10"/>
      <c r="E701" s="10"/>
    </row>
    <row r="702" spans="2:5">
      <c r="B702" s="10"/>
      <c r="C702" s="10"/>
      <c r="D702" s="10"/>
      <c r="E702" s="10"/>
    </row>
    <row r="703" spans="2:5">
      <c r="B703" s="10"/>
      <c r="C703" s="10"/>
      <c r="D703" s="10"/>
      <c r="E703" s="10"/>
    </row>
    <row r="704" spans="2:5">
      <c r="B704" s="10"/>
      <c r="C704" s="10"/>
      <c r="D704" s="10"/>
      <c r="E704" s="10"/>
    </row>
    <row r="705" spans="2:5">
      <c r="B705" s="10"/>
      <c r="C705" s="10"/>
      <c r="D705" s="10"/>
      <c r="E705" s="10"/>
    </row>
    <row r="706" spans="2:5">
      <c r="B706" s="10"/>
      <c r="C706" s="10"/>
      <c r="D706" s="10"/>
      <c r="E706" s="10"/>
    </row>
    <row r="707" spans="2:5">
      <c r="B707" s="10"/>
      <c r="C707" s="10"/>
      <c r="D707" s="10"/>
      <c r="E707" s="10"/>
    </row>
    <row r="708" spans="2:5">
      <c r="B708" s="10"/>
      <c r="C708" s="10"/>
      <c r="D708" s="10"/>
      <c r="E708" s="10"/>
    </row>
    <row r="709" spans="2:5">
      <c r="B709" s="10"/>
      <c r="C709" s="10"/>
      <c r="D709" s="10"/>
      <c r="E709" s="10"/>
    </row>
    <row r="710" spans="2:5">
      <c r="B710" s="10"/>
      <c r="C710" s="10"/>
      <c r="D710" s="10"/>
      <c r="E710" s="10"/>
    </row>
    <row r="711" spans="2:5">
      <c r="B711" s="10"/>
      <c r="C711" s="10"/>
      <c r="D711" s="10"/>
      <c r="E711" s="10"/>
    </row>
    <row r="712" spans="2:5">
      <c r="B712" s="10"/>
      <c r="C712" s="10"/>
      <c r="D712" s="10"/>
      <c r="E712" s="10"/>
    </row>
    <row r="713" spans="2:5">
      <c r="B713" s="10"/>
      <c r="C713" s="10"/>
      <c r="D713" s="10"/>
      <c r="E713" s="10"/>
    </row>
    <row r="714" spans="2:5">
      <c r="B714" s="10"/>
      <c r="C714" s="10"/>
      <c r="D714" s="10"/>
      <c r="E714" s="10"/>
    </row>
    <row r="715" spans="2:5">
      <c r="B715" s="10"/>
      <c r="C715" s="10"/>
      <c r="D715" s="10"/>
      <c r="E715" s="10"/>
    </row>
    <row r="716" spans="2:5">
      <c r="B716" s="10"/>
      <c r="C716" s="10"/>
      <c r="D716" s="10"/>
      <c r="E716" s="10"/>
    </row>
    <row r="717" spans="2:5">
      <c r="B717" s="10"/>
      <c r="C717" s="10"/>
      <c r="D717" s="10"/>
      <c r="E717" s="10"/>
    </row>
    <row r="718" spans="2:5">
      <c r="B718" s="10"/>
      <c r="C718" s="10"/>
      <c r="D718" s="10"/>
      <c r="E718" s="10"/>
    </row>
    <row r="719" spans="2:5">
      <c r="B719" s="10"/>
      <c r="C719" s="10"/>
      <c r="D719" s="10"/>
      <c r="E719" s="10"/>
    </row>
    <row r="720" spans="2:5">
      <c r="B720" s="10"/>
      <c r="C720" s="10"/>
      <c r="D720" s="10"/>
      <c r="E720" s="10"/>
    </row>
    <row r="721" spans="2:5">
      <c r="B721" s="10"/>
      <c r="C721" s="10"/>
      <c r="D721" s="10"/>
      <c r="E721" s="10"/>
    </row>
    <row r="722" spans="2:5">
      <c r="B722" s="10"/>
      <c r="C722" s="10"/>
      <c r="D722" s="10"/>
      <c r="E722" s="10"/>
    </row>
    <row r="723" spans="2:5">
      <c r="B723" s="10"/>
      <c r="C723" s="10"/>
      <c r="D723" s="10"/>
      <c r="E723" s="10"/>
    </row>
    <row r="724" spans="2:5">
      <c r="B724" s="10"/>
      <c r="C724" s="10"/>
      <c r="D724" s="10"/>
      <c r="E724" s="10"/>
    </row>
    <row r="725" spans="2:5">
      <c r="B725" s="10"/>
      <c r="C725" s="10"/>
      <c r="D725" s="10"/>
      <c r="E725" s="10"/>
    </row>
    <row r="726" spans="2:5">
      <c r="B726" s="10"/>
      <c r="C726" s="10"/>
      <c r="D726" s="10"/>
      <c r="E726" s="10"/>
    </row>
    <row r="727" spans="2:5">
      <c r="B727" s="10"/>
      <c r="C727" s="10"/>
      <c r="D727" s="10"/>
      <c r="E727" s="10"/>
    </row>
    <row r="728" spans="2:5">
      <c r="B728" s="10"/>
      <c r="C728" s="10"/>
      <c r="D728" s="10"/>
      <c r="E728" s="10"/>
    </row>
    <row r="729" spans="2:5">
      <c r="B729" s="10"/>
      <c r="C729" s="10"/>
      <c r="D729" s="10"/>
      <c r="E729" s="10"/>
    </row>
    <row r="730" spans="2:5">
      <c r="B730" s="10"/>
      <c r="C730" s="10"/>
      <c r="D730" s="10"/>
      <c r="E730" s="10"/>
    </row>
    <row r="731" spans="2:5">
      <c r="B731" s="10"/>
      <c r="C731" s="10"/>
      <c r="D731" s="10"/>
      <c r="E731" s="10"/>
    </row>
    <row r="732" spans="2:5">
      <c r="B732" s="10"/>
      <c r="C732" s="10"/>
      <c r="D732" s="10"/>
      <c r="E732" s="10"/>
    </row>
    <row r="733" spans="2:5">
      <c r="B733" s="10"/>
      <c r="C733" s="10"/>
      <c r="D733" s="10"/>
      <c r="E733" s="10"/>
    </row>
    <row r="734" spans="2:5">
      <c r="B734" s="10"/>
      <c r="C734" s="10"/>
      <c r="D734" s="10"/>
      <c r="E734" s="10"/>
    </row>
    <row r="735" spans="2:5">
      <c r="B735" s="10"/>
      <c r="C735" s="10"/>
      <c r="D735" s="10"/>
      <c r="E735" s="10"/>
    </row>
    <row r="736" spans="2:5">
      <c r="B736" s="10"/>
      <c r="C736" s="10"/>
      <c r="D736" s="10"/>
      <c r="E736" s="10"/>
    </row>
    <row r="737" spans="2:5">
      <c r="B737" s="10"/>
      <c r="C737" s="10"/>
      <c r="D737" s="10"/>
      <c r="E737" s="10"/>
    </row>
    <row r="738" spans="2:5">
      <c r="B738" s="10"/>
      <c r="C738" s="10"/>
      <c r="D738" s="10"/>
      <c r="E738" s="10"/>
    </row>
    <row r="739" spans="2:5">
      <c r="B739" s="10"/>
      <c r="C739" s="10"/>
      <c r="D739" s="10"/>
      <c r="E739" s="10"/>
    </row>
    <row r="740" spans="2:5">
      <c r="B740" s="10"/>
      <c r="C740" s="10"/>
      <c r="D740" s="10"/>
      <c r="E740" s="10"/>
    </row>
    <row r="741" spans="2:5">
      <c r="B741" s="10"/>
      <c r="C741" s="10"/>
      <c r="D741" s="10"/>
      <c r="E741" s="10"/>
    </row>
    <row r="742" spans="2:5">
      <c r="B742" s="10"/>
      <c r="C742" s="10"/>
      <c r="D742" s="10"/>
      <c r="E742" s="10"/>
    </row>
    <row r="743" spans="2:5">
      <c r="B743" s="10"/>
      <c r="C743" s="10"/>
      <c r="D743" s="10"/>
      <c r="E743" s="10"/>
    </row>
    <row r="744" spans="2:5">
      <c r="B744" s="10"/>
      <c r="C744" s="10"/>
      <c r="D744" s="10"/>
      <c r="E744" s="10"/>
    </row>
    <row r="745" spans="2:5">
      <c r="B745" s="10"/>
      <c r="C745" s="10"/>
      <c r="D745" s="10"/>
      <c r="E745" s="10"/>
    </row>
    <row r="746" spans="2:5">
      <c r="B746" s="10"/>
      <c r="C746" s="10"/>
      <c r="D746" s="10"/>
      <c r="E746" s="10"/>
    </row>
    <row r="747" spans="2:5">
      <c r="B747" s="10"/>
      <c r="C747" s="10"/>
      <c r="D747" s="10"/>
      <c r="E747" s="10"/>
    </row>
    <row r="748" spans="2:5">
      <c r="B748" s="10"/>
      <c r="C748" s="10"/>
      <c r="D748" s="10"/>
      <c r="E748" s="10"/>
    </row>
    <row r="749" spans="2:5">
      <c r="B749" s="10"/>
      <c r="C749" s="10"/>
      <c r="D749" s="10"/>
      <c r="E749" s="10"/>
    </row>
    <row r="750" spans="2:5">
      <c r="B750" s="10"/>
      <c r="C750" s="10"/>
      <c r="D750" s="10"/>
      <c r="E750" s="10"/>
    </row>
    <row r="751" spans="2:5">
      <c r="B751" s="10"/>
      <c r="C751" s="10"/>
      <c r="D751" s="10"/>
      <c r="E751" s="10"/>
    </row>
    <row r="752" spans="2:5">
      <c r="B752" s="10"/>
      <c r="C752" s="10"/>
      <c r="D752" s="10"/>
      <c r="E752" s="10"/>
    </row>
    <row r="753" spans="2:5">
      <c r="B753" s="10"/>
      <c r="C753" s="10"/>
      <c r="D753" s="10"/>
      <c r="E753" s="10"/>
    </row>
    <row r="754" spans="2:5">
      <c r="B754" s="10"/>
      <c r="C754" s="10"/>
      <c r="D754" s="10"/>
      <c r="E754" s="10"/>
    </row>
    <row r="755" spans="2:5">
      <c r="B755" s="10"/>
      <c r="C755" s="10"/>
      <c r="D755" s="10"/>
      <c r="E755" s="10"/>
    </row>
    <row r="756" spans="2:5">
      <c r="B756" s="10"/>
      <c r="C756" s="10"/>
      <c r="D756" s="10"/>
      <c r="E756" s="10"/>
    </row>
    <row r="757" spans="2:5">
      <c r="B757" s="10"/>
      <c r="C757" s="10"/>
      <c r="D757" s="10"/>
      <c r="E757" s="10"/>
    </row>
    <row r="758" spans="2:5">
      <c r="B758" s="10"/>
      <c r="C758" s="10"/>
      <c r="D758" s="10"/>
      <c r="E758" s="10"/>
    </row>
    <row r="759" spans="2:5">
      <c r="B759" s="10"/>
      <c r="C759" s="10"/>
      <c r="D759" s="10"/>
      <c r="E759" s="10"/>
    </row>
    <row r="760" spans="2:5">
      <c r="B760" s="10"/>
      <c r="C760" s="10"/>
      <c r="D760" s="10"/>
      <c r="E760" s="10"/>
    </row>
    <row r="761" spans="2:5">
      <c r="B761" s="10"/>
      <c r="C761" s="10"/>
      <c r="D761" s="10"/>
      <c r="E761" s="10"/>
    </row>
    <row r="762" spans="2:5">
      <c r="B762" s="10"/>
      <c r="C762" s="10"/>
      <c r="D762" s="10"/>
      <c r="E762" s="10"/>
    </row>
    <row r="763" spans="2:5">
      <c r="B763" s="10"/>
      <c r="C763" s="10"/>
      <c r="D763" s="10"/>
      <c r="E763" s="10"/>
    </row>
    <row r="764" spans="2:5">
      <c r="B764" s="10"/>
      <c r="C764" s="10"/>
      <c r="D764" s="10"/>
      <c r="E764" s="10"/>
    </row>
    <row r="765" spans="2:5">
      <c r="B765" s="10"/>
      <c r="C765" s="10"/>
      <c r="D765" s="10"/>
      <c r="E765" s="10"/>
    </row>
    <row r="766" spans="2:5">
      <c r="B766" s="10"/>
      <c r="C766" s="10"/>
      <c r="D766" s="10"/>
      <c r="E766" s="10"/>
    </row>
    <row r="767" spans="2:5">
      <c r="B767" s="10"/>
      <c r="C767" s="10"/>
      <c r="D767" s="10"/>
      <c r="E767" s="10"/>
    </row>
    <row r="768" spans="2:5">
      <c r="B768" s="10"/>
      <c r="C768" s="10"/>
      <c r="D768" s="10"/>
      <c r="E768" s="10"/>
    </row>
    <row r="769" spans="2:5">
      <c r="B769" s="10"/>
      <c r="C769" s="10"/>
      <c r="D769" s="10"/>
      <c r="E769" s="10"/>
    </row>
    <row r="770" spans="2:5">
      <c r="B770" s="10"/>
      <c r="C770" s="10"/>
      <c r="D770" s="10"/>
      <c r="E770" s="10"/>
    </row>
    <row r="771" spans="2:5">
      <c r="B771" s="10"/>
      <c r="C771" s="10"/>
      <c r="D771" s="10"/>
      <c r="E771" s="10"/>
    </row>
    <row r="772" spans="2:5">
      <c r="B772" s="10"/>
      <c r="C772" s="10"/>
      <c r="D772" s="10"/>
      <c r="E772" s="10"/>
    </row>
    <row r="773" spans="2:5">
      <c r="B773" s="10"/>
      <c r="C773" s="10"/>
      <c r="D773" s="10"/>
      <c r="E773" s="10"/>
    </row>
    <row r="774" spans="2:5">
      <c r="B774" s="10"/>
      <c r="C774" s="10"/>
      <c r="D774" s="10"/>
      <c r="E774" s="10"/>
    </row>
    <row r="775" spans="2:5">
      <c r="B775" s="10"/>
      <c r="C775" s="10"/>
      <c r="D775" s="10"/>
      <c r="E775" s="10"/>
    </row>
    <row r="776" spans="2:5">
      <c r="B776" s="10"/>
      <c r="C776" s="10"/>
      <c r="D776" s="10"/>
      <c r="E776" s="10"/>
    </row>
    <row r="777" spans="2:5">
      <c r="B777" s="10"/>
      <c r="C777" s="10"/>
      <c r="D777" s="10"/>
      <c r="E777" s="10"/>
    </row>
    <row r="778" spans="2:5">
      <c r="B778" s="10"/>
      <c r="C778" s="10"/>
      <c r="D778" s="10"/>
      <c r="E778" s="10"/>
    </row>
    <row r="779" spans="2:5">
      <c r="B779" s="10"/>
      <c r="C779" s="10"/>
      <c r="D779" s="10"/>
      <c r="E779" s="10"/>
    </row>
    <row r="780" spans="2:5">
      <c r="B780" s="10"/>
      <c r="C780" s="10"/>
      <c r="D780" s="10"/>
      <c r="E780" s="10"/>
    </row>
    <row r="781" spans="2:5">
      <c r="B781" s="10"/>
      <c r="C781" s="10"/>
      <c r="D781" s="10"/>
      <c r="E781" s="10"/>
    </row>
    <row r="782" spans="2:5">
      <c r="B782" s="10"/>
      <c r="C782" s="10"/>
      <c r="D782" s="10"/>
      <c r="E782" s="10"/>
    </row>
    <row r="783" spans="2:5">
      <c r="B783" s="10"/>
      <c r="C783" s="10"/>
      <c r="D783" s="10"/>
      <c r="E783" s="10"/>
    </row>
    <row r="784" spans="2:5">
      <c r="B784" s="10"/>
      <c r="C784" s="10"/>
      <c r="D784" s="10"/>
      <c r="E784" s="10"/>
    </row>
    <row r="785" spans="2:5">
      <c r="B785" s="10"/>
      <c r="C785" s="10"/>
      <c r="D785" s="10"/>
      <c r="E785" s="10"/>
    </row>
    <row r="786" spans="2:5">
      <c r="B786" s="10"/>
      <c r="C786" s="10"/>
      <c r="D786" s="10"/>
      <c r="E786" s="10"/>
    </row>
    <row r="787" spans="2:5">
      <c r="B787" s="10"/>
      <c r="C787" s="10"/>
      <c r="D787" s="10"/>
      <c r="E787" s="10"/>
    </row>
    <row r="788" spans="2:5">
      <c r="B788" s="10"/>
      <c r="C788" s="10"/>
      <c r="D788" s="10"/>
      <c r="E788" s="10"/>
    </row>
    <row r="789" spans="2:5">
      <c r="B789" s="10"/>
      <c r="C789" s="10"/>
      <c r="D789" s="10"/>
      <c r="E789" s="10"/>
    </row>
    <row r="790" spans="2:5">
      <c r="B790" s="10"/>
      <c r="C790" s="10"/>
      <c r="D790" s="10"/>
      <c r="E790" s="10"/>
    </row>
    <row r="791" spans="2:5">
      <c r="B791" s="10"/>
      <c r="C791" s="10"/>
      <c r="D791" s="10"/>
      <c r="E791" s="10"/>
    </row>
    <row r="792" spans="2:5">
      <c r="B792" s="10"/>
      <c r="C792" s="10"/>
      <c r="D792" s="10"/>
      <c r="E792" s="10"/>
    </row>
    <row r="793" spans="2:5">
      <c r="B793" s="10"/>
      <c r="C793" s="10"/>
      <c r="D793" s="10"/>
      <c r="E793" s="10"/>
    </row>
    <row r="794" spans="2:5">
      <c r="B794" s="10"/>
      <c r="C794" s="10"/>
      <c r="D794" s="10"/>
      <c r="E794" s="10"/>
    </row>
    <row r="795" spans="2:5">
      <c r="B795" s="10"/>
      <c r="C795" s="10"/>
      <c r="D795" s="10"/>
      <c r="E795" s="10"/>
    </row>
    <row r="796" spans="2:5">
      <c r="B796" s="10"/>
      <c r="C796" s="10"/>
      <c r="D796" s="10"/>
      <c r="E796" s="10"/>
    </row>
    <row r="797" spans="2:5">
      <c r="B797" s="10"/>
      <c r="C797" s="10"/>
      <c r="D797" s="10"/>
      <c r="E797" s="10"/>
    </row>
    <row r="798" spans="2:5">
      <c r="B798" s="10"/>
      <c r="C798" s="10"/>
      <c r="D798" s="10"/>
      <c r="E798" s="10"/>
    </row>
    <row r="799" spans="2:5">
      <c r="B799" s="10"/>
      <c r="C799" s="10"/>
      <c r="D799" s="10"/>
      <c r="E799" s="10"/>
    </row>
    <row r="800" spans="2:5">
      <c r="B800" s="10"/>
      <c r="C800" s="10"/>
      <c r="D800" s="10"/>
      <c r="E800" s="10"/>
    </row>
    <row r="801" spans="2:5">
      <c r="B801" s="10"/>
      <c r="C801" s="10"/>
      <c r="D801" s="10"/>
      <c r="E801" s="10"/>
    </row>
    <row r="802" spans="2:5">
      <c r="B802" s="10"/>
      <c r="C802" s="10"/>
      <c r="D802" s="10"/>
      <c r="E802" s="10"/>
    </row>
    <row r="803" spans="2:5">
      <c r="B803" s="10"/>
      <c r="C803" s="10"/>
      <c r="D803" s="10"/>
      <c r="E803" s="10"/>
    </row>
    <row r="804" spans="2:5">
      <c r="B804" s="10"/>
      <c r="C804" s="10"/>
      <c r="D804" s="10"/>
      <c r="E804" s="10"/>
    </row>
    <row r="805" spans="2:5">
      <c r="B805" s="10"/>
      <c r="C805" s="10"/>
      <c r="D805" s="10"/>
      <c r="E805" s="10"/>
    </row>
    <row r="806" spans="2:5">
      <c r="B806" s="10"/>
      <c r="C806" s="10"/>
      <c r="D806" s="10"/>
      <c r="E806" s="10"/>
    </row>
    <row r="807" spans="2:5">
      <c r="B807" s="10"/>
      <c r="C807" s="10"/>
      <c r="D807" s="10"/>
      <c r="E807" s="10"/>
    </row>
    <row r="808" spans="2:5">
      <c r="B808" s="10"/>
      <c r="C808" s="10"/>
      <c r="D808" s="10"/>
      <c r="E808" s="10"/>
    </row>
    <row r="809" spans="2:5">
      <c r="B809" s="10"/>
      <c r="C809" s="10"/>
      <c r="D809" s="10"/>
      <c r="E809" s="10"/>
    </row>
    <row r="810" spans="2:5">
      <c r="B810" s="10"/>
      <c r="C810" s="10"/>
      <c r="D810" s="10"/>
      <c r="E810" s="10"/>
    </row>
    <row r="811" spans="2:5">
      <c r="B811" s="10"/>
      <c r="C811" s="10"/>
      <c r="D811" s="10"/>
      <c r="E811" s="10"/>
    </row>
    <row r="812" spans="2:5">
      <c r="B812" s="10"/>
      <c r="C812" s="10"/>
      <c r="D812" s="10"/>
      <c r="E812" s="10"/>
    </row>
    <row r="813" spans="2:5">
      <c r="B813" s="10"/>
      <c r="C813" s="10"/>
      <c r="D813" s="10"/>
      <c r="E813" s="10"/>
    </row>
    <row r="814" spans="2:5">
      <c r="B814" s="10"/>
      <c r="C814" s="10"/>
      <c r="D814" s="10"/>
      <c r="E814" s="10"/>
    </row>
    <row r="815" spans="2:5">
      <c r="B815" s="10"/>
      <c r="C815" s="10"/>
      <c r="D815" s="10"/>
      <c r="E815" s="10"/>
    </row>
    <row r="816" spans="2:5">
      <c r="B816" s="10"/>
      <c r="C816" s="10"/>
      <c r="D816" s="10"/>
      <c r="E816" s="10"/>
    </row>
    <row r="817" spans="2:5">
      <c r="B817" s="10"/>
      <c r="C817" s="10"/>
      <c r="D817" s="10"/>
      <c r="E817" s="10"/>
    </row>
    <row r="818" spans="2:5">
      <c r="B818" s="10"/>
      <c r="C818" s="10"/>
      <c r="D818" s="10"/>
      <c r="E818" s="10"/>
    </row>
    <row r="819" spans="2:5">
      <c r="B819" s="10"/>
      <c r="C819" s="10"/>
      <c r="D819" s="10"/>
      <c r="E819" s="10"/>
    </row>
    <row r="820" spans="2:5">
      <c r="B820" s="10"/>
      <c r="C820" s="10"/>
      <c r="D820" s="10"/>
      <c r="E820" s="10"/>
    </row>
    <row r="821" spans="2:5">
      <c r="B821" s="10"/>
      <c r="C821" s="10"/>
      <c r="D821" s="10"/>
      <c r="E821" s="10"/>
    </row>
    <row r="822" spans="2:5">
      <c r="B822" s="10"/>
      <c r="C822" s="10"/>
      <c r="D822" s="10"/>
      <c r="E822" s="10"/>
    </row>
    <row r="823" spans="2:5">
      <c r="B823" s="10"/>
      <c r="C823" s="10"/>
      <c r="D823" s="10"/>
      <c r="E823" s="10"/>
    </row>
    <row r="824" spans="2:5">
      <c r="B824" s="10"/>
      <c r="C824" s="10"/>
      <c r="D824" s="10"/>
      <c r="E824" s="10"/>
    </row>
    <row r="825" spans="2:5">
      <c r="B825" s="10"/>
      <c r="C825" s="10"/>
      <c r="D825" s="10"/>
      <c r="E825" s="10"/>
    </row>
    <row r="826" spans="2:5">
      <c r="B826" s="10"/>
      <c r="C826" s="10"/>
      <c r="D826" s="10"/>
      <c r="E826" s="10"/>
    </row>
    <row r="827" spans="2:5">
      <c r="B827" s="10"/>
      <c r="C827" s="10"/>
      <c r="D827" s="10"/>
      <c r="E827" s="10"/>
    </row>
    <row r="828" spans="2:5">
      <c r="B828" s="10"/>
      <c r="C828" s="10"/>
      <c r="D828" s="10"/>
      <c r="E828" s="10"/>
    </row>
    <row r="829" spans="2:5">
      <c r="B829" s="10"/>
      <c r="C829" s="10"/>
      <c r="D829" s="10"/>
      <c r="E829" s="10"/>
    </row>
    <row r="830" spans="2:5">
      <c r="B830" s="10"/>
      <c r="C830" s="10"/>
      <c r="D830" s="10"/>
      <c r="E830" s="10"/>
    </row>
    <row r="831" spans="2:5">
      <c r="B831" s="10"/>
      <c r="C831" s="10"/>
      <c r="D831" s="10"/>
      <c r="E831" s="10"/>
    </row>
    <row r="832" spans="2:5">
      <c r="B832" s="10"/>
      <c r="C832" s="10"/>
      <c r="D832" s="10"/>
      <c r="E832" s="10"/>
    </row>
    <row r="833" spans="2:5">
      <c r="B833" s="10"/>
      <c r="C833" s="10"/>
      <c r="D833" s="10"/>
      <c r="E833" s="10"/>
    </row>
    <row r="834" spans="2:5">
      <c r="B834" s="10"/>
      <c r="C834" s="10"/>
      <c r="D834" s="10"/>
      <c r="E834" s="10"/>
    </row>
    <row r="835" spans="2:5">
      <c r="B835" s="10"/>
      <c r="C835" s="10"/>
      <c r="D835" s="10"/>
      <c r="E835" s="10"/>
    </row>
    <row r="836" spans="2:5">
      <c r="B836" s="10"/>
      <c r="C836" s="10"/>
      <c r="D836" s="10"/>
      <c r="E836" s="10"/>
    </row>
    <row r="837" spans="2:5">
      <c r="B837" s="10"/>
      <c r="C837" s="10"/>
      <c r="D837" s="10"/>
      <c r="E837" s="10"/>
    </row>
    <row r="838" spans="2:5">
      <c r="B838" s="10"/>
      <c r="C838" s="10"/>
      <c r="D838" s="10"/>
      <c r="E838" s="10"/>
    </row>
    <row r="839" spans="2:5">
      <c r="B839" s="10"/>
      <c r="C839" s="10"/>
      <c r="D839" s="10"/>
      <c r="E839" s="10"/>
    </row>
    <row r="840" spans="2:5">
      <c r="B840" s="10"/>
      <c r="C840" s="10"/>
      <c r="D840" s="10"/>
      <c r="E840" s="10"/>
    </row>
    <row r="841" spans="2:5">
      <c r="B841" s="10"/>
      <c r="C841" s="10"/>
      <c r="D841" s="10"/>
      <c r="E841" s="10"/>
    </row>
    <row r="842" spans="2:5">
      <c r="B842" s="10"/>
      <c r="C842" s="10"/>
      <c r="D842" s="10"/>
      <c r="E842" s="10"/>
    </row>
    <row r="843" spans="2:5">
      <c r="B843" s="10"/>
      <c r="C843" s="10"/>
      <c r="D843" s="10"/>
      <c r="E843" s="10"/>
    </row>
    <row r="844" spans="2:5">
      <c r="B844" s="10"/>
      <c r="C844" s="10"/>
      <c r="D844" s="10"/>
      <c r="E844" s="10"/>
    </row>
    <row r="845" spans="2:5">
      <c r="B845" s="10"/>
      <c r="C845" s="10"/>
      <c r="D845" s="10"/>
      <c r="E845" s="10"/>
    </row>
    <row r="846" spans="2:5">
      <c r="B846" s="10"/>
      <c r="C846" s="10"/>
      <c r="D846" s="10"/>
      <c r="E846" s="10"/>
    </row>
    <row r="847" spans="2:5">
      <c r="B847" s="10"/>
      <c r="C847" s="10"/>
      <c r="D847" s="10"/>
      <c r="E847" s="10"/>
    </row>
    <row r="848" spans="2:5">
      <c r="B848" s="10"/>
      <c r="C848" s="10"/>
      <c r="D848" s="10"/>
      <c r="E848" s="10"/>
    </row>
    <row r="849" spans="2:5">
      <c r="B849" s="10"/>
      <c r="C849" s="10"/>
      <c r="D849" s="10"/>
      <c r="E849" s="10"/>
    </row>
    <row r="850" spans="2:5">
      <c r="B850" s="10"/>
      <c r="C850" s="10"/>
      <c r="D850" s="10"/>
      <c r="E850" s="10"/>
    </row>
    <row r="851" spans="2:5">
      <c r="B851" s="10"/>
      <c r="C851" s="10"/>
      <c r="D851" s="10"/>
      <c r="E851" s="10"/>
    </row>
    <row r="852" spans="2:5">
      <c r="B852" s="10"/>
      <c r="C852" s="10"/>
      <c r="D852" s="10"/>
      <c r="E852" s="10"/>
    </row>
    <row r="853" spans="2:5">
      <c r="B853" s="10"/>
      <c r="C853" s="10"/>
      <c r="D853" s="10"/>
      <c r="E853" s="10"/>
    </row>
    <row r="854" spans="2:5">
      <c r="B854" s="10"/>
      <c r="C854" s="10"/>
      <c r="D854" s="10"/>
      <c r="E854" s="10"/>
    </row>
    <row r="855" spans="2:5">
      <c r="B855" s="10"/>
      <c r="C855" s="10"/>
      <c r="D855" s="10"/>
      <c r="E855" s="10"/>
    </row>
    <row r="856" spans="2:5">
      <c r="B856" s="10"/>
      <c r="C856" s="10"/>
      <c r="D856" s="10"/>
      <c r="E856" s="10"/>
    </row>
    <row r="857" spans="2:5">
      <c r="B857" s="10"/>
      <c r="C857" s="10"/>
      <c r="D857" s="10"/>
      <c r="E857" s="10"/>
    </row>
    <row r="858" spans="2:5">
      <c r="B858" s="10"/>
      <c r="C858" s="10"/>
      <c r="D858" s="10"/>
      <c r="E858" s="10"/>
    </row>
    <row r="859" spans="2:5">
      <c r="B859" s="10"/>
      <c r="C859" s="10"/>
      <c r="D859" s="10"/>
      <c r="E859" s="10"/>
    </row>
    <row r="860" spans="2:5">
      <c r="B860" s="10"/>
      <c r="C860" s="10"/>
      <c r="D860" s="10"/>
      <c r="E860" s="10"/>
    </row>
    <row r="861" spans="2:5">
      <c r="B861" s="10"/>
      <c r="C861" s="10"/>
      <c r="D861" s="10"/>
      <c r="E861" s="10"/>
    </row>
    <row r="862" spans="2:5">
      <c r="B862" s="10"/>
      <c r="C862" s="10"/>
      <c r="D862" s="10"/>
      <c r="E862" s="10"/>
    </row>
    <row r="863" spans="2:5">
      <c r="B863" s="10"/>
      <c r="C863" s="10"/>
      <c r="D863" s="10"/>
      <c r="E863" s="10"/>
    </row>
    <row r="864" spans="2:5">
      <c r="B864" s="10"/>
      <c r="C864" s="10"/>
      <c r="D864" s="10"/>
      <c r="E864" s="10"/>
    </row>
    <row r="865" spans="2:5">
      <c r="B865" s="10"/>
      <c r="C865" s="10"/>
      <c r="D865" s="10"/>
      <c r="E865" s="10"/>
    </row>
    <row r="866" spans="2:5">
      <c r="B866" s="10"/>
      <c r="C866" s="10"/>
      <c r="D866" s="10"/>
      <c r="E866" s="10"/>
    </row>
    <row r="867" spans="2:5">
      <c r="B867" s="10"/>
      <c r="C867" s="10"/>
      <c r="D867" s="10"/>
      <c r="E867" s="10"/>
    </row>
    <row r="868" spans="2:5">
      <c r="B868" s="10"/>
      <c r="C868" s="10"/>
      <c r="D868" s="10"/>
      <c r="E868" s="10"/>
    </row>
    <row r="869" spans="2:5">
      <c r="B869" s="10"/>
      <c r="C869" s="10"/>
      <c r="D869" s="10"/>
      <c r="E869" s="10"/>
    </row>
    <row r="870" spans="2:5">
      <c r="B870" s="10"/>
      <c r="C870" s="10"/>
      <c r="D870" s="10"/>
      <c r="E870" s="10"/>
    </row>
    <row r="871" spans="2:5">
      <c r="B871" s="10"/>
      <c r="C871" s="10"/>
      <c r="D871" s="10"/>
      <c r="E871" s="10"/>
    </row>
    <row r="872" spans="2:5">
      <c r="B872" s="10"/>
      <c r="C872" s="10"/>
      <c r="D872" s="10"/>
      <c r="E872" s="10"/>
    </row>
    <row r="873" spans="2:5">
      <c r="B873" s="10"/>
      <c r="C873" s="10"/>
      <c r="D873" s="10"/>
      <c r="E873" s="10"/>
    </row>
    <row r="874" spans="2:5">
      <c r="B874" s="10"/>
      <c r="C874" s="10"/>
      <c r="D874" s="10"/>
      <c r="E874" s="10"/>
    </row>
    <row r="875" spans="2:5">
      <c r="B875" s="10"/>
      <c r="C875" s="10"/>
      <c r="D875" s="10"/>
      <c r="E875" s="10"/>
    </row>
    <row r="876" spans="2:5">
      <c r="B876" s="10"/>
      <c r="C876" s="10"/>
      <c r="D876" s="10"/>
      <c r="E876" s="10"/>
    </row>
    <row r="877" spans="2:5">
      <c r="B877" s="10"/>
      <c r="C877" s="10"/>
      <c r="D877" s="10"/>
      <c r="E877" s="10"/>
    </row>
    <row r="878" spans="2:5">
      <c r="B878" s="10"/>
      <c r="C878" s="10"/>
      <c r="D878" s="10"/>
      <c r="E878" s="10"/>
    </row>
    <row r="879" spans="2:5">
      <c r="B879" s="10"/>
      <c r="C879" s="10"/>
      <c r="D879" s="10"/>
      <c r="E879" s="10"/>
    </row>
    <row r="880" spans="2:5">
      <c r="B880" s="10"/>
      <c r="C880" s="10"/>
      <c r="D880" s="10"/>
      <c r="E880" s="10"/>
    </row>
    <row r="881" spans="2:5">
      <c r="B881" s="10"/>
      <c r="C881" s="10"/>
      <c r="D881" s="10"/>
      <c r="E881" s="10"/>
    </row>
    <row r="882" spans="2:5">
      <c r="B882" s="10"/>
      <c r="C882" s="10"/>
      <c r="D882" s="10"/>
      <c r="E882" s="10"/>
    </row>
    <row r="883" spans="2:5">
      <c r="B883" s="10"/>
      <c r="C883" s="10"/>
      <c r="D883" s="10"/>
      <c r="E883" s="10"/>
    </row>
    <row r="884" spans="2:5">
      <c r="B884" s="10"/>
      <c r="C884" s="10"/>
      <c r="D884" s="10"/>
      <c r="E884" s="10"/>
    </row>
    <row r="885" spans="2:5">
      <c r="B885" s="10"/>
      <c r="C885" s="10"/>
      <c r="D885" s="10"/>
      <c r="E885" s="10"/>
    </row>
    <row r="886" spans="2:5">
      <c r="B886" s="10"/>
      <c r="C886" s="10"/>
      <c r="D886" s="10"/>
      <c r="E886" s="10"/>
    </row>
    <row r="887" spans="2:5">
      <c r="B887" s="10"/>
      <c r="C887" s="10"/>
      <c r="D887" s="10"/>
      <c r="E887" s="10"/>
    </row>
    <row r="888" spans="2:5">
      <c r="B888" s="10"/>
      <c r="C888" s="10"/>
      <c r="D888" s="10"/>
      <c r="E888" s="10"/>
    </row>
    <row r="889" spans="2:5">
      <c r="B889" s="10"/>
      <c r="C889" s="10"/>
      <c r="D889" s="10"/>
      <c r="E889" s="10"/>
    </row>
    <row r="890" spans="2:5">
      <c r="B890" s="10"/>
      <c r="C890" s="10"/>
      <c r="D890" s="10"/>
      <c r="E890" s="10"/>
    </row>
    <row r="891" spans="2:5">
      <c r="B891" s="10"/>
      <c r="C891" s="10"/>
      <c r="D891" s="10"/>
      <c r="E891" s="10"/>
    </row>
    <row r="892" spans="2:5">
      <c r="B892" s="10"/>
      <c r="C892" s="10"/>
      <c r="D892" s="10"/>
      <c r="E892" s="10"/>
    </row>
    <row r="893" spans="2:5">
      <c r="B893" s="10"/>
      <c r="C893" s="10"/>
      <c r="D893" s="10"/>
      <c r="E893" s="10"/>
    </row>
    <row r="894" spans="2:5">
      <c r="B894" s="10"/>
      <c r="C894" s="10"/>
      <c r="D894" s="10"/>
      <c r="E894" s="10"/>
    </row>
    <row r="895" spans="2:5">
      <c r="B895" s="10"/>
      <c r="C895" s="10"/>
      <c r="D895" s="10"/>
      <c r="E895" s="10"/>
    </row>
    <row r="896" spans="2:5">
      <c r="B896" s="10"/>
      <c r="C896" s="10"/>
      <c r="D896" s="10"/>
      <c r="E896" s="10"/>
    </row>
    <row r="897" spans="2:5">
      <c r="B897" s="10"/>
      <c r="C897" s="10"/>
      <c r="D897" s="10"/>
      <c r="E897" s="10"/>
    </row>
    <row r="898" spans="2:5">
      <c r="B898" s="10"/>
      <c r="C898" s="10"/>
      <c r="D898" s="10"/>
      <c r="E898" s="10"/>
    </row>
    <row r="899" spans="2:5">
      <c r="B899" s="10"/>
      <c r="C899" s="10"/>
      <c r="D899" s="10"/>
      <c r="E899" s="10"/>
    </row>
    <row r="900" spans="2:5">
      <c r="B900" s="10"/>
      <c r="C900" s="10"/>
      <c r="D900" s="10"/>
      <c r="E900" s="10"/>
    </row>
    <row r="901" spans="2:5">
      <c r="B901" s="10"/>
      <c r="C901" s="10"/>
      <c r="D901" s="10"/>
      <c r="E901" s="10"/>
    </row>
    <row r="902" spans="2:5">
      <c r="B902" s="10"/>
      <c r="C902" s="10"/>
      <c r="D902" s="10"/>
      <c r="E902" s="10"/>
    </row>
    <row r="903" spans="2:5">
      <c r="B903" s="10"/>
      <c r="C903" s="10"/>
      <c r="D903" s="10"/>
      <c r="E903" s="10"/>
    </row>
    <row r="904" spans="2:5">
      <c r="B904" s="10"/>
      <c r="C904" s="10"/>
      <c r="D904" s="10"/>
      <c r="E904" s="10"/>
    </row>
    <row r="905" spans="2:5">
      <c r="B905" s="10"/>
      <c r="C905" s="10"/>
      <c r="D905" s="10"/>
      <c r="E905" s="10"/>
    </row>
    <row r="906" spans="2:5">
      <c r="B906" s="10"/>
      <c r="C906" s="10"/>
      <c r="D906" s="10"/>
      <c r="E906" s="10"/>
    </row>
    <row r="907" spans="2:5">
      <c r="B907" s="10"/>
      <c r="C907" s="10"/>
      <c r="D907" s="10"/>
      <c r="E907" s="10"/>
    </row>
    <row r="908" spans="2:5">
      <c r="B908" s="10"/>
      <c r="C908" s="10"/>
      <c r="D908" s="10"/>
      <c r="E908" s="10"/>
    </row>
    <row r="909" spans="2:5">
      <c r="B909" s="10"/>
      <c r="C909" s="10"/>
      <c r="D909" s="10"/>
      <c r="E909" s="10"/>
    </row>
    <row r="910" spans="2:5">
      <c r="B910" s="10"/>
      <c r="C910" s="10"/>
      <c r="D910" s="10"/>
      <c r="E910" s="10"/>
    </row>
    <row r="911" spans="2:5">
      <c r="B911" s="10"/>
      <c r="C911" s="10"/>
      <c r="D911" s="10"/>
      <c r="E911" s="10"/>
    </row>
    <row r="912" spans="2:5">
      <c r="B912" s="10"/>
      <c r="C912" s="10"/>
      <c r="D912" s="10"/>
      <c r="E912" s="10"/>
    </row>
    <row r="913" spans="2:5">
      <c r="B913" s="10"/>
      <c r="C913" s="10"/>
      <c r="D913" s="10"/>
      <c r="E913" s="10"/>
    </row>
    <row r="914" spans="2:5">
      <c r="B914" s="10"/>
      <c r="C914" s="10"/>
      <c r="D914" s="10"/>
      <c r="E914" s="10"/>
    </row>
    <row r="915" spans="2:5">
      <c r="B915" s="10"/>
      <c r="C915" s="10"/>
      <c r="D915" s="10"/>
      <c r="E915" s="10"/>
    </row>
    <row r="916" spans="2:5">
      <c r="B916" s="10"/>
      <c r="C916" s="10"/>
      <c r="D916" s="10"/>
      <c r="E916" s="10"/>
    </row>
    <row r="917" spans="2:5">
      <c r="B917" s="10"/>
      <c r="C917" s="10"/>
      <c r="D917" s="10"/>
      <c r="E917" s="10"/>
    </row>
    <row r="918" spans="2:5">
      <c r="B918" s="10"/>
      <c r="C918" s="10"/>
      <c r="D918" s="10"/>
      <c r="E918" s="10"/>
    </row>
    <row r="919" spans="2:5">
      <c r="B919" s="10"/>
      <c r="C919" s="10"/>
      <c r="D919" s="10"/>
      <c r="E919" s="10"/>
    </row>
    <row r="920" spans="2:5">
      <c r="B920" s="10"/>
      <c r="C920" s="10"/>
      <c r="D920" s="10"/>
      <c r="E920" s="10"/>
    </row>
    <row r="921" spans="2:5">
      <c r="B921" s="10"/>
      <c r="C921" s="10"/>
      <c r="D921" s="10"/>
      <c r="E921" s="10"/>
    </row>
    <row r="922" spans="2:5">
      <c r="B922" s="10"/>
      <c r="C922" s="10"/>
      <c r="D922" s="10"/>
      <c r="E922" s="10"/>
    </row>
    <row r="923" spans="2:5">
      <c r="B923" s="10"/>
      <c r="C923" s="10"/>
      <c r="D923" s="10"/>
      <c r="E923" s="10"/>
    </row>
    <row r="924" spans="2:5">
      <c r="B924" s="10"/>
      <c r="C924" s="10"/>
      <c r="D924" s="10"/>
      <c r="E924" s="10"/>
    </row>
    <row r="925" spans="2:5">
      <c r="B925" s="10"/>
      <c r="C925" s="10"/>
      <c r="D925" s="10"/>
      <c r="E925" s="10"/>
    </row>
    <row r="926" spans="2:5">
      <c r="B926" s="10"/>
      <c r="C926" s="10"/>
      <c r="D926" s="10"/>
      <c r="E926" s="10"/>
    </row>
    <row r="927" spans="2:5">
      <c r="B927" s="10"/>
      <c r="C927" s="10"/>
      <c r="D927" s="10"/>
      <c r="E927" s="10"/>
    </row>
    <row r="928" spans="2:5">
      <c r="B928" s="10"/>
      <c r="C928" s="10"/>
      <c r="D928" s="10"/>
      <c r="E928" s="10"/>
    </row>
    <row r="929" spans="2:5">
      <c r="B929" s="10"/>
      <c r="C929" s="10"/>
      <c r="D929" s="10"/>
      <c r="E929" s="10"/>
    </row>
    <row r="930" spans="2:5">
      <c r="B930" s="10"/>
      <c r="C930" s="10"/>
      <c r="D930" s="10"/>
      <c r="E930" s="10"/>
    </row>
    <row r="931" spans="2:5">
      <c r="B931" s="10"/>
      <c r="C931" s="10"/>
      <c r="D931" s="10"/>
      <c r="E931" s="10"/>
    </row>
    <row r="932" spans="2:5">
      <c r="B932" s="10"/>
      <c r="C932" s="10"/>
      <c r="D932" s="10"/>
      <c r="E932" s="10"/>
    </row>
    <row r="933" spans="2:5">
      <c r="B933" s="10"/>
      <c r="C933" s="10"/>
      <c r="D933" s="10"/>
      <c r="E933" s="10"/>
    </row>
    <row r="934" spans="2:5">
      <c r="B934" s="10"/>
      <c r="C934" s="10"/>
      <c r="D934" s="10"/>
      <c r="E934" s="10"/>
    </row>
    <row r="935" spans="2:5">
      <c r="B935" s="10"/>
      <c r="C935" s="10"/>
      <c r="D935" s="10"/>
      <c r="E935" s="10"/>
    </row>
    <row r="936" spans="2:5">
      <c r="B936" s="10"/>
      <c r="C936" s="10"/>
      <c r="D936" s="10"/>
      <c r="E936" s="10"/>
    </row>
    <row r="937" spans="2:5">
      <c r="B937" s="10"/>
      <c r="C937" s="10"/>
      <c r="D937" s="10"/>
      <c r="E937" s="10"/>
    </row>
    <row r="938" spans="2:5">
      <c r="B938" s="10"/>
      <c r="C938" s="10"/>
      <c r="D938" s="10"/>
      <c r="E938" s="10"/>
    </row>
    <row r="939" spans="2:5">
      <c r="B939" s="10"/>
      <c r="C939" s="10"/>
      <c r="D939" s="10"/>
      <c r="E939" s="10"/>
    </row>
    <row r="940" spans="2:5">
      <c r="B940" s="10"/>
      <c r="C940" s="10"/>
      <c r="D940" s="10"/>
      <c r="E940" s="10"/>
    </row>
    <row r="941" spans="2:5">
      <c r="B941" s="10"/>
      <c r="C941" s="10"/>
      <c r="D941" s="10"/>
      <c r="E941" s="10"/>
    </row>
    <row r="942" spans="2:5">
      <c r="B942" s="10"/>
      <c r="C942" s="10"/>
      <c r="D942" s="10"/>
      <c r="E942" s="10"/>
    </row>
    <row r="943" spans="2:5">
      <c r="B943" s="10"/>
      <c r="C943" s="10"/>
      <c r="D943" s="10"/>
      <c r="E943" s="10"/>
    </row>
    <row r="944" spans="2:5">
      <c r="B944" s="10"/>
      <c r="C944" s="10"/>
      <c r="D944" s="10"/>
      <c r="E944" s="10"/>
    </row>
    <row r="945" spans="2:5">
      <c r="B945" s="10"/>
      <c r="C945" s="10"/>
      <c r="D945" s="10"/>
      <c r="E945" s="10"/>
    </row>
    <row r="946" spans="2:5">
      <c r="B946" s="10"/>
      <c r="C946" s="10"/>
      <c r="D946" s="10"/>
      <c r="E946" s="10"/>
    </row>
    <row r="947" spans="2:5">
      <c r="B947" s="10"/>
      <c r="C947" s="10"/>
      <c r="D947" s="10"/>
      <c r="E947" s="10"/>
    </row>
    <row r="948" spans="2:5">
      <c r="B948" s="10"/>
      <c r="C948" s="10"/>
      <c r="D948" s="10"/>
      <c r="E948" s="10"/>
    </row>
    <row r="949" spans="2:5">
      <c r="B949" s="10"/>
      <c r="C949" s="10"/>
      <c r="D949" s="10"/>
      <c r="E949" s="10"/>
    </row>
    <row r="950" spans="2:5">
      <c r="B950" s="10"/>
      <c r="C950" s="10"/>
      <c r="D950" s="10"/>
      <c r="E950" s="10"/>
    </row>
    <row r="951" spans="2:5">
      <c r="B951" s="10"/>
      <c r="C951" s="10"/>
      <c r="D951" s="10"/>
      <c r="E951" s="10"/>
    </row>
    <row r="952" spans="2:5">
      <c r="B952" s="10"/>
      <c r="C952" s="10"/>
      <c r="D952" s="10"/>
      <c r="E952" s="10"/>
    </row>
    <row r="953" spans="2:5">
      <c r="B953" s="10"/>
      <c r="C953" s="10"/>
      <c r="D953" s="10"/>
      <c r="E953" s="10"/>
    </row>
    <row r="954" spans="2:5">
      <c r="B954" s="10"/>
      <c r="C954" s="10"/>
      <c r="D954" s="10"/>
      <c r="E954" s="10"/>
    </row>
    <row r="955" spans="2:5">
      <c r="B955" s="10"/>
      <c r="C955" s="10"/>
      <c r="D955" s="10"/>
      <c r="E955" s="10"/>
    </row>
    <row r="956" spans="2:5">
      <c r="B956" s="10"/>
      <c r="C956" s="10"/>
      <c r="D956" s="10"/>
      <c r="E956" s="10"/>
    </row>
    <row r="957" spans="2:5">
      <c r="B957" s="10"/>
      <c r="C957" s="10"/>
      <c r="D957" s="10"/>
      <c r="E957" s="10"/>
    </row>
    <row r="958" spans="2:5">
      <c r="B958" s="10"/>
      <c r="C958" s="10"/>
      <c r="D958" s="10"/>
      <c r="E958" s="10"/>
    </row>
    <row r="959" spans="2:5">
      <c r="B959" s="10"/>
      <c r="C959" s="10"/>
      <c r="D959" s="10"/>
      <c r="E959" s="10"/>
    </row>
    <row r="960" spans="2:5">
      <c r="B960" s="10"/>
      <c r="C960" s="10"/>
      <c r="D960" s="10"/>
      <c r="E960" s="10"/>
    </row>
    <row r="961" spans="2:5">
      <c r="B961" s="10"/>
      <c r="C961" s="10"/>
      <c r="D961" s="10"/>
      <c r="E961" s="10"/>
    </row>
    <row r="962" spans="2:5">
      <c r="B962" s="10"/>
      <c r="C962" s="10"/>
      <c r="D962" s="10"/>
      <c r="E962" s="10"/>
    </row>
    <row r="963" spans="2:5">
      <c r="B963" s="10"/>
      <c r="C963" s="10"/>
      <c r="D963" s="10"/>
      <c r="E963" s="10"/>
    </row>
    <row r="964" spans="2:5">
      <c r="B964" s="10"/>
      <c r="C964" s="10"/>
      <c r="D964" s="10"/>
      <c r="E964" s="10"/>
    </row>
    <row r="965" spans="2:5">
      <c r="B965" s="10"/>
      <c r="C965" s="10"/>
      <c r="D965" s="10"/>
      <c r="E965" s="10"/>
    </row>
    <row r="966" spans="2:5">
      <c r="B966" s="10"/>
      <c r="C966" s="10"/>
      <c r="D966" s="10"/>
      <c r="E966" s="10"/>
    </row>
    <row r="967" spans="2:5">
      <c r="B967" s="10"/>
      <c r="C967" s="10"/>
      <c r="D967" s="10"/>
      <c r="E967" s="10"/>
    </row>
    <row r="968" spans="2:5">
      <c r="B968" s="10"/>
      <c r="C968" s="10"/>
      <c r="D968" s="10"/>
      <c r="E968" s="10"/>
    </row>
    <row r="969" spans="2:5">
      <c r="B969" s="10"/>
      <c r="C969" s="10"/>
      <c r="D969" s="10"/>
      <c r="E969" s="10"/>
    </row>
    <row r="970" spans="2:5">
      <c r="B970" s="10"/>
      <c r="C970" s="10"/>
      <c r="D970" s="10"/>
      <c r="E970" s="10"/>
    </row>
    <row r="971" spans="2:5">
      <c r="B971" s="10"/>
      <c r="C971" s="10"/>
      <c r="D971" s="10"/>
      <c r="E971" s="10"/>
    </row>
    <row r="972" spans="2:5">
      <c r="B972" s="10"/>
      <c r="C972" s="10"/>
      <c r="D972" s="10"/>
      <c r="E972" s="10"/>
    </row>
    <row r="973" spans="2:5">
      <c r="B973" s="10"/>
      <c r="C973" s="10"/>
      <c r="D973" s="10"/>
      <c r="E973" s="10"/>
    </row>
    <row r="974" spans="2:5">
      <c r="B974" s="10"/>
      <c r="C974" s="10"/>
      <c r="D974" s="10"/>
      <c r="E974" s="10"/>
    </row>
    <row r="975" spans="2:5">
      <c r="B975" s="10"/>
      <c r="C975" s="10"/>
      <c r="D975" s="10"/>
      <c r="E975" s="10"/>
    </row>
    <row r="976" spans="2:5">
      <c r="B976" s="10"/>
      <c r="C976" s="10"/>
      <c r="D976" s="10"/>
      <c r="E976" s="10"/>
    </row>
    <row r="977" spans="2:5">
      <c r="B977" s="10"/>
      <c r="C977" s="10"/>
      <c r="D977" s="10"/>
      <c r="E977" s="10"/>
    </row>
    <row r="978" spans="2:5">
      <c r="B978" s="10"/>
      <c r="C978" s="10"/>
      <c r="D978" s="10"/>
      <c r="E978" s="10"/>
    </row>
    <row r="979" spans="2:5">
      <c r="B979" s="10"/>
      <c r="C979" s="10"/>
      <c r="D979" s="10"/>
      <c r="E979" s="10"/>
    </row>
    <row r="980" spans="2:5">
      <c r="B980" s="10"/>
      <c r="C980" s="10"/>
      <c r="D980" s="10"/>
      <c r="E980" s="10"/>
    </row>
    <row r="981" spans="2:5">
      <c r="B981" s="10"/>
      <c r="C981" s="10"/>
      <c r="D981" s="10"/>
      <c r="E981" s="10"/>
    </row>
    <row r="982" spans="2:5">
      <c r="B982" s="10"/>
      <c r="C982" s="10"/>
      <c r="D982" s="10"/>
      <c r="E982" s="10"/>
    </row>
    <row r="983" spans="2:5">
      <c r="B983" s="10"/>
      <c r="C983" s="10"/>
      <c r="D983" s="10"/>
      <c r="E983" s="10"/>
    </row>
    <row r="984" spans="2:5">
      <c r="B984" s="10"/>
      <c r="C984" s="10"/>
      <c r="D984" s="10"/>
      <c r="E984" s="10"/>
    </row>
    <row r="985" spans="2:5">
      <c r="B985" s="10"/>
      <c r="C985" s="10"/>
      <c r="D985" s="10"/>
      <c r="E985" s="10"/>
    </row>
    <row r="986" spans="2:5">
      <c r="B986" s="10"/>
      <c r="C986" s="10"/>
      <c r="D986" s="10"/>
      <c r="E986" s="10"/>
    </row>
    <row r="987" spans="2:5">
      <c r="B987" s="10"/>
      <c r="C987" s="10"/>
      <c r="D987" s="10"/>
      <c r="E987" s="10"/>
    </row>
    <row r="988" spans="2:5">
      <c r="B988" s="10"/>
      <c r="C988" s="10"/>
      <c r="D988" s="10"/>
      <c r="E988" s="10"/>
    </row>
    <row r="989" spans="2:5">
      <c r="B989" s="10"/>
      <c r="C989" s="10"/>
      <c r="D989" s="10"/>
      <c r="E989" s="10"/>
    </row>
    <row r="990" spans="2:5">
      <c r="B990" s="10"/>
      <c r="C990" s="10"/>
      <c r="D990" s="10"/>
      <c r="E990" s="10"/>
    </row>
    <row r="991" spans="2:5">
      <c r="B991" s="10"/>
      <c r="C991" s="10"/>
      <c r="D991" s="10"/>
      <c r="E991" s="10"/>
    </row>
    <row r="992" spans="2:5">
      <c r="B992" s="10"/>
      <c r="C992" s="10"/>
      <c r="D992" s="10"/>
      <c r="E992" s="10"/>
    </row>
    <row r="993" spans="2:5">
      <c r="B993" s="10"/>
      <c r="C993" s="10"/>
      <c r="D993" s="10"/>
      <c r="E993" s="10"/>
    </row>
    <row r="994" spans="2:5">
      <c r="B994" s="10"/>
      <c r="C994" s="10"/>
      <c r="D994" s="10"/>
      <c r="E994" s="10"/>
    </row>
    <row r="995" spans="2:5">
      <c r="B995" s="10"/>
      <c r="C995" s="10"/>
      <c r="D995" s="10"/>
      <c r="E995" s="10"/>
    </row>
    <row r="996" spans="2:5">
      <c r="B996" s="10"/>
      <c r="C996" s="10"/>
      <c r="D996" s="10"/>
      <c r="E996" s="10"/>
    </row>
    <row r="997" spans="2:5">
      <c r="B997" s="10"/>
      <c r="C997" s="10"/>
      <c r="D997" s="10"/>
      <c r="E997" s="10"/>
    </row>
    <row r="998" spans="2:5">
      <c r="B998" s="10"/>
      <c r="C998" s="10"/>
      <c r="D998" s="10"/>
      <c r="E998" s="10"/>
    </row>
    <row r="999" spans="2:5">
      <c r="B999" s="10"/>
      <c r="C999" s="10"/>
      <c r="D999" s="10"/>
      <c r="E999" s="10"/>
    </row>
    <row r="1000" spans="2:5">
      <c r="B1000" s="10"/>
      <c r="C1000" s="10"/>
      <c r="D1000" s="10"/>
      <c r="E1000" s="10"/>
    </row>
    <row r="1001" spans="2:5">
      <c r="B1001" s="10"/>
      <c r="C1001" s="10"/>
      <c r="D1001" s="10"/>
      <c r="E1001" s="10"/>
    </row>
    <row r="1002" spans="2:5">
      <c r="B1002" s="10"/>
      <c r="C1002" s="10"/>
      <c r="D1002" s="10"/>
      <c r="E1002" s="10"/>
    </row>
    <row r="1003" spans="2:5">
      <c r="B1003" s="10"/>
      <c r="C1003" s="10"/>
      <c r="D1003" s="10"/>
      <c r="E1003" s="10"/>
    </row>
    <row r="1004" spans="2:5">
      <c r="B1004" s="10"/>
      <c r="C1004" s="10"/>
      <c r="D1004" s="10"/>
      <c r="E1004" s="10"/>
    </row>
    <row r="1005" spans="2:5">
      <c r="B1005" s="10"/>
      <c r="C1005" s="10"/>
      <c r="D1005" s="10"/>
      <c r="E1005" s="10"/>
    </row>
    <row r="1006" spans="2:5">
      <c r="B1006" s="10"/>
      <c r="C1006" s="10"/>
      <c r="D1006" s="10"/>
      <c r="E1006" s="10"/>
    </row>
    <row r="1007" spans="2:5">
      <c r="B1007" s="10"/>
      <c r="C1007" s="10"/>
      <c r="D1007" s="10"/>
      <c r="E1007" s="10"/>
    </row>
    <row r="1008" spans="2:5">
      <c r="B1008" s="10"/>
      <c r="C1008" s="10"/>
      <c r="D1008" s="10"/>
      <c r="E1008" s="10"/>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Enums'!$BS$2:$BS$5</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Enums'!$BT$2:$BT$303</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sheetPr>
    <tabColor rgb="FFEFEFEF"/>
  </sheetPr>
  <dimension ref="A1:D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4" width="16.7109375" customWidth="1"/>
  </cols>
  <sheetData>
    <row r="1" spans="1:4" s="4" customFormat="1">
      <c r="A1" s="4" t="s">
        <v>5</v>
      </c>
      <c r="B1" s="4" t="s">
        <v>13</v>
      </c>
      <c r="C1" s="4" t="s">
        <v>3224</v>
      </c>
      <c r="D1" s="4" t="s">
        <v>3227</v>
      </c>
    </row>
    <row r="2" spans="1:4" s="5" customFormat="1">
      <c r="A2" s="5" t="s">
        <v>6</v>
      </c>
      <c r="B2" s="5" t="s">
        <v>14</v>
      </c>
      <c r="C2" s="5" t="s">
        <v>3225</v>
      </c>
      <c r="D2" s="5" t="s">
        <v>3228</v>
      </c>
    </row>
    <row r="3" spans="1:4" s="6" customFormat="1" ht="30" customHeight="1">
      <c r="A3" s="6" t="s">
        <v>7</v>
      </c>
      <c r="B3" s="6" t="s">
        <v>15</v>
      </c>
      <c r="C3" s="6" t="s">
        <v>3226</v>
      </c>
      <c r="D3" s="6" t="s">
        <v>3229</v>
      </c>
    </row>
    <row r="4" spans="1:4" s="7" customFormat="1">
      <c r="A4" s="7" t="s">
        <v>8</v>
      </c>
      <c r="B4" s="7" t="s">
        <v>16</v>
      </c>
      <c r="C4" s="7" t="s">
        <v>16</v>
      </c>
      <c r="D4" s="7" t="s">
        <v>16</v>
      </c>
    </row>
    <row r="5" spans="1:4" s="7" customFormat="1">
      <c r="A5" s="7" t="s">
        <v>9</v>
      </c>
      <c r="B5" s="7" t="s">
        <v>17</v>
      </c>
      <c r="C5" s="7" t="s">
        <v>17</v>
      </c>
      <c r="D5" s="7" t="s">
        <v>17</v>
      </c>
    </row>
    <row r="6" spans="1:4" s="6" customFormat="1" ht="30" customHeight="1">
      <c r="A6" s="6" t="s">
        <v>10</v>
      </c>
      <c r="C6" s="6" t="s">
        <v>44</v>
      </c>
    </row>
    <row r="7" spans="1:4" s="8" customFormat="1">
      <c r="A7" s="8" t="s">
        <v>11</v>
      </c>
    </row>
    <row r="8" spans="1:4" s="9" customFormat="1" ht="50" customHeight="1">
      <c r="A8" s="9" t="s">
        <v>12</v>
      </c>
    </row>
    <row r="9" spans="1:4">
      <c r="B9" s="13">
        <f>IF(ISBLANK(datasets!B9),"",datasets!B9)</f>
        <v/>
      </c>
      <c r="C9" s="13">
        <f>IF(B9="","","https://raw.githubusercontent.com/GFDRR/rdl-standard/0__2__0/schema/rdls_schema.json")</f>
        <v/>
      </c>
      <c r="D9" s="13">
        <f>IF(B9="","","describedby")</f>
        <v/>
      </c>
    </row>
    <row r="10" spans="1:4">
      <c r="B10" s="13">
        <f>IF(ISBLANK(datasets!B10),"",datasets!B10)</f>
        <v/>
      </c>
      <c r="C10" s="13">
        <f>IF(B10="","","https://raw.githubusercontent.com/GFDRR/rdl-standard/0__2__0/schema/rdls_schema.json")</f>
        <v/>
      </c>
      <c r="D10" s="13">
        <f>IF(B10="","","describedby")</f>
        <v/>
      </c>
    </row>
    <row r="11" spans="1:4">
      <c r="B11" s="13">
        <f>IF(ISBLANK(datasets!B11),"",datasets!B11)</f>
        <v/>
      </c>
      <c r="C11" s="13">
        <f>IF(B11="","","https://raw.githubusercontent.com/GFDRR/rdl-standard/0__2__0/schema/rdls_schema.json")</f>
        <v/>
      </c>
      <c r="D11" s="13">
        <f>IF(B11="","","describedby")</f>
        <v/>
      </c>
    </row>
    <row r="12" spans="1:4">
      <c r="B12" s="13">
        <f>IF(ISBLANK(datasets!B12),"",datasets!B12)</f>
        <v/>
      </c>
      <c r="C12" s="13">
        <f>IF(B12="","","https://raw.githubusercontent.com/GFDRR/rdl-standard/0__2__0/schema/rdls_schema.json")</f>
        <v/>
      </c>
      <c r="D12" s="13">
        <f>IF(B12="","","describedby")</f>
        <v/>
      </c>
    </row>
    <row r="13" spans="1:4">
      <c r="B13" s="13">
        <f>IF(ISBLANK(datasets!B13),"",datasets!B13)</f>
        <v/>
      </c>
      <c r="C13" s="13">
        <f>IF(B13="","","https://raw.githubusercontent.com/GFDRR/rdl-standard/0__2__0/schema/rdls_schema.json")</f>
        <v/>
      </c>
      <c r="D13" s="13">
        <f>IF(B13="","","describedby")</f>
        <v/>
      </c>
    </row>
    <row r="14" spans="1:4">
      <c r="B14" s="13">
        <f>IF(ISBLANK(datasets!B14),"",datasets!B14)</f>
        <v/>
      </c>
      <c r="C14" s="13">
        <f>IF(B14="","","https://raw.githubusercontent.com/GFDRR/rdl-standard/0__2__0/schema/rdls_schema.json")</f>
        <v/>
      </c>
      <c r="D14" s="13">
        <f>IF(B14="","","describedby")</f>
        <v/>
      </c>
    </row>
    <row r="15" spans="1:4">
      <c r="B15" s="13">
        <f>IF(ISBLANK(datasets!B15),"",datasets!B15)</f>
        <v/>
      </c>
      <c r="C15" s="13">
        <f>IF(B15="","","https://raw.githubusercontent.com/GFDRR/rdl-standard/0__2__0/schema/rdls_schema.json")</f>
        <v/>
      </c>
      <c r="D15" s="13">
        <f>IF(B15="","","describedby")</f>
        <v/>
      </c>
    </row>
    <row r="16" spans="1:4">
      <c r="B16" s="13">
        <f>IF(ISBLANK(datasets!B16),"",datasets!B16)</f>
        <v/>
      </c>
      <c r="C16" s="13">
        <f>IF(B16="","","https://raw.githubusercontent.com/GFDRR/rdl-standard/0__2__0/schema/rdls_schema.json")</f>
        <v/>
      </c>
      <c r="D16" s="13">
        <f>IF(B16="","","describedby")</f>
        <v/>
      </c>
    </row>
    <row r="17" spans="2:4">
      <c r="B17" s="13">
        <f>IF(ISBLANK(datasets!B17),"",datasets!B17)</f>
        <v/>
      </c>
      <c r="C17" s="13">
        <f>IF(B17="","","https://raw.githubusercontent.com/GFDRR/rdl-standard/0__2__0/schema/rdls_schema.json")</f>
        <v/>
      </c>
      <c r="D17" s="13">
        <f>IF(B17="","","describedby")</f>
        <v/>
      </c>
    </row>
    <row r="18" spans="2:4">
      <c r="B18" s="13">
        <f>IF(ISBLANK(datasets!B18),"",datasets!B18)</f>
        <v/>
      </c>
      <c r="C18" s="13">
        <f>IF(B18="","","https://raw.githubusercontent.com/GFDRR/rdl-standard/0__2__0/schema/rdls_schema.json")</f>
        <v/>
      </c>
      <c r="D18" s="13">
        <f>IF(B18="","","describedby")</f>
        <v/>
      </c>
    </row>
    <row r="19" spans="2:4">
      <c r="B19" s="13">
        <f>IF(ISBLANK(datasets!B19),"",datasets!B19)</f>
        <v/>
      </c>
      <c r="C19" s="13">
        <f>IF(B19="","","https://raw.githubusercontent.com/GFDRR/rdl-standard/0__2__0/schema/rdls_schema.json")</f>
        <v/>
      </c>
      <c r="D19" s="13">
        <f>IF(B19="","","describedby")</f>
        <v/>
      </c>
    </row>
    <row r="20" spans="2:4">
      <c r="B20" s="13">
        <f>IF(ISBLANK(datasets!B20),"",datasets!B20)</f>
        <v/>
      </c>
      <c r="C20" s="13">
        <f>IF(B20="","","https://raw.githubusercontent.com/GFDRR/rdl-standard/0__2__0/schema/rdls_schema.json")</f>
        <v/>
      </c>
      <c r="D20" s="13">
        <f>IF(B20="","","describedby")</f>
        <v/>
      </c>
    </row>
    <row r="21" spans="2:4">
      <c r="B21" s="13">
        <f>IF(ISBLANK(datasets!B21),"",datasets!B21)</f>
        <v/>
      </c>
      <c r="C21" s="13">
        <f>IF(B21="","","https://raw.githubusercontent.com/GFDRR/rdl-standard/0__2__0/schema/rdls_schema.json")</f>
        <v/>
      </c>
      <c r="D21" s="13">
        <f>IF(B21="","","describedby")</f>
        <v/>
      </c>
    </row>
    <row r="22" spans="2:4">
      <c r="B22" s="13">
        <f>IF(ISBLANK(datasets!B22),"",datasets!B22)</f>
        <v/>
      </c>
      <c r="C22" s="13">
        <f>IF(B22="","","https://raw.githubusercontent.com/GFDRR/rdl-standard/0__2__0/schema/rdls_schema.json")</f>
        <v/>
      </c>
      <c r="D22" s="13">
        <f>IF(B22="","","describedby")</f>
        <v/>
      </c>
    </row>
    <row r="23" spans="2:4">
      <c r="B23" s="13">
        <f>IF(ISBLANK(datasets!B23),"",datasets!B23)</f>
        <v/>
      </c>
      <c r="C23" s="13">
        <f>IF(B23="","","https://raw.githubusercontent.com/GFDRR/rdl-standard/0__2__0/schema/rdls_schema.json")</f>
        <v/>
      </c>
      <c r="D23" s="13">
        <f>IF(B23="","","describedby")</f>
        <v/>
      </c>
    </row>
    <row r="24" spans="2:4">
      <c r="B24" s="13">
        <f>IF(ISBLANK(datasets!B24),"",datasets!B24)</f>
        <v/>
      </c>
      <c r="C24" s="13">
        <f>IF(B24="","","https://raw.githubusercontent.com/GFDRR/rdl-standard/0__2__0/schema/rdls_schema.json")</f>
        <v/>
      </c>
      <c r="D24" s="13">
        <f>IF(B24="","","describedby")</f>
        <v/>
      </c>
    </row>
    <row r="25" spans="2:4">
      <c r="B25" s="13">
        <f>IF(ISBLANK(datasets!B25),"",datasets!B25)</f>
        <v/>
      </c>
      <c r="C25" s="13">
        <f>IF(B25="","","https://raw.githubusercontent.com/GFDRR/rdl-standard/0__2__0/schema/rdls_schema.json")</f>
        <v/>
      </c>
      <c r="D25" s="13">
        <f>IF(B25="","","describedby")</f>
        <v/>
      </c>
    </row>
    <row r="26" spans="2:4">
      <c r="B26" s="13">
        <f>IF(ISBLANK(datasets!B26),"",datasets!B26)</f>
        <v/>
      </c>
      <c r="C26" s="13">
        <f>IF(B26="","","https://raw.githubusercontent.com/GFDRR/rdl-standard/0__2__0/schema/rdls_schema.json")</f>
        <v/>
      </c>
      <c r="D26" s="13">
        <f>IF(B26="","","describedby")</f>
        <v/>
      </c>
    </row>
    <row r="27" spans="2:4">
      <c r="B27" s="13">
        <f>IF(ISBLANK(datasets!B27),"",datasets!B27)</f>
        <v/>
      </c>
      <c r="C27" s="13">
        <f>IF(B27="","","https://raw.githubusercontent.com/GFDRR/rdl-standard/0__2__0/schema/rdls_schema.json")</f>
        <v/>
      </c>
      <c r="D27" s="13">
        <f>IF(B27="","","describedby")</f>
        <v/>
      </c>
    </row>
    <row r="28" spans="2:4">
      <c r="B28" s="13">
        <f>IF(ISBLANK(datasets!B28),"",datasets!B28)</f>
        <v/>
      </c>
      <c r="C28" s="13">
        <f>IF(B28="","","https://raw.githubusercontent.com/GFDRR/rdl-standard/0__2__0/schema/rdls_schema.json")</f>
        <v/>
      </c>
      <c r="D28" s="13">
        <f>IF(B28="","","describedby")</f>
        <v/>
      </c>
    </row>
    <row r="29" spans="2:4">
      <c r="B29" s="13">
        <f>IF(ISBLANK(datasets!B29),"",datasets!B29)</f>
        <v/>
      </c>
      <c r="C29" s="13">
        <f>IF(B29="","","https://raw.githubusercontent.com/GFDRR/rdl-standard/0__2__0/schema/rdls_schema.json")</f>
        <v/>
      </c>
      <c r="D29" s="13">
        <f>IF(B29="","","describedby")</f>
        <v/>
      </c>
    </row>
    <row r="30" spans="2:4">
      <c r="B30" s="13">
        <f>IF(ISBLANK(datasets!B30),"",datasets!B30)</f>
        <v/>
      </c>
      <c r="C30" s="13">
        <f>IF(B30="","","https://raw.githubusercontent.com/GFDRR/rdl-standard/0__2__0/schema/rdls_schema.json")</f>
        <v/>
      </c>
      <c r="D30" s="13">
        <f>IF(B30="","","describedby")</f>
        <v/>
      </c>
    </row>
    <row r="31" spans="2:4">
      <c r="B31" s="13">
        <f>IF(ISBLANK(datasets!B31),"",datasets!B31)</f>
        <v/>
      </c>
      <c r="C31" s="13">
        <f>IF(B31="","","https://raw.githubusercontent.com/GFDRR/rdl-standard/0__2__0/schema/rdls_schema.json")</f>
        <v/>
      </c>
      <c r="D31" s="13">
        <f>IF(B31="","","describedby")</f>
        <v/>
      </c>
    </row>
    <row r="32" spans="2:4">
      <c r="B32" s="13">
        <f>IF(ISBLANK(datasets!B32),"",datasets!B32)</f>
        <v/>
      </c>
      <c r="C32" s="13">
        <f>IF(B32="","","https://raw.githubusercontent.com/GFDRR/rdl-standard/0__2__0/schema/rdls_schema.json")</f>
        <v/>
      </c>
      <c r="D32" s="13">
        <f>IF(B32="","","describedby")</f>
        <v/>
      </c>
    </row>
    <row r="33" spans="2:4">
      <c r="B33" s="13">
        <f>IF(ISBLANK(datasets!B33),"",datasets!B33)</f>
        <v/>
      </c>
      <c r="C33" s="13">
        <f>IF(B33="","","https://raw.githubusercontent.com/GFDRR/rdl-standard/0__2__0/schema/rdls_schema.json")</f>
        <v/>
      </c>
      <c r="D33" s="13">
        <f>IF(B33="","","describedby")</f>
        <v/>
      </c>
    </row>
    <row r="34" spans="2:4">
      <c r="B34" s="13">
        <f>IF(ISBLANK(datasets!B34),"",datasets!B34)</f>
        <v/>
      </c>
      <c r="C34" s="13">
        <f>IF(B34="","","https://raw.githubusercontent.com/GFDRR/rdl-standard/0__2__0/schema/rdls_schema.json")</f>
        <v/>
      </c>
      <c r="D34" s="13">
        <f>IF(B34="","","describedby")</f>
        <v/>
      </c>
    </row>
    <row r="35" spans="2:4">
      <c r="B35" s="13">
        <f>IF(ISBLANK(datasets!B35),"",datasets!B35)</f>
        <v/>
      </c>
      <c r="C35" s="13">
        <f>IF(B35="","","https://raw.githubusercontent.com/GFDRR/rdl-standard/0__2__0/schema/rdls_schema.json")</f>
        <v/>
      </c>
      <c r="D35" s="13">
        <f>IF(B35="","","describedby")</f>
        <v/>
      </c>
    </row>
    <row r="36" spans="2:4">
      <c r="B36" s="13">
        <f>IF(ISBLANK(datasets!B36),"",datasets!B36)</f>
        <v/>
      </c>
      <c r="C36" s="13">
        <f>IF(B36="","","https://raw.githubusercontent.com/GFDRR/rdl-standard/0__2__0/schema/rdls_schema.json")</f>
        <v/>
      </c>
      <c r="D36" s="13">
        <f>IF(B36="","","describedby")</f>
        <v/>
      </c>
    </row>
    <row r="37" spans="2:4">
      <c r="B37" s="13">
        <f>IF(ISBLANK(datasets!B37),"",datasets!B37)</f>
        <v/>
      </c>
      <c r="C37" s="13">
        <f>IF(B37="","","https://raw.githubusercontent.com/GFDRR/rdl-standard/0__2__0/schema/rdls_schema.json")</f>
        <v/>
      </c>
      <c r="D37" s="13">
        <f>IF(B37="","","describedby")</f>
        <v/>
      </c>
    </row>
    <row r="38" spans="2:4">
      <c r="B38" s="13">
        <f>IF(ISBLANK(datasets!B38),"",datasets!B38)</f>
        <v/>
      </c>
      <c r="C38" s="13">
        <f>IF(B38="","","https://raw.githubusercontent.com/GFDRR/rdl-standard/0__2__0/schema/rdls_schema.json")</f>
        <v/>
      </c>
      <c r="D38" s="13">
        <f>IF(B38="","","describedby")</f>
        <v/>
      </c>
    </row>
    <row r="39" spans="2:4">
      <c r="B39" s="13">
        <f>IF(ISBLANK(datasets!B39),"",datasets!B39)</f>
        <v/>
      </c>
      <c r="C39" s="13">
        <f>IF(B39="","","https://raw.githubusercontent.com/GFDRR/rdl-standard/0__2__0/schema/rdls_schema.json")</f>
        <v/>
      </c>
      <c r="D39" s="13">
        <f>IF(B39="","","describedby")</f>
        <v/>
      </c>
    </row>
    <row r="40" spans="2:4">
      <c r="B40" s="13">
        <f>IF(ISBLANK(datasets!B40),"",datasets!B40)</f>
        <v/>
      </c>
      <c r="C40" s="13">
        <f>IF(B40="","","https://raw.githubusercontent.com/GFDRR/rdl-standard/0__2__0/schema/rdls_schema.json")</f>
        <v/>
      </c>
      <c r="D40" s="13">
        <f>IF(B40="","","describedby")</f>
        <v/>
      </c>
    </row>
    <row r="41" spans="2:4">
      <c r="B41" s="13">
        <f>IF(ISBLANK(datasets!B41),"",datasets!B41)</f>
        <v/>
      </c>
      <c r="C41" s="13">
        <f>IF(B41="","","https://raw.githubusercontent.com/GFDRR/rdl-standard/0__2__0/schema/rdls_schema.json")</f>
        <v/>
      </c>
      <c r="D41" s="13">
        <f>IF(B41="","","describedby")</f>
        <v/>
      </c>
    </row>
    <row r="42" spans="2:4">
      <c r="B42" s="13">
        <f>IF(ISBLANK(datasets!B42),"",datasets!B42)</f>
        <v/>
      </c>
      <c r="C42" s="13">
        <f>IF(B42="","","https://raw.githubusercontent.com/GFDRR/rdl-standard/0__2__0/schema/rdls_schema.json")</f>
        <v/>
      </c>
      <c r="D42" s="13">
        <f>IF(B42="","","describedby")</f>
        <v/>
      </c>
    </row>
    <row r="43" spans="2:4">
      <c r="B43" s="13">
        <f>IF(ISBLANK(datasets!B43),"",datasets!B43)</f>
        <v/>
      </c>
      <c r="C43" s="13">
        <f>IF(B43="","","https://raw.githubusercontent.com/GFDRR/rdl-standard/0__2__0/schema/rdls_schema.json")</f>
        <v/>
      </c>
      <c r="D43" s="13">
        <f>IF(B43="","","describedby")</f>
        <v/>
      </c>
    </row>
    <row r="44" spans="2:4">
      <c r="B44" s="13">
        <f>IF(ISBLANK(datasets!B44),"",datasets!B44)</f>
        <v/>
      </c>
      <c r="C44" s="13">
        <f>IF(B44="","","https://raw.githubusercontent.com/GFDRR/rdl-standard/0__2__0/schema/rdls_schema.json")</f>
        <v/>
      </c>
      <c r="D44" s="13">
        <f>IF(B44="","","describedby")</f>
        <v/>
      </c>
    </row>
    <row r="45" spans="2:4">
      <c r="B45" s="13">
        <f>IF(ISBLANK(datasets!B45),"",datasets!B45)</f>
        <v/>
      </c>
      <c r="C45" s="13">
        <f>IF(B45="","","https://raw.githubusercontent.com/GFDRR/rdl-standard/0__2__0/schema/rdls_schema.json")</f>
        <v/>
      </c>
      <c r="D45" s="13">
        <f>IF(B45="","","describedby")</f>
        <v/>
      </c>
    </row>
    <row r="46" spans="2:4">
      <c r="B46" s="13">
        <f>IF(ISBLANK(datasets!B46),"",datasets!B46)</f>
        <v/>
      </c>
      <c r="C46" s="13">
        <f>IF(B46="","","https://raw.githubusercontent.com/GFDRR/rdl-standard/0__2__0/schema/rdls_schema.json")</f>
        <v/>
      </c>
      <c r="D46" s="13">
        <f>IF(B46="","","describedby")</f>
        <v/>
      </c>
    </row>
    <row r="47" spans="2:4">
      <c r="B47" s="13">
        <f>IF(ISBLANK(datasets!B47),"",datasets!B47)</f>
        <v/>
      </c>
      <c r="C47" s="13">
        <f>IF(B47="","","https://raw.githubusercontent.com/GFDRR/rdl-standard/0__2__0/schema/rdls_schema.json")</f>
        <v/>
      </c>
      <c r="D47" s="13">
        <f>IF(B47="","","describedby")</f>
        <v/>
      </c>
    </row>
    <row r="48" spans="2:4">
      <c r="B48" s="13">
        <f>IF(ISBLANK(datasets!B48),"",datasets!B48)</f>
        <v/>
      </c>
      <c r="C48" s="13">
        <f>IF(B48="","","https://raw.githubusercontent.com/GFDRR/rdl-standard/0__2__0/schema/rdls_schema.json")</f>
        <v/>
      </c>
      <c r="D48" s="13">
        <f>IF(B48="","","describedby")</f>
        <v/>
      </c>
    </row>
    <row r="49" spans="2:4">
      <c r="B49" s="13">
        <f>IF(ISBLANK(datasets!B49),"",datasets!B49)</f>
        <v/>
      </c>
      <c r="C49" s="13">
        <f>IF(B49="","","https://raw.githubusercontent.com/GFDRR/rdl-standard/0__2__0/schema/rdls_schema.json")</f>
        <v/>
      </c>
      <c r="D49" s="13">
        <f>IF(B49="","","describedby")</f>
        <v/>
      </c>
    </row>
    <row r="50" spans="2:4">
      <c r="B50" s="13">
        <f>IF(ISBLANK(datasets!B50),"",datasets!B50)</f>
        <v/>
      </c>
      <c r="C50" s="13">
        <f>IF(B50="","","https://raw.githubusercontent.com/GFDRR/rdl-standard/0__2__0/schema/rdls_schema.json")</f>
        <v/>
      </c>
      <c r="D50" s="13">
        <f>IF(B50="","","describedby")</f>
        <v/>
      </c>
    </row>
    <row r="51" spans="2:4">
      <c r="B51" s="13">
        <f>IF(ISBLANK(datasets!B51),"",datasets!B51)</f>
        <v/>
      </c>
      <c r="C51" s="13">
        <f>IF(B51="","","https://raw.githubusercontent.com/GFDRR/rdl-standard/0__2__0/schema/rdls_schema.json")</f>
        <v/>
      </c>
      <c r="D51" s="13">
        <f>IF(B51="","","describedby")</f>
        <v/>
      </c>
    </row>
    <row r="52" spans="2:4">
      <c r="B52" s="13">
        <f>IF(ISBLANK(datasets!B52),"",datasets!B52)</f>
        <v/>
      </c>
      <c r="C52" s="13">
        <f>IF(B52="","","https://raw.githubusercontent.com/GFDRR/rdl-standard/0__2__0/schema/rdls_schema.json")</f>
        <v/>
      </c>
      <c r="D52" s="13">
        <f>IF(B52="","","describedby")</f>
        <v/>
      </c>
    </row>
    <row r="53" spans="2:4">
      <c r="B53" s="13">
        <f>IF(ISBLANK(datasets!B53),"",datasets!B53)</f>
        <v/>
      </c>
      <c r="C53" s="13">
        <f>IF(B53="","","https://raw.githubusercontent.com/GFDRR/rdl-standard/0__2__0/schema/rdls_schema.json")</f>
        <v/>
      </c>
      <c r="D53" s="13">
        <f>IF(B53="","","describedby")</f>
        <v/>
      </c>
    </row>
    <row r="54" spans="2:4">
      <c r="B54" s="13">
        <f>IF(ISBLANK(datasets!B54),"",datasets!B54)</f>
        <v/>
      </c>
      <c r="C54" s="13">
        <f>IF(B54="","","https://raw.githubusercontent.com/GFDRR/rdl-standard/0__2__0/schema/rdls_schema.json")</f>
        <v/>
      </c>
      <c r="D54" s="13">
        <f>IF(B54="","","describedby")</f>
        <v/>
      </c>
    </row>
    <row r="55" spans="2:4">
      <c r="B55" s="13">
        <f>IF(ISBLANK(datasets!B55),"",datasets!B55)</f>
        <v/>
      </c>
      <c r="C55" s="13">
        <f>IF(B55="","","https://raw.githubusercontent.com/GFDRR/rdl-standard/0__2__0/schema/rdls_schema.json")</f>
        <v/>
      </c>
      <c r="D55" s="13">
        <f>IF(B55="","","describedby")</f>
        <v/>
      </c>
    </row>
    <row r="56" spans="2:4">
      <c r="B56" s="13">
        <f>IF(ISBLANK(datasets!B56),"",datasets!B56)</f>
        <v/>
      </c>
      <c r="C56" s="13">
        <f>IF(B56="","","https://raw.githubusercontent.com/GFDRR/rdl-standard/0__2__0/schema/rdls_schema.json")</f>
        <v/>
      </c>
      <c r="D56" s="13">
        <f>IF(B56="","","describedby")</f>
        <v/>
      </c>
    </row>
    <row r="57" spans="2:4">
      <c r="B57" s="13">
        <f>IF(ISBLANK(datasets!B57),"",datasets!B57)</f>
        <v/>
      </c>
      <c r="C57" s="13">
        <f>IF(B57="","","https://raw.githubusercontent.com/GFDRR/rdl-standard/0__2__0/schema/rdls_schema.json")</f>
        <v/>
      </c>
      <c r="D57" s="13">
        <f>IF(B57="","","describedby")</f>
        <v/>
      </c>
    </row>
    <row r="58" spans="2:4">
      <c r="B58" s="13">
        <f>IF(ISBLANK(datasets!B58),"",datasets!B58)</f>
        <v/>
      </c>
      <c r="C58" s="13">
        <f>IF(B58="","","https://raw.githubusercontent.com/GFDRR/rdl-standard/0__2__0/schema/rdls_schema.json")</f>
        <v/>
      </c>
      <c r="D58" s="13">
        <f>IF(B58="","","describedby")</f>
        <v/>
      </c>
    </row>
    <row r="59" spans="2:4">
      <c r="B59" s="13">
        <f>IF(ISBLANK(datasets!B59),"",datasets!B59)</f>
        <v/>
      </c>
      <c r="C59" s="13">
        <f>IF(B59="","","https://raw.githubusercontent.com/GFDRR/rdl-standard/0__2__0/schema/rdls_schema.json")</f>
        <v/>
      </c>
      <c r="D59" s="13">
        <f>IF(B59="","","describedby")</f>
        <v/>
      </c>
    </row>
    <row r="60" spans="2:4">
      <c r="B60" s="13">
        <f>IF(ISBLANK(datasets!B60),"",datasets!B60)</f>
        <v/>
      </c>
      <c r="C60" s="13">
        <f>IF(B60="","","https://raw.githubusercontent.com/GFDRR/rdl-standard/0__2__0/schema/rdls_schema.json")</f>
        <v/>
      </c>
      <c r="D60" s="13">
        <f>IF(B60="","","describedby")</f>
        <v/>
      </c>
    </row>
    <row r="61" spans="2:4">
      <c r="B61" s="13">
        <f>IF(ISBLANK(datasets!B61),"",datasets!B61)</f>
        <v/>
      </c>
      <c r="C61" s="13">
        <f>IF(B61="","","https://raw.githubusercontent.com/GFDRR/rdl-standard/0__2__0/schema/rdls_schema.json")</f>
        <v/>
      </c>
      <c r="D61" s="13">
        <f>IF(B61="","","describedby")</f>
        <v/>
      </c>
    </row>
    <row r="62" spans="2:4">
      <c r="B62" s="13">
        <f>IF(ISBLANK(datasets!B62),"",datasets!B62)</f>
        <v/>
      </c>
      <c r="C62" s="13">
        <f>IF(B62="","","https://raw.githubusercontent.com/GFDRR/rdl-standard/0__2__0/schema/rdls_schema.json")</f>
        <v/>
      </c>
      <c r="D62" s="13">
        <f>IF(B62="","","describedby")</f>
        <v/>
      </c>
    </row>
    <row r="63" spans="2:4">
      <c r="B63" s="13">
        <f>IF(ISBLANK(datasets!B63),"",datasets!B63)</f>
        <v/>
      </c>
      <c r="C63" s="13">
        <f>IF(B63="","","https://raw.githubusercontent.com/GFDRR/rdl-standard/0__2__0/schema/rdls_schema.json")</f>
        <v/>
      </c>
      <c r="D63" s="13">
        <f>IF(B63="","","describedby")</f>
        <v/>
      </c>
    </row>
    <row r="64" spans="2:4">
      <c r="B64" s="13">
        <f>IF(ISBLANK(datasets!B64),"",datasets!B64)</f>
        <v/>
      </c>
      <c r="C64" s="13">
        <f>IF(B64="","","https://raw.githubusercontent.com/GFDRR/rdl-standard/0__2__0/schema/rdls_schema.json")</f>
        <v/>
      </c>
      <c r="D64" s="13">
        <f>IF(B64="","","describedby")</f>
        <v/>
      </c>
    </row>
    <row r="65" spans="2:4">
      <c r="B65" s="13">
        <f>IF(ISBLANK(datasets!B65),"",datasets!B65)</f>
        <v/>
      </c>
      <c r="C65" s="13">
        <f>IF(B65="","","https://raw.githubusercontent.com/GFDRR/rdl-standard/0__2__0/schema/rdls_schema.json")</f>
        <v/>
      </c>
      <c r="D65" s="13">
        <f>IF(B65="","","describedby")</f>
        <v/>
      </c>
    </row>
    <row r="66" spans="2:4">
      <c r="B66" s="13">
        <f>IF(ISBLANK(datasets!B66),"",datasets!B66)</f>
        <v/>
      </c>
      <c r="C66" s="13">
        <f>IF(B66="","","https://raw.githubusercontent.com/GFDRR/rdl-standard/0__2__0/schema/rdls_schema.json")</f>
        <v/>
      </c>
      <c r="D66" s="13">
        <f>IF(B66="","","describedby")</f>
        <v/>
      </c>
    </row>
    <row r="67" spans="2:4">
      <c r="B67" s="13">
        <f>IF(ISBLANK(datasets!B67),"",datasets!B67)</f>
        <v/>
      </c>
      <c r="C67" s="13">
        <f>IF(B67="","","https://raw.githubusercontent.com/GFDRR/rdl-standard/0__2__0/schema/rdls_schema.json")</f>
        <v/>
      </c>
      <c r="D67" s="13">
        <f>IF(B67="","","describedby")</f>
        <v/>
      </c>
    </row>
    <row r="68" spans="2:4">
      <c r="B68" s="13">
        <f>IF(ISBLANK(datasets!B68),"",datasets!B68)</f>
        <v/>
      </c>
      <c r="C68" s="13">
        <f>IF(B68="","","https://raw.githubusercontent.com/GFDRR/rdl-standard/0__2__0/schema/rdls_schema.json")</f>
        <v/>
      </c>
      <c r="D68" s="13">
        <f>IF(B68="","","describedby")</f>
        <v/>
      </c>
    </row>
    <row r="69" spans="2:4">
      <c r="B69" s="13">
        <f>IF(ISBLANK(datasets!B69),"",datasets!B69)</f>
        <v/>
      </c>
      <c r="C69" s="13">
        <f>IF(B69="","","https://raw.githubusercontent.com/GFDRR/rdl-standard/0__2__0/schema/rdls_schema.json")</f>
        <v/>
      </c>
      <c r="D69" s="13">
        <f>IF(B69="","","describedby")</f>
        <v/>
      </c>
    </row>
    <row r="70" spans="2:4">
      <c r="B70" s="13">
        <f>IF(ISBLANK(datasets!B70),"",datasets!B70)</f>
        <v/>
      </c>
      <c r="C70" s="13">
        <f>IF(B70="","","https://raw.githubusercontent.com/GFDRR/rdl-standard/0__2__0/schema/rdls_schema.json")</f>
        <v/>
      </c>
      <c r="D70" s="13">
        <f>IF(B70="","","describedby")</f>
        <v/>
      </c>
    </row>
    <row r="71" spans="2:4">
      <c r="B71" s="13">
        <f>IF(ISBLANK(datasets!B71),"",datasets!B71)</f>
        <v/>
      </c>
      <c r="C71" s="13">
        <f>IF(B71="","","https://raw.githubusercontent.com/GFDRR/rdl-standard/0__2__0/schema/rdls_schema.json")</f>
        <v/>
      </c>
      <c r="D71" s="13">
        <f>IF(B71="","","describedby")</f>
        <v/>
      </c>
    </row>
    <row r="72" spans="2:4">
      <c r="B72" s="13">
        <f>IF(ISBLANK(datasets!B72),"",datasets!B72)</f>
        <v/>
      </c>
      <c r="C72" s="13">
        <f>IF(B72="","","https://raw.githubusercontent.com/GFDRR/rdl-standard/0__2__0/schema/rdls_schema.json")</f>
        <v/>
      </c>
      <c r="D72" s="13">
        <f>IF(B72="","","describedby")</f>
        <v/>
      </c>
    </row>
    <row r="73" spans="2:4">
      <c r="B73" s="13">
        <f>IF(ISBLANK(datasets!B73),"",datasets!B73)</f>
        <v/>
      </c>
      <c r="C73" s="13">
        <f>IF(B73="","","https://raw.githubusercontent.com/GFDRR/rdl-standard/0__2__0/schema/rdls_schema.json")</f>
        <v/>
      </c>
      <c r="D73" s="13">
        <f>IF(B73="","","describedby")</f>
        <v/>
      </c>
    </row>
    <row r="74" spans="2:4">
      <c r="B74" s="13">
        <f>IF(ISBLANK(datasets!B74),"",datasets!B74)</f>
        <v/>
      </c>
      <c r="C74" s="13">
        <f>IF(B74="","","https://raw.githubusercontent.com/GFDRR/rdl-standard/0__2__0/schema/rdls_schema.json")</f>
        <v/>
      </c>
      <c r="D74" s="13">
        <f>IF(B74="","","describedby")</f>
        <v/>
      </c>
    </row>
    <row r="75" spans="2:4">
      <c r="B75" s="13">
        <f>IF(ISBLANK(datasets!B75),"",datasets!B75)</f>
        <v/>
      </c>
      <c r="C75" s="13">
        <f>IF(B75="","","https://raw.githubusercontent.com/GFDRR/rdl-standard/0__2__0/schema/rdls_schema.json")</f>
        <v/>
      </c>
      <c r="D75" s="13">
        <f>IF(B75="","","describedby")</f>
        <v/>
      </c>
    </row>
    <row r="76" spans="2:4">
      <c r="B76" s="13">
        <f>IF(ISBLANK(datasets!B76),"",datasets!B76)</f>
        <v/>
      </c>
      <c r="C76" s="13">
        <f>IF(B76="","","https://raw.githubusercontent.com/GFDRR/rdl-standard/0__2__0/schema/rdls_schema.json")</f>
        <v/>
      </c>
      <c r="D76" s="13">
        <f>IF(B76="","","describedby")</f>
        <v/>
      </c>
    </row>
    <row r="77" spans="2:4">
      <c r="B77" s="13">
        <f>IF(ISBLANK(datasets!B77),"",datasets!B77)</f>
        <v/>
      </c>
      <c r="C77" s="13">
        <f>IF(B77="","","https://raw.githubusercontent.com/GFDRR/rdl-standard/0__2__0/schema/rdls_schema.json")</f>
        <v/>
      </c>
      <c r="D77" s="13">
        <f>IF(B77="","","describedby")</f>
        <v/>
      </c>
    </row>
    <row r="78" spans="2:4">
      <c r="B78" s="13">
        <f>IF(ISBLANK(datasets!B78),"",datasets!B78)</f>
        <v/>
      </c>
      <c r="C78" s="13">
        <f>IF(B78="","","https://raw.githubusercontent.com/GFDRR/rdl-standard/0__2__0/schema/rdls_schema.json")</f>
        <v/>
      </c>
      <c r="D78" s="13">
        <f>IF(B78="","","describedby")</f>
        <v/>
      </c>
    </row>
    <row r="79" spans="2:4">
      <c r="B79" s="13">
        <f>IF(ISBLANK(datasets!B79),"",datasets!B79)</f>
        <v/>
      </c>
      <c r="C79" s="13">
        <f>IF(B79="","","https://raw.githubusercontent.com/GFDRR/rdl-standard/0__2__0/schema/rdls_schema.json")</f>
        <v/>
      </c>
      <c r="D79" s="13">
        <f>IF(B79="","","describedby")</f>
        <v/>
      </c>
    </row>
    <row r="80" spans="2:4">
      <c r="B80" s="13">
        <f>IF(ISBLANK(datasets!B80),"",datasets!B80)</f>
        <v/>
      </c>
      <c r="C80" s="13">
        <f>IF(B80="","","https://raw.githubusercontent.com/GFDRR/rdl-standard/0__2__0/schema/rdls_schema.json")</f>
        <v/>
      </c>
      <c r="D80" s="13">
        <f>IF(B80="","","describedby")</f>
        <v/>
      </c>
    </row>
    <row r="81" spans="2:4">
      <c r="B81" s="13">
        <f>IF(ISBLANK(datasets!B81),"",datasets!B81)</f>
        <v/>
      </c>
      <c r="C81" s="13">
        <f>IF(B81="","","https://raw.githubusercontent.com/GFDRR/rdl-standard/0__2__0/schema/rdls_schema.json")</f>
        <v/>
      </c>
      <c r="D81" s="13">
        <f>IF(B81="","","describedby")</f>
        <v/>
      </c>
    </row>
    <row r="82" spans="2:4">
      <c r="B82" s="13">
        <f>IF(ISBLANK(datasets!B82),"",datasets!B82)</f>
        <v/>
      </c>
      <c r="C82" s="13">
        <f>IF(B82="","","https://raw.githubusercontent.com/GFDRR/rdl-standard/0__2__0/schema/rdls_schema.json")</f>
        <v/>
      </c>
      <c r="D82" s="13">
        <f>IF(B82="","","describedby")</f>
        <v/>
      </c>
    </row>
    <row r="83" spans="2:4">
      <c r="B83" s="13">
        <f>IF(ISBLANK(datasets!B83),"",datasets!B83)</f>
        <v/>
      </c>
      <c r="C83" s="13">
        <f>IF(B83="","","https://raw.githubusercontent.com/GFDRR/rdl-standard/0__2__0/schema/rdls_schema.json")</f>
        <v/>
      </c>
      <c r="D83" s="13">
        <f>IF(B83="","","describedby")</f>
        <v/>
      </c>
    </row>
    <row r="84" spans="2:4">
      <c r="B84" s="13">
        <f>IF(ISBLANK(datasets!B84),"",datasets!B84)</f>
        <v/>
      </c>
      <c r="C84" s="13">
        <f>IF(B84="","","https://raw.githubusercontent.com/GFDRR/rdl-standard/0__2__0/schema/rdls_schema.json")</f>
        <v/>
      </c>
      <c r="D84" s="13">
        <f>IF(B84="","","describedby")</f>
        <v/>
      </c>
    </row>
    <row r="85" spans="2:4">
      <c r="B85" s="13">
        <f>IF(ISBLANK(datasets!B85),"",datasets!B85)</f>
        <v/>
      </c>
      <c r="C85" s="13">
        <f>IF(B85="","","https://raw.githubusercontent.com/GFDRR/rdl-standard/0__2__0/schema/rdls_schema.json")</f>
        <v/>
      </c>
      <c r="D85" s="13">
        <f>IF(B85="","","describedby")</f>
        <v/>
      </c>
    </row>
    <row r="86" spans="2:4">
      <c r="B86" s="13">
        <f>IF(ISBLANK(datasets!B86),"",datasets!B86)</f>
        <v/>
      </c>
      <c r="C86" s="13">
        <f>IF(B86="","","https://raw.githubusercontent.com/GFDRR/rdl-standard/0__2__0/schema/rdls_schema.json")</f>
        <v/>
      </c>
      <c r="D86" s="13">
        <f>IF(B86="","","describedby")</f>
        <v/>
      </c>
    </row>
    <row r="87" spans="2:4">
      <c r="B87" s="13">
        <f>IF(ISBLANK(datasets!B87),"",datasets!B87)</f>
        <v/>
      </c>
      <c r="C87" s="13">
        <f>IF(B87="","","https://raw.githubusercontent.com/GFDRR/rdl-standard/0__2__0/schema/rdls_schema.json")</f>
        <v/>
      </c>
      <c r="D87" s="13">
        <f>IF(B87="","","describedby")</f>
        <v/>
      </c>
    </row>
    <row r="88" spans="2:4">
      <c r="B88" s="13">
        <f>IF(ISBLANK(datasets!B88),"",datasets!B88)</f>
        <v/>
      </c>
      <c r="C88" s="13">
        <f>IF(B88="","","https://raw.githubusercontent.com/GFDRR/rdl-standard/0__2__0/schema/rdls_schema.json")</f>
        <v/>
      </c>
      <c r="D88" s="13">
        <f>IF(B88="","","describedby")</f>
        <v/>
      </c>
    </row>
    <row r="89" spans="2:4">
      <c r="B89" s="13">
        <f>IF(ISBLANK(datasets!B89),"",datasets!B89)</f>
        <v/>
      </c>
      <c r="C89" s="13">
        <f>IF(B89="","","https://raw.githubusercontent.com/GFDRR/rdl-standard/0__2__0/schema/rdls_schema.json")</f>
        <v/>
      </c>
      <c r="D89" s="13">
        <f>IF(B89="","","describedby")</f>
        <v/>
      </c>
    </row>
    <row r="90" spans="2:4">
      <c r="B90" s="13">
        <f>IF(ISBLANK(datasets!B90),"",datasets!B90)</f>
        <v/>
      </c>
      <c r="C90" s="13">
        <f>IF(B90="","","https://raw.githubusercontent.com/GFDRR/rdl-standard/0__2__0/schema/rdls_schema.json")</f>
        <v/>
      </c>
      <c r="D90" s="13">
        <f>IF(B90="","","describedby")</f>
        <v/>
      </c>
    </row>
    <row r="91" spans="2:4">
      <c r="B91" s="13">
        <f>IF(ISBLANK(datasets!B91),"",datasets!B91)</f>
        <v/>
      </c>
      <c r="C91" s="13">
        <f>IF(B91="","","https://raw.githubusercontent.com/GFDRR/rdl-standard/0__2__0/schema/rdls_schema.json")</f>
        <v/>
      </c>
      <c r="D91" s="13">
        <f>IF(B91="","","describedby")</f>
        <v/>
      </c>
    </row>
    <row r="92" spans="2:4">
      <c r="B92" s="13">
        <f>IF(ISBLANK(datasets!B92),"",datasets!B92)</f>
        <v/>
      </c>
      <c r="C92" s="13">
        <f>IF(B92="","","https://raw.githubusercontent.com/GFDRR/rdl-standard/0__2__0/schema/rdls_schema.json")</f>
        <v/>
      </c>
      <c r="D92" s="13">
        <f>IF(B92="","","describedby")</f>
        <v/>
      </c>
    </row>
    <row r="93" spans="2:4">
      <c r="B93" s="13">
        <f>IF(ISBLANK(datasets!B93),"",datasets!B93)</f>
        <v/>
      </c>
      <c r="C93" s="13">
        <f>IF(B93="","","https://raw.githubusercontent.com/GFDRR/rdl-standard/0__2__0/schema/rdls_schema.json")</f>
        <v/>
      </c>
      <c r="D93" s="13">
        <f>IF(B93="","","describedby")</f>
        <v/>
      </c>
    </row>
    <row r="94" spans="2:4">
      <c r="B94" s="13">
        <f>IF(ISBLANK(datasets!B94),"",datasets!B94)</f>
        <v/>
      </c>
      <c r="C94" s="13">
        <f>IF(B94="","","https://raw.githubusercontent.com/GFDRR/rdl-standard/0__2__0/schema/rdls_schema.json")</f>
        <v/>
      </c>
      <c r="D94" s="13">
        <f>IF(B94="","","describedby")</f>
        <v/>
      </c>
    </row>
    <row r="95" spans="2:4">
      <c r="B95" s="13">
        <f>IF(ISBLANK(datasets!B95),"",datasets!B95)</f>
        <v/>
      </c>
      <c r="C95" s="13">
        <f>IF(B95="","","https://raw.githubusercontent.com/GFDRR/rdl-standard/0__2__0/schema/rdls_schema.json")</f>
        <v/>
      </c>
      <c r="D95" s="13">
        <f>IF(B95="","","describedby")</f>
        <v/>
      </c>
    </row>
    <row r="96" spans="2:4">
      <c r="B96" s="13">
        <f>IF(ISBLANK(datasets!B96),"",datasets!B96)</f>
        <v/>
      </c>
      <c r="C96" s="13">
        <f>IF(B96="","","https://raw.githubusercontent.com/GFDRR/rdl-standard/0__2__0/schema/rdls_schema.json")</f>
        <v/>
      </c>
      <c r="D96" s="13">
        <f>IF(B96="","","describedby")</f>
        <v/>
      </c>
    </row>
    <row r="97" spans="2:4">
      <c r="B97" s="13">
        <f>IF(ISBLANK(datasets!B97),"",datasets!B97)</f>
        <v/>
      </c>
      <c r="C97" s="13">
        <f>IF(B97="","","https://raw.githubusercontent.com/GFDRR/rdl-standard/0__2__0/schema/rdls_schema.json")</f>
        <v/>
      </c>
      <c r="D97" s="13">
        <f>IF(B97="","","describedby")</f>
        <v/>
      </c>
    </row>
    <row r="98" spans="2:4">
      <c r="B98" s="13">
        <f>IF(ISBLANK(datasets!B98),"",datasets!B98)</f>
        <v/>
      </c>
      <c r="C98" s="13">
        <f>IF(B98="","","https://raw.githubusercontent.com/GFDRR/rdl-standard/0__2__0/schema/rdls_schema.json")</f>
        <v/>
      </c>
      <c r="D98" s="13">
        <f>IF(B98="","","describedby")</f>
        <v/>
      </c>
    </row>
    <row r="99" spans="2:4">
      <c r="B99" s="13">
        <f>IF(ISBLANK(datasets!B99),"",datasets!B99)</f>
        <v/>
      </c>
      <c r="C99" s="13">
        <f>IF(B99="","","https://raw.githubusercontent.com/GFDRR/rdl-standard/0__2__0/schema/rdls_schema.json")</f>
        <v/>
      </c>
      <c r="D99" s="13">
        <f>IF(B99="","","describedby")</f>
        <v/>
      </c>
    </row>
    <row r="100" spans="2:4">
      <c r="B100" s="13">
        <f>IF(ISBLANK(datasets!B100),"",datasets!B100)</f>
        <v/>
      </c>
      <c r="C100" s="13">
        <f>IF(B100="","","https://raw.githubusercontent.com/GFDRR/rdl-standard/0__2__0/schema/rdls_schema.json")</f>
        <v/>
      </c>
      <c r="D100" s="13">
        <f>IF(B100="","","describedby")</f>
        <v/>
      </c>
    </row>
    <row r="101" spans="2:4">
      <c r="B101" s="13">
        <f>IF(ISBLANK(datasets!B101),"",datasets!B101)</f>
        <v/>
      </c>
      <c r="C101" s="13">
        <f>IF(B101="","","https://raw.githubusercontent.com/GFDRR/rdl-standard/0__2__0/schema/rdls_schema.json")</f>
        <v/>
      </c>
      <c r="D101" s="13">
        <f>IF(B101="","","describedby")</f>
        <v/>
      </c>
    </row>
    <row r="102" spans="2:4">
      <c r="B102" s="13">
        <f>IF(ISBLANK(datasets!B102),"",datasets!B102)</f>
        <v/>
      </c>
      <c r="C102" s="13">
        <f>IF(B102="","","https://raw.githubusercontent.com/GFDRR/rdl-standard/0__2__0/schema/rdls_schema.json")</f>
        <v/>
      </c>
      <c r="D102" s="13">
        <f>IF(B102="","","describedby")</f>
        <v/>
      </c>
    </row>
    <row r="103" spans="2:4">
      <c r="B103" s="13">
        <f>IF(ISBLANK(datasets!B103),"",datasets!B103)</f>
        <v/>
      </c>
      <c r="C103" s="13">
        <f>IF(B103="","","https://raw.githubusercontent.com/GFDRR/rdl-standard/0__2__0/schema/rdls_schema.json")</f>
        <v/>
      </c>
      <c r="D103" s="13">
        <f>IF(B103="","","describedby")</f>
        <v/>
      </c>
    </row>
    <row r="104" spans="2:4">
      <c r="B104" s="13">
        <f>IF(ISBLANK(datasets!B104),"",datasets!B104)</f>
        <v/>
      </c>
      <c r="C104" s="13">
        <f>IF(B104="","","https://raw.githubusercontent.com/GFDRR/rdl-standard/0__2__0/schema/rdls_schema.json")</f>
        <v/>
      </c>
      <c r="D104" s="13">
        <f>IF(B104="","","describedby")</f>
        <v/>
      </c>
    </row>
    <row r="105" spans="2:4">
      <c r="B105" s="13">
        <f>IF(ISBLANK(datasets!B105),"",datasets!B105)</f>
        <v/>
      </c>
      <c r="C105" s="13">
        <f>IF(B105="","","https://raw.githubusercontent.com/GFDRR/rdl-standard/0__2__0/schema/rdls_schema.json")</f>
        <v/>
      </c>
      <c r="D105" s="13">
        <f>IF(B105="","","describedby")</f>
        <v/>
      </c>
    </row>
    <row r="106" spans="2:4">
      <c r="B106" s="13">
        <f>IF(ISBLANK(datasets!B106),"",datasets!B106)</f>
        <v/>
      </c>
      <c r="C106" s="13">
        <f>IF(B106="","","https://raw.githubusercontent.com/GFDRR/rdl-standard/0__2__0/schema/rdls_schema.json")</f>
        <v/>
      </c>
      <c r="D106" s="13">
        <f>IF(B106="","","describedby")</f>
        <v/>
      </c>
    </row>
    <row r="107" spans="2:4">
      <c r="B107" s="13">
        <f>IF(ISBLANK(datasets!B107),"",datasets!B107)</f>
        <v/>
      </c>
      <c r="C107" s="13">
        <f>IF(B107="","","https://raw.githubusercontent.com/GFDRR/rdl-standard/0__2__0/schema/rdls_schema.json")</f>
        <v/>
      </c>
      <c r="D107" s="13">
        <f>IF(B107="","","describedby")</f>
        <v/>
      </c>
    </row>
    <row r="108" spans="2:4">
      <c r="B108" s="13">
        <f>IF(ISBLANK(datasets!B108),"",datasets!B108)</f>
        <v/>
      </c>
      <c r="C108" s="13">
        <f>IF(B108="","","https://raw.githubusercontent.com/GFDRR/rdl-standard/0__2__0/schema/rdls_schema.json")</f>
        <v/>
      </c>
      <c r="D108" s="13">
        <f>IF(B108="","","describedby")</f>
        <v/>
      </c>
    </row>
    <row r="109" spans="2:4">
      <c r="B109" s="13">
        <f>IF(ISBLANK(datasets!B109),"",datasets!B109)</f>
        <v/>
      </c>
      <c r="C109" s="13">
        <f>IF(B109="","","https://raw.githubusercontent.com/GFDRR/rdl-standard/0__2__0/schema/rdls_schema.json")</f>
        <v/>
      </c>
      <c r="D109" s="13">
        <f>IF(B109="","","describedby")</f>
        <v/>
      </c>
    </row>
    <row r="110" spans="2:4">
      <c r="B110" s="13">
        <f>IF(ISBLANK(datasets!B110),"",datasets!B110)</f>
        <v/>
      </c>
      <c r="C110" s="13">
        <f>IF(B110="","","https://raw.githubusercontent.com/GFDRR/rdl-standard/0__2__0/schema/rdls_schema.json")</f>
        <v/>
      </c>
      <c r="D110" s="13">
        <f>IF(B110="","","describedby")</f>
        <v/>
      </c>
    </row>
    <row r="111" spans="2:4">
      <c r="B111" s="13">
        <f>IF(ISBLANK(datasets!B111),"",datasets!B111)</f>
        <v/>
      </c>
      <c r="C111" s="13">
        <f>IF(B111="","","https://raw.githubusercontent.com/GFDRR/rdl-standard/0__2__0/schema/rdls_schema.json")</f>
        <v/>
      </c>
      <c r="D111" s="13">
        <f>IF(B111="","","describedby")</f>
        <v/>
      </c>
    </row>
    <row r="112" spans="2:4">
      <c r="B112" s="13">
        <f>IF(ISBLANK(datasets!B112),"",datasets!B112)</f>
        <v/>
      </c>
      <c r="C112" s="13">
        <f>IF(B112="","","https://raw.githubusercontent.com/GFDRR/rdl-standard/0__2__0/schema/rdls_schema.json")</f>
        <v/>
      </c>
      <c r="D112" s="13">
        <f>IF(B112="","","describedby")</f>
        <v/>
      </c>
    </row>
    <row r="113" spans="2:4">
      <c r="B113" s="13">
        <f>IF(ISBLANK(datasets!B113),"",datasets!B113)</f>
        <v/>
      </c>
      <c r="C113" s="13">
        <f>IF(B113="","","https://raw.githubusercontent.com/GFDRR/rdl-standard/0__2__0/schema/rdls_schema.json")</f>
        <v/>
      </c>
      <c r="D113" s="13">
        <f>IF(B113="","","describedby")</f>
        <v/>
      </c>
    </row>
    <row r="114" spans="2:4">
      <c r="B114" s="13">
        <f>IF(ISBLANK(datasets!B114),"",datasets!B114)</f>
        <v/>
      </c>
      <c r="C114" s="13">
        <f>IF(B114="","","https://raw.githubusercontent.com/GFDRR/rdl-standard/0__2__0/schema/rdls_schema.json")</f>
        <v/>
      </c>
      <c r="D114" s="13">
        <f>IF(B114="","","describedby")</f>
        <v/>
      </c>
    </row>
    <row r="115" spans="2:4">
      <c r="B115" s="13">
        <f>IF(ISBLANK(datasets!B115),"",datasets!B115)</f>
        <v/>
      </c>
      <c r="C115" s="13">
        <f>IF(B115="","","https://raw.githubusercontent.com/GFDRR/rdl-standard/0__2__0/schema/rdls_schema.json")</f>
        <v/>
      </c>
      <c r="D115" s="13">
        <f>IF(B115="","","describedby")</f>
        <v/>
      </c>
    </row>
    <row r="116" spans="2:4">
      <c r="B116" s="13">
        <f>IF(ISBLANK(datasets!B116),"",datasets!B116)</f>
        <v/>
      </c>
      <c r="C116" s="13">
        <f>IF(B116="","","https://raw.githubusercontent.com/GFDRR/rdl-standard/0__2__0/schema/rdls_schema.json")</f>
        <v/>
      </c>
      <c r="D116" s="13">
        <f>IF(B116="","","describedby")</f>
        <v/>
      </c>
    </row>
    <row r="117" spans="2:4">
      <c r="B117" s="13">
        <f>IF(ISBLANK(datasets!B117),"",datasets!B117)</f>
        <v/>
      </c>
      <c r="C117" s="13">
        <f>IF(B117="","","https://raw.githubusercontent.com/GFDRR/rdl-standard/0__2__0/schema/rdls_schema.json")</f>
        <v/>
      </c>
      <c r="D117" s="13">
        <f>IF(B117="","","describedby")</f>
        <v/>
      </c>
    </row>
    <row r="118" spans="2:4">
      <c r="B118" s="13">
        <f>IF(ISBLANK(datasets!B118),"",datasets!B118)</f>
        <v/>
      </c>
      <c r="C118" s="13">
        <f>IF(B118="","","https://raw.githubusercontent.com/GFDRR/rdl-standard/0__2__0/schema/rdls_schema.json")</f>
        <v/>
      </c>
      <c r="D118" s="13">
        <f>IF(B118="","","describedby")</f>
        <v/>
      </c>
    </row>
    <row r="119" spans="2:4">
      <c r="B119" s="13">
        <f>IF(ISBLANK(datasets!B119),"",datasets!B119)</f>
        <v/>
      </c>
      <c r="C119" s="13">
        <f>IF(B119="","","https://raw.githubusercontent.com/GFDRR/rdl-standard/0__2__0/schema/rdls_schema.json")</f>
        <v/>
      </c>
      <c r="D119" s="13">
        <f>IF(B119="","","describedby")</f>
        <v/>
      </c>
    </row>
    <row r="120" spans="2:4">
      <c r="B120" s="13">
        <f>IF(ISBLANK(datasets!B120),"",datasets!B120)</f>
        <v/>
      </c>
      <c r="C120" s="13">
        <f>IF(B120="","","https://raw.githubusercontent.com/GFDRR/rdl-standard/0__2__0/schema/rdls_schema.json")</f>
        <v/>
      </c>
      <c r="D120" s="13">
        <f>IF(B120="","","describedby")</f>
        <v/>
      </c>
    </row>
    <row r="121" spans="2:4">
      <c r="B121" s="13">
        <f>IF(ISBLANK(datasets!B121),"",datasets!B121)</f>
        <v/>
      </c>
      <c r="C121" s="13">
        <f>IF(B121="","","https://raw.githubusercontent.com/GFDRR/rdl-standard/0__2__0/schema/rdls_schema.json")</f>
        <v/>
      </c>
      <c r="D121" s="13">
        <f>IF(B121="","","describedby")</f>
        <v/>
      </c>
    </row>
    <row r="122" spans="2:4">
      <c r="B122" s="13">
        <f>IF(ISBLANK(datasets!B122),"",datasets!B122)</f>
        <v/>
      </c>
      <c r="C122" s="13">
        <f>IF(B122="","","https://raw.githubusercontent.com/GFDRR/rdl-standard/0__2__0/schema/rdls_schema.json")</f>
        <v/>
      </c>
      <c r="D122" s="13">
        <f>IF(B122="","","describedby")</f>
        <v/>
      </c>
    </row>
    <row r="123" spans="2:4">
      <c r="B123" s="13">
        <f>IF(ISBLANK(datasets!B123),"",datasets!B123)</f>
        <v/>
      </c>
      <c r="C123" s="13">
        <f>IF(B123="","","https://raw.githubusercontent.com/GFDRR/rdl-standard/0__2__0/schema/rdls_schema.json")</f>
        <v/>
      </c>
      <c r="D123" s="13">
        <f>IF(B123="","","describedby")</f>
        <v/>
      </c>
    </row>
    <row r="124" spans="2:4">
      <c r="B124" s="13">
        <f>IF(ISBLANK(datasets!B124),"",datasets!B124)</f>
        <v/>
      </c>
      <c r="C124" s="13">
        <f>IF(B124="","","https://raw.githubusercontent.com/GFDRR/rdl-standard/0__2__0/schema/rdls_schema.json")</f>
        <v/>
      </c>
      <c r="D124" s="13">
        <f>IF(B124="","","describedby")</f>
        <v/>
      </c>
    </row>
    <row r="125" spans="2:4">
      <c r="B125" s="13">
        <f>IF(ISBLANK(datasets!B125),"",datasets!B125)</f>
        <v/>
      </c>
      <c r="C125" s="13">
        <f>IF(B125="","","https://raw.githubusercontent.com/GFDRR/rdl-standard/0__2__0/schema/rdls_schema.json")</f>
        <v/>
      </c>
      <c r="D125" s="13">
        <f>IF(B125="","","describedby")</f>
        <v/>
      </c>
    </row>
    <row r="126" spans="2:4">
      <c r="B126" s="13">
        <f>IF(ISBLANK(datasets!B126),"",datasets!B126)</f>
        <v/>
      </c>
      <c r="C126" s="13">
        <f>IF(B126="","","https://raw.githubusercontent.com/GFDRR/rdl-standard/0__2__0/schema/rdls_schema.json")</f>
        <v/>
      </c>
      <c r="D126" s="13">
        <f>IF(B126="","","describedby")</f>
        <v/>
      </c>
    </row>
    <row r="127" spans="2:4">
      <c r="B127" s="13">
        <f>IF(ISBLANK(datasets!B127),"",datasets!B127)</f>
        <v/>
      </c>
      <c r="C127" s="13">
        <f>IF(B127="","","https://raw.githubusercontent.com/GFDRR/rdl-standard/0__2__0/schema/rdls_schema.json")</f>
        <v/>
      </c>
      <c r="D127" s="13">
        <f>IF(B127="","","describedby")</f>
        <v/>
      </c>
    </row>
    <row r="128" spans="2:4">
      <c r="B128" s="13">
        <f>IF(ISBLANK(datasets!B128),"",datasets!B128)</f>
        <v/>
      </c>
      <c r="C128" s="13">
        <f>IF(B128="","","https://raw.githubusercontent.com/GFDRR/rdl-standard/0__2__0/schema/rdls_schema.json")</f>
        <v/>
      </c>
      <c r="D128" s="13">
        <f>IF(B128="","","describedby")</f>
        <v/>
      </c>
    </row>
    <row r="129" spans="2:4">
      <c r="B129" s="13">
        <f>IF(ISBLANK(datasets!B129),"",datasets!B129)</f>
        <v/>
      </c>
      <c r="C129" s="13">
        <f>IF(B129="","","https://raw.githubusercontent.com/GFDRR/rdl-standard/0__2__0/schema/rdls_schema.json")</f>
        <v/>
      </c>
      <c r="D129" s="13">
        <f>IF(B129="","","describedby")</f>
        <v/>
      </c>
    </row>
    <row r="130" spans="2:4">
      <c r="B130" s="13">
        <f>IF(ISBLANK(datasets!B130),"",datasets!B130)</f>
        <v/>
      </c>
      <c r="C130" s="13">
        <f>IF(B130="","","https://raw.githubusercontent.com/GFDRR/rdl-standard/0__2__0/schema/rdls_schema.json")</f>
        <v/>
      </c>
      <c r="D130" s="13">
        <f>IF(B130="","","describedby")</f>
        <v/>
      </c>
    </row>
    <row r="131" spans="2:4">
      <c r="B131" s="13">
        <f>IF(ISBLANK(datasets!B131),"",datasets!B131)</f>
        <v/>
      </c>
      <c r="C131" s="13">
        <f>IF(B131="","","https://raw.githubusercontent.com/GFDRR/rdl-standard/0__2__0/schema/rdls_schema.json")</f>
        <v/>
      </c>
      <c r="D131" s="13">
        <f>IF(B131="","","describedby")</f>
        <v/>
      </c>
    </row>
    <row r="132" spans="2:4">
      <c r="B132" s="13">
        <f>IF(ISBLANK(datasets!B132),"",datasets!B132)</f>
        <v/>
      </c>
      <c r="C132" s="13">
        <f>IF(B132="","","https://raw.githubusercontent.com/GFDRR/rdl-standard/0__2__0/schema/rdls_schema.json")</f>
        <v/>
      </c>
      <c r="D132" s="13">
        <f>IF(B132="","","describedby")</f>
        <v/>
      </c>
    </row>
    <row r="133" spans="2:4">
      <c r="B133" s="13">
        <f>IF(ISBLANK(datasets!B133),"",datasets!B133)</f>
        <v/>
      </c>
      <c r="C133" s="13">
        <f>IF(B133="","","https://raw.githubusercontent.com/GFDRR/rdl-standard/0__2__0/schema/rdls_schema.json")</f>
        <v/>
      </c>
      <c r="D133" s="13">
        <f>IF(B133="","","describedby")</f>
        <v/>
      </c>
    </row>
    <row r="134" spans="2:4">
      <c r="B134" s="13">
        <f>IF(ISBLANK(datasets!B134),"",datasets!B134)</f>
        <v/>
      </c>
      <c r="C134" s="13">
        <f>IF(B134="","","https://raw.githubusercontent.com/GFDRR/rdl-standard/0__2__0/schema/rdls_schema.json")</f>
        <v/>
      </c>
      <c r="D134" s="13">
        <f>IF(B134="","","describedby")</f>
        <v/>
      </c>
    </row>
    <row r="135" spans="2:4">
      <c r="B135" s="13">
        <f>IF(ISBLANK(datasets!B135),"",datasets!B135)</f>
        <v/>
      </c>
      <c r="C135" s="13">
        <f>IF(B135="","","https://raw.githubusercontent.com/GFDRR/rdl-standard/0__2__0/schema/rdls_schema.json")</f>
        <v/>
      </c>
      <c r="D135" s="13">
        <f>IF(B135="","","describedby")</f>
        <v/>
      </c>
    </row>
    <row r="136" spans="2:4">
      <c r="B136" s="13">
        <f>IF(ISBLANK(datasets!B136),"",datasets!B136)</f>
        <v/>
      </c>
      <c r="C136" s="13">
        <f>IF(B136="","","https://raw.githubusercontent.com/GFDRR/rdl-standard/0__2__0/schema/rdls_schema.json")</f>
        <v/>
      </c>
      <c r="D136" s="13">
        <f>IF(B136="","","describedby")</f>
        <v/>
      </c>
    </row>
    <row r="137" spans="2:4">
      <c r="B137" s="13">
        <f>IF(ISBLANK(datasets!B137),"",datasets!B137)</f>
        <v/>
      </c>
      <c r="C137" s="13">
        <f>IF(B137="","","https://raw.githubusercontent.com/GFDRR/rdl-standard/0__2__0/schema/rdls_schema.json")</f>
        <v/>
      </c>
      <c r="D137" s="13">
        <f>IF(B137="","","describedby")</f>
        <v/>
      </c>
    </row>
    <row r="138" spans="2:4">
      <c r="B138" s="13">
        <f>IF(ISBLANK(datasets!B138),"",datasets!B138)</f>
        <v/>
      </c>
      <c r="C138" s="13">
        <f>IF(B138="","","https://raw.githubusercontent.com/GFDRR/rdl-standard/0__2__0/schema/rdls_schema.json")</f>
        <v/>
      </c>
      <c r="D138" s="13">
        <f>IF(B138="","","describedby")</f>
        <v/>
      </c>
    </row>
    <row r="139" spans="2:4">
      <c r="B139" s="13">
        <f>IF(ISBLANK(datasets!B139),"",datasets!B139)</f>
        <v/>
      </c>
      <c r="C139" s="13">
        <f>IF(B139="","","https://raw.githubusercontent.com/GFDRR/rdl-standard/0__2__0/schema/rdls_schema.json")</f>
        <v/>
      </c>
      <c r="D139" s="13">
        <f>IF(B139="","","describedby")</f>
        <v/>
      </c>
    </row>
    <row r="140" spans="2:4">
      <c r="B140" s="13">
        <f>IF(ISBLANK(datasets!B140),"",datasets!B140)</f>
        <v/>
      </c>
      <c r="C140" s="13">
        <f>IF(B140="","","https://raw.githubusercontent.com/GFDRR/rdl-standard/0__2__0/schema/rdls_schema.json")</f>
        <v/>
      </c>
      <c r="D140" s="13">
        <f>IF(B140="","","describedby")</f>
        <v/>
      </c>
    </row>
    <row r="141" spans="2:4">
      <c r="B141" s="13">
        <f>IF(ISBLANK(datasets!B141),"",datasets!B141)</f>
        <v/>
      </c>
      <c r="C141" s="13">
        <f>IF(B141="","","https://raw.githubusercontent.com/GFDRR/rdl-standard/0__2__0/schema/rdls_schema.json")</f>
        <v/>
      </c>
      <c r="D141" s="13">
        <f>IF(B141="","","describedby")</f>
        <v/>
      </c>
    </row>
    <row r="142" spans="2:4">
      <c r="B142" s="13">
        <f>IF(ISBLANK(datasets!B142),"",datasets!B142)</f>
        <v/>
      </c>
      <c r="C142" s="13">
        <f>IF(B142="","","https://raw.githubusercontent.com/GFDRR/rdl-standard/0__2__0/schema/rdls_schema.json")</f>
        <v/>
      </c>
      <c r="D142" s="13">
        <f>IF(B142="","","describedby")</f>
        <v/>
      </c>
    </row>
    <row r="143" spans="2:4">
      <c r="B143" s="13">
        <f>IF(ISBLANK(datasets!B143),"",datasets!B143)</f>
        <v/>
      </c>
      <c r="C143" s="13">
        <f>IF(B143="","","https://raw.githubusercontent.com/GFDRR/rdl-standard/0__2__0/schema/rdls_schema.json")</f>
        <v/>
      </c>
      <c r="D143" s="13">
        <f>IF(B143="","","describedby")</f>
        <v/>
      </c>
    </row>
    <row r="144" spans="2:4">
      <c r="B144" s="13">
        <f>IF(ISBLANK(datasets!B144),"",datasets!B144)</f>
        <v/>
      </c>
      <c r="C144" s="13">
        <f>IF(B144="","","https://raw.githubusercontent.com/GFDRR/rdl-standard/0__2__0/schema/rdls_schema.json")</f>
        <v/>
      </c>
      <c r="D144" s="13">
        <f>IF(B144="","","describedby")</f>
        <v/>
      </c>
    </row>
    <row r="145" spans="2:4">
      <c r="B145" s="13">
        <f>IF(ISBLANK(datasets!B145),"",datasets!B145)</f>
        <v/>
      </c>
      <c r="C145" s="13">
        <f>IF(B145="","","https://raw.githubusercontent.com/GFDRR/rdl-standard/0__2__0/schema/rdls_schema.json")</f>
        <v/>
      </c>
      <c r="D145" s="13">
        <f>IF(B145="","","describedby")</f>
        <v/>
      </c>
    </row>
    <row r="146" spans="2:4">
      <c r="B146" s="13">
        <f>IF(ISBLANK(datasets!B146),"",datasets!B146)</f>
        <v/>
      </c>
      <c r="C146" s="13">
        <f>IF(B146="","","https://raw.githubusercontent.com/GFDRR/rdl-standard/0__2__0/schema/rdls_schema.json")</f>
        <v/>
      </c>
      <c r="D146" s="13">
        <f>IF(B146="","","describedby")</f>
        <v/>
      </c>
    </row>
    <row r="147" spans="2:4">
      <c r="B147" s="13">
        <f>IF(ISBLANK(datasets!B147),"",datasets!B147)</f>
        <v/>
      </c>
      <c r="C147" s="13">
        <f>IF(B147="","","https://raw.githubusercontent.com/GFDRR/rdl-standard/0__2__0/schema/rdls_schema.json")</f>
        <v/>
      </c>
      <c r="D147" s="13">
        <f>IF(B147="","","describedby")</f>
        <v/>
      </c>
    </row>
    <row r="148" spans="2:4">
      <c r="B148" s="13">
        <f>IF(ISBLANK(datasets!B148),"",datasets!B148)</f>
        <v/>
      </c>
      <c r="C148" s="13">
        <f>IF(B148="","","https://raw.githubusercontent.com/GFDRR/rdl-standard/0__2__0/schema/rdls_schema.json")</f>
        <v/>
      </c>
      <c r="D148" s="13">
        <f>IF(B148="","","describedby")</f>
        <v/>
      </c>
    </row>
    <row r="149" spans="2:4">
      <c r="B149" s="13">
        <f>IF(ISBLANK(datasets!B149),"",datasets!B149)</f>
        <v/>
      </c>
      <c r="C149" s="13">
        <f>IF(B149="","","https://raw.githubusercontent.com/GFDRR/rdl-standard/0__2__0/schema/rdls_schema.json")</f>
        <v/>
      </c>
      <c r="D149" s="13">
        <f>IF(B149="","","describedby")</f>
        <v/>
      </c>
    </row>
    <row r="150" spans="2:4">
      <c r="B150" s="13">
        <f>IF(ISBLANK(datasets!B150),"",datasets!B150)</f>
        <v/>
      </c>
      <c r="C150" s="13">
        <f>IF(B150="","","https://raw.githubusercontent.com/GFDRR/rdl-standard/0__2__0/schema/rdls_schema.json")</f>
        <v/>
      </c>
      <c r="D150" s="13">
        <f>IF(B150="","","describedby")</f>
        <v/>
      </c>
    </row>
    <row r="151" spans="2:4">
      <c r="B151" s="13">
        <f>IF(ISBLANK(datasets!B151),"",datasets!B151)</f>
        <v/>
      </c>
      <c r="C151" s="13">
        <f>IF(B151="","","https://raw.githubusercontent.com/GFDRR/rdl-standard/0__2__0/schema/rdls_schema.json")</f>
        <v/>
      </c>
      <c r="D151" s="13">
        <f>IF(B151="","","describedby")</f>
        <v/>
      </c>
    </row>
    <row r="152" spans="2:4">
      <c r="B152" s="13">
        <f>IF(ISBLANK(datasets!B152),"",datasets!B152)</f>
        <v/>
      </c>
      <c r="C152" s="13">
        <f>IF(B152="","","https://raw.githubusercontent.com/GFDRR/rdl-standard/0__2__0/schema/rdls_schema.json")</f>
        <v/>
      </c>
      <c r="D152" s="13">
        <f>IF(B152="","","describedby")</f>
        <v/>
      </c>
    </row>
    <row r="153" spans="2:4">
      <c r="B153" s="13">
        <f>IF(ISBLANK(datasets!B153),"",datasets!B153)</f>
        <v/>
      </c>
      <c r="C153" s="13">
        <f>IF(B153="","","https://raw.githubusercontent.com/GFDRR/rdl-standard/0__2__0/schema/rdls_schema.json")</f>
        <v/>
      </c>
      <c r="D153" s="13">
        <f>IF(B153="","","describedby")</f>
        <v/>
      </c>
    </row>
    <row r="154" spans="2:4">
      <c r="B154" s="13">
        <f>IF(ISBLANK(datasets!B154),"",datasets!B154)</f>
        <v/>
      </c>
      <c r="C154" s="13">
        <f>IF(B154="","","https://raw.githubusercontent.com/GFDRR/rdl-standard/0__2__0/schema/rdls_schema.json")</f>
        <v/>
      </c>
      <c r="D154" s="13">
        <f>IF(B154="","","describedby")</f>
        <v/>
      </c>
    </row>
    <row r="155" spans="2:4">
      <c r="B155" s="13">
        <f>IF(ISBLANK(datasets!B155),"",datasets!B155)</f>
        <v/>
      </c>
      <c r="C155" s="13">
        <f>IF(B155="","","https://raw.githubusercontent.com/GFDRR/rdl-standard/0__2__0/schema/rdls_schema.json")</f>
        <v/>
      </c>
      <c r="D155" s="13">
        <f>IF(B155="","","describedby")</f>
        <v/>
      </c>
    </row>
    <row r="156" spans="2:4">
      <c r="B156" s="13">
        <f>IF(ISBLANK(datasets!B156),"",datasets!B156)</f>
        <v/>
      </c>
      <c r="C156" s="13">
        <f>IF(B156="","","https://raw.githubusercontent.com/GFDRR/rdl-standard/0__2__0/schema/rdls_schema.json")</f>
        <v/>
      </c>
      <c r="D156" s="13">
        <f>IF(B156="","","describedby")</f>
        <v/>
      </c>
    </row>
    <row r="157" spans="2:4">
      <c r="B157" s="13">
        <f>IF(ISBLANK(datasets!B157),"",datasets!B157)</f>
        <v/>
      </c>
      <c r="C157" s="13">
        <f>IF(B157="","","https://raw.githubusercontent.com/GFDRR/rdl-standard/0__2__0/schema/rdls_schema.json")</f>
        <v/>
      </c>
      <c r="D157" s="13">
        <f>IF(B157="","","describedby")</f>
        <v/>
      </c>
    </row>
    <row r="158" spans="2:4">
      <c r="B158" s="13">
        <f>IF(ISBLANK(datasets!B158),"",datasets!B158)</f>
        <v/>
      </c>
      <c r="C158" s="13">
        <f>IF(B158="","","https://raw.githubusercontent.com/GFDRR/rdl-standard/0__2__0/schema/rdls_schema.json")</f>
        <v/>
      </c>
      <c r="D158" s="13">
        <f>IF(B158="","","describedby")</f>
        <v/>
      </c>
    </row>
    <row r="159" spans="2:4">
      <c r="B159" s="13">
        <f>IF(ISBLANK(datasets!B159),"",datasets!B159)</f>
        <v/>
      </c>
      <c r="C159" s="13">
        <f>IF(B159="","","https://raw.githubusercontent.com/GFDRR/rdl-standard/0__2__0/schema/rdls_schema.json")</f>
        <v/>
      </c>
      <c r="D159" s="13">
        <f>IF(B159="","","describedby")</f>
        <v/>
      </c>
    </row>
    <row r="160" spans="2:4">
      <c r="B160" s="13">
        <f>IF(ISBLANK(datasets!B160),"",datasets!B160)</f>
        <v/>
      </c>
      <c r="C160" s="13">
        <f>IF(B160="","","https://raw.githubusercontent.com/GFDRR/rdl-standard/0__2__0/schema/rdls_schema.json")</f>
        <v/>
      </c>
      <c r="D160" s="13">
        <f>IF(B160="","","describedby")</f>
        <v/>
      </c>
    </row>
    <row r="161" spans="2:4">
      <c r="B161" s="13">
        <f>IF(ISBLANK(datasets!B161),"",datasets!B161)</f>
        <v/>
      </c>
      <c r="C161" s="13">
        <f>IF(B161="","","https://raw.githubusercontent.com/GFDRR/rdl-standard/0__2__0/schema/rdls_schema.json")</f>
        <v/>
      </c>
      <c r="D161" s="13">
        <f>IF(B161="","","describedby")</f>
        <v/>
      </c>
    </row>
    <row r="162" spans="2:4">
      <c r="B162" s="13">
        <f>IF(ISBLANK(datasets!B162),"",datasets!B162)</f>
        <v/>
      </c>
      <c r="C162" s="13">
        <f>IF(B162="","","https://raw.githubusercontent.com/GFDRR/rdl-standard/0__2__0/schema/rdls_schema.json")</f>
        <v/>
      </c>
      <c r="D162" s="13">
        <f>IF(B162="","","describedby")</f>
        <v/>
      </c>
    </row>
    <row r="163" spans="2:4">
      <c r="B163" s="13">
        <f>IF(ISBLANK(datasets!B163),"",datasets!B163)</f>
        <v/>
      </c>
      <c r="C163" s="13">
        <f>IF(B163="","","https://raw.githubusercontent.com/GFDRR/rdl-standard/0__2__0/schema/rdls_schema.json")</f>
        <v/>
      </c>
      <c r="D163" s="13">
        <f>IF(B163="","","describedby")</f>
        <v/>
      </c>
    </row>
    <row r="164" spans="2:4">
      <c r="B164" s="13">
        <f>IF(ISBLANK(datasets!B164),"",datasets!B164)</f>
        <v/>
      </c>
      <c r="C164" s="13">
        <f>IF(B164="","","https://raw.githubusercontent.com/GFDRR/rdl-standard/0__2__0/schema/rdls_schema.json")</f>
        <v/>
      </c>
      <c r="D164" s="13">
        <f>IF(B164="","","describedby")</f>
        <v/>
      </c>
    </row>
    <row r="165" spans="2:4">
      <c r="B165" s="13">
        <f>IF(ISBLANK(datasets!B165),"",datasets!B165)</f>
        <v/>
      </c>
      <c r="C165" s="13">
        <f>IF(B165="","","https://raw.githubusercontent.com/GFDRR/rdl-standard/0__2__0/schema/rdls_schema.json")</f>
        <v/>
      </c>
      <c r="D165" s="13">
        <f>IF(B165="","","describedby")</f>
        <v/>
      </c>
    </row>
    <row r="166" spans="2:4">
      <c r="B166" s="13">
        <f>IF(ISBLANK(datasets!B166),"",datasets!B166)</f>
        <v/>
      </c>
      <c r="C166" s="13">
        <f>IF(B166="","","https://raw.githubusercontent.com/GFDRR/rdl-standard/0__2__0/schema/rdls_schema.json")</f>
        <v/>
      </c>
      <c r="D166" s="13">
        <f>IF(B166="","","describedby")</f>
        <v/>
      </c>
    </row>
    <row r="167" spans="2:4">
      <c r="B167" s="13">
        <f>IF(ISBLANK(datasets!B167),"",datasets!B167)</f>
        <v/>
      </c>
      <c r="C167" s="13">
        <f>IF(B167="","","https://raw.githubusercontent.com/GFDRR/rdl-standard/0__2__0/schema/rdls_schema.json")</f>
        <v/>
      </c>
      <c r="D167" s="13">
        <f>IF(B167="","","describedby")</f>
        <v/>
      </c>
    </row>
    <row r="168" spans="2:4">
      <c r="B168" s="13">
        <f>IF(ISBLANK(datasets!B168),"",datasets!B168)</f>
        <v/>
      </c>
      <c r="C168" s="13">
        <f>IF(B168="","","https://raw.githubusercontent.com/GFDRR/rdl-standard/0__2__0/schema/rdls_schema.json")</f>
        <v/>
      </c>
      <c r="D168" s="13">
        <f>IF(B168="","","describedby")</f>
        <v/>
      </c>
    </row>
    <row r="169" spans="2:4">
      <c r="B169" s="13">
        <f>IF(ISBLANK(datasets!B169),"",datasets!B169)</f>
        <v/>
      </c>
      <c r="C169" s="13">
        <f>IF(B169="","","https://raw.githubusercontent.com/GFDRR/rdl-standard/0__2__0/schema/rdls_schema.json")</f>
        <v/>
      </c>
      <c r="D169" s="13">
        <f>IF(B169="","","describedby")</f>
        <v/>
      </c>
    </row>
    <row r="170" spans="2:4">
      <c r="B170" s="13">
        <f>IF(ISBLANK(datasets!B170),"",datasets!B170)</f>
        <v/>
      </c>
      <c r="C170" s="13">
        <f>IF(B170="","","https://raw.githubusercontent.com/GFDRR/rdl-standard/0__2__0/schema/rdls_schema.json")</f>
        <v/>
      </c>
      <c r="D170" s="13">
        <f>IF(B170="","","describedby")</f>
        <v/>
      </c>
    </row>
    <row r="171" spans="2:4">
      <c r="B171" s="13">
        <f>IF(ISBLANK(datasets!B171),"",datasets!B171)</f>
        <v/>
      </c>
      <c r="C171" s="13">
        <f>IF(B171="","","https://raw.githubusercontent.com/GFDRR/rdl-standard/0__2__0/schema/rdls_schema.json")</f>
        <v/>
      </c>
      <c r="D171" s="13">
        <f>IF(B171="","","describedby")</f>
        <v/>
      </c>
    </row>
    <row r="172" spans="2:4">
      <c r="B172" s="13">
        <f>IF(ISBLANK(datasets!B172),"",datasets!B172)</f>
        <v/>
      </c>
      <c r="C172" s="13">
        <f>IF(B172="","","https://raw.githubusercontent.com/GFDRR/rdl-standard/0__2__0/schema/rdls_schema.json")</f>
        <v/>
      </c>
      <c r="D172" s="13">
        <f>IF(B172="","","describedby")</f>
        <v/>
      </c>
    </row>
    <row r="173" spans="2:4">
      <c r="B173" s="13">
        <f>IF(ISBLANK(datasets!B173),"",datasets!B173)</f>
        <v/>
      </c>
      <c r="C173" s="13">
        <f>IF(B173="","","https://raw.githubusercontent.com/GFDRR/rdl-standard/0__2__0/schema/rdls_schema.json")</f>
        <v/>
      </c>
      <c r="D173" s="13">
        <f>IF(B173="","","describedby")</f>
        <v/>
      </c>
    </row>
    <row r="174" spans="2:4">
      <c r="B174" s="13">
        <f>IF(ISBLANK(datasets!B174),"",datasets!B174)</f>
        <v/>
      </c>
      <c r="C174" s="13">
        <f>IF(B174="","","https://raw.githubusercontent.com/GFDRR/rdl-standard/0__2__0/schema/rdls_schema.json")</f>
        <v/>
      </c>
      <c r="D174" s="13">
        <f>IF(B174="","","describedby")</f>
        <v/>
      </c>
    </row>
    <row r="175" spans="2:4">
      <c r="B175" s="13">
        <f>IF(ISBLANK(datasets!B175),"",datasets!B175)</f>
        <v/>
      </c>
      <c r="C175" s="13">
        <f>IF(B175="","","https://raw.githubusercontent.com/GFDRR/rdl-standard/0__2__0/schema/rdls_schema.json")</f>
        <v/>
      </c>
      <c r="D175" s="13">
        <f>IF(B175="","","describedby")</f>
        <v/>
      </c>
    </row>
    <row r="176" spans="2:4">
      <c r="B176" s="13">
        <f>IF(ISBLANK(datasets!B176),"",datasets!B176)</f>
        <v/>
      </c>
      <c r="C176" s="13">
        <f>IF(B176="","","https://raw.githubusercontent.com/GFDRR/rdl-standard/0__2__0/schema/rdls_schema.json")</f>
        <v/>
      </c>
      <c r="D176" s="13">
        <f>IF(B176="","","describedby")</f>
        <v/>
      </c>
    </row>
    <row r="177" spans="2:4">
      <c r="B177" s="13">
        <f>IF(ISBLANK(datasets!B177),"",datasets!B177)</f>
        <v/>
      </c>
      <c r="C177" s="13">
        <f>IF(B177="","","https://raw.githubusercontent.com/GFDRR/rdl-standard/0__2__0/schema/rdls_schema.json")</f>
        <v/>
      </c>
      <c r="D177" s="13">
        <f>IF(B177="","","describedby")</f>
        <v/>
      </c>
    </row>
    <row r="178" spans="2:4">
      <c r="B178" s="13">
        <f>IF(ISBLANK(datasets!B178),"",datasets!B178)</f>
        <v/>
      </c>
      <c r="C178" s="13">
        <f>IF(B178="","","https://raw.githubusercontent.com/GFDRR/rdl-standard/0__2__0/schema/rdls_schema.json")</f>
        <v/>
      </c>
      <c r="D178" s="13">
        <f>IF(B178="","","describedby")</f>
        <v/>
      </c>
    </row>
    <row r="179" spans="2:4">
      <c r="B179" s="13">
        <f>IF(ISBLANK(datasets!B179),"",datasets!B179)</f>
        <v/>
      </c>
      <c r="C179" s="13">
        <f>IF(B179="","","https://raw.githubusercontent.com/GFDRR/rdl-standard/0__2__0/schema/rdls_schema.json")</f>
        <v/>
      </c>
      <c r="D179" s="13">
        <f>IF(B179="","","describedby")</f>
        <v/>
      </c>
    </row>
    <row r="180" spans="2:4">
      <c r="B180" s="13">
        <f>IF(ISBLANK(datasets!B180),"",datasets!B180)</f>
        <v/>
      </c>
      <c r="C180" s="13">
        <f>IF(B180="","","https://raw.githubusercontent.com/GFDRR/rdl-standard/0__2__0/schema/rdls_schema.json")</f>
        <v/>
      </c>
      <c r="D180" s="13">
        <f>IF(B180="","","describedby")</f>
        <v/>
      </c>
    </row>
    <row r="181" spans="2:4">
      <c r="B181" s="13">
        <f>IF(ISBLANK(datasets!B181),"",datasets!B181)</f>
        <v/>
      </c>
      <c r="C181" s="13">
        <f>IF(B181="","","https://raw.githubusercontent.com/GFDRR/rdl-standard/0__2__0/schema/rdls_schema.json")</f>
        <v/>
      </c>
      <c r="D181" s="13">
        <f>IF(B181="","","describedby")</f>
        <v/>
      </c>
    </row>
    <row r="182" spans="2:4">
      <c r="B182" s="13">
        <f>IF(ISBLANK(datasets!B182),"",datasets!B182)</f>
        <v/>
      </c>
      <c r="C182" s="13">
        <f>IF(B182="","","https://raw.githubusercontent.com/GFDRR/rdl-standard/0__2__0/schema/rdls_schema.json")</f>
        <v/>
      </c>
      <c r="D182" s="13">
        <f>IF(B182="","","describedby")</f>
        <v/>
      </c>
    </row>
    <row r="183" spans="2:4">
      <c r="B183" s="13">
        <f>IF(ISBLANK(datasets!B183),"",datasets!B183)</f>
        <v/>
      </c>
      <c r="C183" s="13">
        <f>IF(B183="","","https://raw.githubusercontent.com/GFDRR/rdl-standard/0__2__0/schema/rdls_schema.json")</f>
        <v/>
      </c>
      <c r="D183" s="13">
        <f>IF(B183="","","describedby")</f>
        <v/>
      </c>
    </row>
    <row r="184" spans="2:4">
      <c r="B184" s="13">
        <f>IF(ISBLANK(datasets!B184),"",datasets!B184)</f>
        <v/>
      </c>
      <c r="C184" s="13">
        <f>IF(B184="","","https://raw.githubusercontent.com/GFDRR/rdl-standard/0__2__0/schema/rdls_schema.json")</f>
        <v/>
      </c>
      <c r="D184" s="13">
        <f>IF(B184="","","describedby")</f>
        <v/>
      </c>
    </row>
    <row r="185" spans="2:4">
      <c r="B185" s="13">
        <f>IF(ISBLANK(datasets!B185),"",datasets!B185)</f>
        <v/>
      </c>
      <c r="C185" s="13">
        <f>IF(B185="","","https://raw.githubusercontent.com/GFDRR/rdl-standard/0__2__0/schema/rdls_schema.json")</f>
        <v/>
      </c>
      <c r="D185" s="13">
        <f>IF(B185="","","describedby")</f>
        <v/>
      </c>
    </row>
    <row r="186" spans="2:4">
      <c r="B186" s="13">
        <f>IF(ISBLANK(datasets!B186),"",datasets!B186)</f>
        <v/>
      </c>
      <c r="C186" s="13">
        <f>IF(B186="","","https://raw.githubusercontent.com/GFDRR/rdl-standard/0__2__0/schema/rdls_schema.json")</f>
        <v/>
      </c>
      <c r="D186" s="13">
        <f>IF(B186="","","describedby")</f>
        <v/>
      </c>
    </row>
    <row r="187" spans="2:4">
      <c r="B187" s="13">
        <f>IF(ISBLANK(datasets!B187),"",datasets!B187)</f>
        <v/>
      </c>
      <c r="C187" s="13">
        <f>IF(B187="","","https://raw.githubusercontent.com/GFDRR/rdl-standard/0__2__0/schema/rdls_schema.json")</f>
        <v/>
      </c>
      <c r="D187" s="13">
        <f>IF(B187="","","describedby")</f>
        <v/>
      </c>
    </row>
    <row r="188" spans="2:4">
      <c r="B188" s="13">
        <f>IF(ISBLANK(datasets!B188),"",datasets!B188)</f>
        <v/>
      </c>
      <c r="C188" s="13">
        <f>IF(B188="","","https://raw.githubusercontent.com/GFDRR/rdl-standard/0__2__0/schema/rdls_schema.json")</f>
        <v/>
      </c>
      <c r="D188" s="13">
        <f>IF(B188="","","describedby")</f>
        <v/>
      </c>
    </row>
    <row r="189" spans="2:4">
      <c r="B189" s="13">
        <f>IF(ISBLANK(datasets!B189),"",datasets!B189)</f>
        <v/>
      </c>
      <c r="C189" s="13">
        <f>IF(B189="","","https://raw.githubusercontent.com/GFDRR/rdl-standard/0__2__0/schema/rdls_schema.json")</f>
        <v/>
      </c>
      <c r="D189" s="13">
        <f>IF(B189="","","describedby")</f>
        <v/>
      </c>
    </row>
    <row r="190" spans="2:4">
      <c r="B190" s="13">
        <f>IF(ISBLANK(datasets!B190),"",datasets!B190)</f>
        <v/>
      </c>
      <c r="C190" s="13">
        <f>IF(B190="","","https://raw.githubusercontent.com/GFDRR/rdl-standard/0__2__0/schema/rdls_schema.json")</f>
        <v/>
      </c>
      <c r="D190" s="13">
        <f>IF(B190="","","describedby")</f>
        <v/>
      </c>
    </row>
    <row r="191" spans="2:4">
      <c r="B191" s="13">
        <f>IF(ISBLANK(datasets!B191),"",datasets!B191)</f>
        <v/>
      </c>
      <c r="C191" s="13">
        <f>IF(B191="","","https://raw.githubusercontent.com/GFDRR/rdl-standard/0__2__0/schema/rdls_schema.json")</f>
        <v/>
      </c>
      <c r="D191" s="13">
        <f>IF(B191="","","describedby")</f>
        <v/>
      </c>
    </row>
    <row r="192" spans="2:4">
      <c r="B192" s="13">
        <f>IF(ISBLANK(datasets!B192),"",datasets!B192)</f>
        <v/>
      </c>
      <c r="C192" s="13">
        <f>IF(B192="","","https://raw.githubusercontent.com/GFDRR/rdl-standard/0__2__0/schema/rdls_schema.json")</f>
        <v/>
      </c>
      <c r="D192" s="13">
        <f>IF(B192="","","describedby")</f>
        <v/>
      </c>
    </row>
    <row r="193" spans="2:4">
      <c r="B193" s="13">
        <f>IF(ISBLANK(datasets!B193),"",datasets!B193)</f>
        <v/>
      </c>
      <c r="C193" s="13">
        <f>IF(B193="","","https://raw.githubusercontent.com/GFDRR/rdl-standard/0__2__0/schema/rdls_schema.json")</f>
        <v/>
      </c>
      <c r="D193" s="13">
        <f>IF(B193="","","describedby")</f>
        <v/>
      </c>
    </row>
    <row r="194" spans="2:4">
      <c r="B194" s="13">
        <f>IF(ISBLANK(datasets!B194),"",datasets!B194)</f>
        <v/>
      </c>
      <c r="C194" s="13">
        <f>IF(B194="","","https://raw.githubusercontent.com/GFDRR/rdl-standard/0__2__0/schema/rdls_schema.json")</f>
        <v/>
      </c>
      <c r="D194" s="13">
        <f>IF(B194="","","describedby")</f>
        <v/>
      </c>
    </row>
    <row r="195" spans="2:4">
      <c r="B195" s="13">
        <f>IF(ISBLANK(datasets!B195),"",datasets!B195)</f>
        <v/>
      </c>
      <c r="C195" s="13">
        <f>IF(B195="","","https://raw.githubusercontent.com/GFDRR/rdl-standard/0__2__0/schema/rdls_schema.json")</f>
        <v/>
      </c>
      <c r="D195" s="13">
        <f>IF(B195="","","describedby")</f>
        <v/>
      </c>
    </row>
    <row r="196" spans="2:4">
      <c r="B196" s="13">
        <f>IF(ISBLANK(datasets!B196),"",datasets!B196)</f>
        <v/>
      </c>
      <c r="C196" s="13">
        <f>IF(B196="","","https://raw.githubusercontent.com/GFDRR/rdl-standard/0__2__0/schema/rdls_schema.json")</f>
        <v/>
      </c>
      <c r="D196" s="13">
        <f>IF(B196="","","describedby")</f>
        <v/>
      </c>
    </row>
    <row r="197" spans="2:4">
      <c r="B197" s="13">
        <f>IF(ISBLANK(datasets!B197),"",datasets!B197)</f>
        <v/>
      </c>
      <c r="C197" s="13">
        <f>IF(B197="","","https://raw.githubusercontent.com/GFDRR/rdl-standard/0__2__0/schema/rdls_schema.json")</f>
        <v/>
      </c>
      <c r="D197" s="13">
        <f>IF(B197="","","describedby")</f>
        <v/>
      </c>
    </row>
    <row r="198" spans="2:4">
      <c r="B198" s="13">
        <f>IF(ISBLANK(datasets!B198),"",datasets!B198)</f>
        <v/>
      </c>
      <c r="C198" s="13">
        <f>IF(B198="","","https://raw.githubusercontent.com/GFDRR/rdl-standard/0__2__0/schema/rdls_schema.json")</f>
        <v/>
      </c>
      <c r="D198" s="13">
        <f>IF(B198="","","describedby")</f>
        <v/>
      </c>
    </row>
    <row r="199" spans="2:4">
      <c r="B199" s="13">
        <f>IF(ISBLANK(datasets!B199),"",datasets!B199)</f>
        <v/>
      </c>
      <c r="C199" s="13">
        <f>IF(B199="","","https://raw.githubusercontent.com/GFDRR/rdl-standard/0__2__0/schema/rdls_schema.json")</f>
        <v/>
      </c>
      <c r="D199" s="13">
        <f>IF(B199="","","describedby")</f>
        <v/>
      </c>
    </row>
    <row r="200" spans="2:4">
      <c r="B200" s="13">
        <f>IF(ISBLANK(datasets!B200),"",datasets!B200)</f>
        <v/>
      </c>
      <c r="C200" s="13">
        <f>IF(B200="","","https://raw.githubusercontent.com/GFDRR/rdl-standard/0__2__0/schema/rdls_schema.json")</f>
        <v/>
      </c>
      <c r="D200" s="13">
        <f>IF(B200="","","describedby")</f>
        <v/>
      </c>
    </row>
    <row r="201" spans="2:4">
      <c r="B201" s="13">
        <f>IF(ISBLANK(datasets!B201),"",datasets!B201)</f>
        <v/>
      </c>
      <c r="C201" s="13">
        <f>IF(B201="","","https://raw.githubusercontent.com/GFDRR/rdl-standard/0__2__0/schema/rdls_schema.json")</f>
        <v/>
      </c>
      <c r="D201" s="13">
        <f>IF(B201="","","describedby")</f>
        <v/>
      </c>
    </row>
    <row r="202" spans="2:4">
      <c r="B202" s="13">
        <f>IF(ISBLANK(datasets!B202),"",datasets!B202)</f>
        <v/>
      </c>
      <c r="C202" s="13">
        <f>IF(B202="","","https://raw.githubusercontent.com/GFDRR/rdl-standard/0__2__0/schema/rdls_schema.json")</f>
        <v/>
      </c>
      <c r="D202" s="13">
        <f>IF(B202="","","describedby")</f>
        <v/>
      </c>
    </row>
    <row r="203" spans="2:4">
      <c r="B203" s="13">
        <f>IF(ISBLANK(datasets!B203),"",datasets!B203)</f>
        <v/>
      </c>
      <c r="C203" s="13">
        <f>IF(B203="","","https://raw.githubusercontent.com/GFDRR/rdl-standard/0__2__0/schema/rdls_schema.json")</f>
        <v/>
      </c>
      <c r="D203" s="13">
        <f>IF(B203="","","describedby")</f>
        <v/>
      </c>
    </row>
    <row r="204" spans="2:4">
      <c r="B204" s="13">
        <f>IF(ISBLANK(datasets!B204),"",datasets!B204)</f>
        <v/>
      </c>
      <c r="C204" s="13">
        <f>IF(B204="","","https://raw.githubusercontent.com/GFDRR/rdl-standard/0__2__0/schema/rdls_schema.json")</f>
        <v/>
      </c>
      <c r="D204" s="13">
        <f>IF(B204="","","describedby")</f>
        <v/>
      </c>
    </row>
    <row r="205" spans="2:4">
      <c r="B205" s="13">
        <f>IF(ISBLANK(datasets!B205),"",datasets!B205)</f>
        <v/>
      </c>
      <c r="C205" s="13">
        <f>IF(B205="","","https://raw.githubusercontent.com/GFDRR/rdl-standard/0__2__0/schema/rdls_schema.json")</f>
        <v/>
      </c>
      <c r="D205" s="13">
        <f>IF(B205="","","describedby")</f>
        <v/>
      </c>
    </row>
    <row r="206" spans="2:4">
      <c r="B206" s="13">
        <f>IF(ISBLANK(datasets!B206),"",datasets!B206)</f>
        <v/>
      </c>
      <c r="C206" s="13">
        <f>IF(B206="","","https://raw.githubusercontent.com/GFDRR/rdl-standard/0__2__0/schema/rdls_schema.json")</f>
        <v/>
      </c>
      <c r="D206" s="13">
        <f>IF(B206="","","describedby")</f>
        <v/>
      </c>
    </row>
    <row r="207" spans="2:4">
      <c r="B207" s="13">
        <f>IF(ISBLANK(datasets!B207),"",datasets!B207)</f>
        <v/>
      </c>
      <c r="C207" s="13">
        <f>IF(B207="","","https://raw.githubusercontent.com/GFDRR/rdl-standard/0__2__0/schema/rdls_schema.json")</f>
        <v/>
      </c>
      <c r="D207" s="13">
        <f>IF(B207="","","describedby")</f>
        <v/>
      </c>
    </row>
    <row r="208" spans="2:4">
      <c r="B208" s="13">
        <f>IF(ISBLANK(datasets!B208),"",datasets!B208)</f>
        <v/>
      </c>
      <c r="C208" s="13">
        <f>IF(B208="","","https://raw.githubusercontent.com/GFDRR/rdl-standard/0__2__0/schema/rdls_schema.json")</f>
        <v/>
      </c>
      <c r="D208" s="13">
        <f>IF(B208="","","describedby")</f>
        <v/>
      </c>
    </row>
    <row r="209" spans="2:4">
      <c r="B209" s="13">
        <f>IF(ISBLANK(datasets!B209),"",datasets!B209)</f>
        <v/>
      </c>
      <c r="C209" s="13">
        <f>IF(B209="","","https://raw.githubusercontent.com/GFDRR/rdl-standard/0__2__0/schema/rdls_schema.json")</f>
        <v/>
      </c>
      <c r="D209" s="13">
        <f>IF(B209="","","describedby")</f>
        <v/>
      </c>
    </row>
    <row r="210" spans="2:4">
      <c r="B210" s="13">
        <f>IF(ISBLANK(datasets!B210),"",datasets!B210)</f>
        <v/>
      </c>
      <c r="C210" s="13">
        <f>IF(B210="","","https://raw.githubusercontent.com/GFDRR/rdl-standard/0__2__0/schema/rdls_schema.json")</f>
        <v/>
      </c>
      <c r="D210" s="13">
        <f>IF(B210="","","describedby")</f>
        <v/>
      </c>
    </row>
    <row r="211" spans="2:4">
      <c r="B211" s="13">
        <f>IF(ISBLANK(datasets!B211),"",datasets!B211)</f>
        <v/>
      </c>
      <c r="C211" s="13">
        <f>IF(B211="","","https://raw.githubusercontent.com/GFDRR/rdl-standard/0__2__0/schema/rdls_schema.json")</f>
        <v/>
      </c>
      <c r="D211" s="13">
        <f>IF(B211="","","describedby")</f>
        <v/>
      </c>
    </row>
    <row r="212" spans="2:4">
      <c r="B212" s="13">
        <f>IF(ISBLANK(datasets!B212),"",datasets!B212)</f>
        <v/>
      </c>
      <c r="C212" s="13">
        <f>IF(B212="","","https://raw.githubusercontent.com/GFDRR/rdl-standard/0__2__0/schema/rdls_schema.json")</f>
        <v/>
      </c>
      <c r="D212" s="13">
        <f>IF(B212="","","describedby")</f>
        <v/>
      </c>
    </row>
    <row r="213" spans="2:4">
      <c r="B213" s="13">
        <f>IF(ISBLANK(datasets!B213),"",datasets!B213)</f>
        <v/>
      </c>
      <c r="C213" s="13">
        <f>IF(B213="","","https://raw.githubusercontent.com/GFDRR/rdl-standard/0__2__0/schema/rdls_schema.json")</f>
        <v/>
      </c>
      <c r="D213" s="13">
        <f>IF(B213="","","describedby")</f>
        <v/>
      </c>
    </row>
    <row r="214" spans="2:4">
      <c r="B214" s="13">
        <f>IF(ISBLANK(datasets!B214),"",datasets!B214)</f>
        <v/>
      </c>
      <c r="C214" s="13">
        <f>IF(B214="","","https://raw.githubusercontent.com/GFDRR/rdl-standard/0__2__0/schema/rdls_schema.json")</f>
        <v/>
      </c>
      <c r="D214" s="13">
        <f>IF(B214="","","describedby")</f>
        <v/>
      </c>
    </row>
    <row r="215" spans="2:4">
      <c r="B215" s="13">
        <f>IF(ISBLANK(datasets!B215),"",datasets!B215)</f>
        <v/>
      </c>
      <c r="C215" s="13">
        <f>IF(B215="","","https://raw.githubusercontent.com/GFDRR/rdl-standard/0__2__0/schema/rdls_schema.json")</f>
        <v/>
      </c>
      <c r="D215" s="13">
        <f>IF(B215="","","describedby")</f>
        <v/>
      </c>
    </row>
    <row r="216" spans="2:4">
      <c r="B216" s="13">
        <f>IF(ISBLANK(datasets!B216),"",datasets!B216)</f>
        <v/>
      </c>
      <c r="C216" s="13">
        <f>IF(B216="","","https://raw.githubusercontent.com/GFDRR/rdl-standard/0__2__0/schema/rdls_schema.json")</f>
        <v/>
      </c>
      <c r="D216" s="13">
        <f>IF(B216="","","describedby")</f>
        <v/>
      </c>
    </row>
    <row r="217" spans="2:4">
      <c r="B217" s="13">
        <f>IF(ISBLANK(datasets!B217),"",datasets!B217)</f>
        <v/>
      </c>
      <c r="C217" s="13">
        <f>IF(B217="","","https://raw.githubusercontent.com/GFDRR/rdl-standard/0__2__0/schema/rdls_schema.json")</f>
        <v/>
      </c>
      <c r="D217" s="13">
        <f>IF(B217="","","describedby")</f>
        <v/>
      </c>
    </row>
    <row r="218" spans="2:4">
      <c r="B218" s="13">
        <f>IF(ISBLANK(datasets!B218),"",datasets!B218)</f>
        <v/>
      </c>
      <c r="C218" s="13">
        <f>IF(B218="","","https://raw.githubusercontent.com/GFDRR/rdl-standard/0__2__0/schema/rdls_schema.json")</f>
        <v/>
      </c>
      <c r="D218" s="13">
        <f>IF(B218="","","describedby")</f>
        <v/>
      </c>
    </row>
    <row r="219" spans="2:4">
      <c r="B219" s="13">
        <f>IF(ISBLANK(datasets!B219),"",datasets!B219)</f>
        <v/>
      </c>
      <c r="C219" s="13">
        <f>IF(B219="","","https://raw.githubusercontent.com/GFDRR/rdl-standard/0__2__0/schema/rdls_schema.json")</f>
        <v/>
      </c>
      <c r="D219" s="13">
        <f>IF(B219="","","describedby")</f>
        <v/>
      </c>
    </row>
    <row r="220" spans="2:4">
      <c r="B220" s="13">
        <f>IF(ISBLANK(datasets!B220),"",datasets!B220)</f>
        <v/>
      </c>
      <c r="C220" s="13">
        <f>IF(B220="","","https://raw.githubusercontent.com/GFDRR/rdl-standard/0__2__0/schema/rdls_schema.json")</f>
        <v/>
      </c>
      <c r="D220" s="13">
        <f>IF(B220="","","describedby")</f>
        <v/>
      </c>
    </row>
    <row r="221" spans="2:4">
      <c r="B221" s="13">
        <f>IF(ISBLANK(datasets!B221),"",datasets!B221)</f>
        <v/>
      </c>
      <c r="C221" s="13">
        <f>IF(B221="","","https://raw.githubusercontent.com/GFDRR/rdl-standard/0__2__0/schema/rdls_schema.json")</f>
        <v/>
      </c>
      <c r="D221" s="13">
        <f>IF(B221="","","describedby")</f>
        <v/>
      </c>
    </row>
    <row r="222" spans="2:4">
      <c r="B222" s="13">
        <f>IF(ISBLANK(datasets!B222),"",datasets!B222)</f>
        <v/>
      </c>
      <c r="C222" s="13">
        <f>IF(B222="","","https://raw.githubusercontent.com/GFDRR/rdl-standard/0__2__0/schema/rdls_schema.json")</f>
        <v/>
      </c>
      <c r="D222" s="13">
        <f>IF(B222="","","describedby")</f>
        <v/>
      </c>
    </row>
    <row r="223" spans="2:4">
      <c r="B223" s="13">
        <f>IF(ISBLANK(datasets!B223),"",datasets!B223)</f>
        <v/>
      </c>
      <c r="C223" s="13">
        <f>IF(B223="","","https://raw.githubusercontent.com/GFDRR/rdl-standard/0__2__0/schema/rdls_schema.json")</f>
        <v/>
      </c>
      <c r="D223" s="13">
        <f>IF(B223="","","describedby")</f>
        <v/>
      </c>
    </row>
    <row r="224" spans="2:4">
      <c r="B224" s="13">
        <f>IF(ISBLANK(datasets!B224),"",datasets!B224)</f>
        <v/>
      </c>
      <c r="C224" s="13">
        <f>IF(B224="","","https://raw.githubusercontent.com/GFDRR/rdl-standard/0__2__0/schema/rdls_schema.json")</f>
        <v/>
      </c>
      <c r="D224" s="13">
        <f>IF(B224="","","describedby")</f>
        <v/>
      </c>
    </row>
    <row r="225" spans="2:4">
      <c r="B225" s="13">
        <f>IF(ISBLANK(datasets!B225),"",datasets!B225)</f>
        <v/>
      </c>
      <c r="C225" s="13">
        <f>IF(B225="","","https://raw.githubusercontent.com/GFDRR/rdl-standard/0__2__0/schema/rdls_schema.json")</f>
        <v/>
      </c>
      <c r="D225" s="13">
        <f>IF(B225="","","describedby")</f>
        <v/>
      </c>
    </row>
    <row r="226" spans="2:4">
      <c r="B226" s="13">
        <f>IF(ISBLANK(datasets!B226),"",datasets!B226)</f>
        <v/>
      </c>
      <c r="C226" s="13">
        <f>IF(B226="","","https://raw.githubusercontent.com/GFDRR/rdl-standard/0__2__0/schema/rdls_schema.json")</f>
        <v/>
      </c>
      <c r="D226" s="13">
        <f>IF(B226="","","describedby")</f>
        <v/>
      </c>
    </row>
    <row r="227" spans="2:4">
      <c r="B227" s="13">
        <f>IF(ISBLANK(datasets!B227),"",datasets!B227)</f>
        <v/>
      </c>
      <c r="C227" s="13">
        <f>IF(B227="","","https://raw.githubusercontent.com/GFDRR/rdl-standard/0__2__0/schema/rdls_schema.json")</f>
        <v/>
      </c>
      <c r="D227" s="13">
        <f>IF(B227="","","describedby")</f>
        <v/>
      </c>
    </row>
    <row r="228" spans="2:4">
      <c r="B228" s="13">
        <f>IF(ISBLANK(datasets!B228),"",datasets!B228)</f>
        <v/>
      </c>
      <c r="C228" s="13">
        <f>IF(B228="","","https://raw.githubusercontent.com/GFDRR/rdl-standard/0__2__0/schema/rdls_schema.json")</f>
        <v/>
      </c>
      <c r="D228" s="13">
        <f>IF(B228="","","describedby")</f>
        <v/>
      </c>
    </row>
    <row r="229" spans="2:4">
      <c r="B229" s="13">
        <f>IF(ISBLANK(datasets!B229),"",datasets!B229)</f>
        <v/>
      </c>
      <c r="C229" s="13">
        <f>IF(B229="","","https://raw.githubusercontent.com/GFDRR/rdl-standard/0__2__0/schema/rdls_schema.json")</f>
        <v/>
      </c>
      <c r="D229" s="13">
        <f>IF(B229="","","describedby")</f>
        <v/>
      </c>
    </row>
    <row r="230" spans="2:4">
      <c r="B230" s="13">
        <f>IF(ISBLANK(datasets!B230),"",datasets!B230)</f>
        <v/>
      </c>
      <c r="C230" s="13">
        <f>IF(B230="","","https://raw.githubusercontent.com/GFDRR/rdl-standard/0__2__0/schema/rdls_schema.json")</f>
        <v/>
      </c>
      <c r="D230" s="13">
        <f>IF(B230="","","describedby")</f>
        <v/>
      </c>
    </row>
    <row r="231" spans="2:4">
      <c r="B231" s="13">
        <f>IF(ISBLANK(datasets!B231),"",datasets!B231)</f>
        <v/>
      </c>
      <c r="C231" s="13">
        <f>IF(B231="","","https://raw.githubusercontent.com/GFDRR/rdl-standard/0__2__0/schema/rdls_schema.json")</f>
        <v/>
      </c>
      <c r="D231" s="13">
        <f>IF(B231="","","describedby")</f>
        <v/>
      </c>
    </row>
    <row r="232" spans="2:4">
      <c r="B232" s="13">
        <f>IF(ISBLANK(datasets!B232),"",datasets!B232)</f>
        <v/>
      </c>
      <c r="C232" s="13">
        <f>IF(B232="","","https://raw.githubusercontent.com/GFDRR/rdl-standard/0__2__0/schema/rdls_schema.json")</f>
        <v/>
      </c>
      <c r="D232" s="13">
        <f>IF(B232="","","describedby")</f>
        <v/>
      </c>
    </row>
    <row r="233" spans="2:4">
      <c r="B233" s="13">
        <f>IF(ISBLANK(datasets!B233),"",datasets!B233)</f>
        <v/>
      </c>
      <c r="C233" s="13">
        <f>IF(B233="","","https://raw.githubusercontent.com/GFDRR/rdl-standard/0__2__0/schema/rdls_schema.json")</f>
        <v/>
      </c>
      <c r="D233" s="13">
        <f>IF(B233="","","describedby")</f>
        <v/>
      </c>
    </row>
    <row r="234" spans="2:4">
      <c r="B234" s="13">
        <f>IF(ISBLANK(datasets!B234),"",datasets!B234)</f>
        <v/>
      </c>
      <c r="C234" s="13">
        <f>IF(B234="","","https://raw.githubusercontent.com/GFDRR/rdl-standard/0__2__0/schema/rdls_schema.json")</f>
        <v/>
      </c>
      <c r="D234" s="13">
        <f>IF(B234="","","describedby")</f>
        <v/>
      </c>
    </row>
    <row r="235" spans="2:4">
      <c r="B235" s="13">
        <f>IF(ISBLANK(datasets!B235),"",datasets!B235)</f>
        <v/>
      </c>
      <c r="C235" s="13">
        <f>IF(B235="","","https://raw.githubusercontent.com/GFDRR/rdl-standard/0__2__0/schema/rdls_schema.json")</f>
        <v/>
      </c>
      <c r="D235" s="13">
        <f>IF(B235="","","describedby")</f>
        <v/>
      </c>
    </row>
    <row r="236" spans="2:4">
      <c r="B236" s="13">
        <f>IF(ISBLANK(datasets!B236),"",datasets!B236)</f>
        <v/>
      </c>
      <c r="C236" s="13">
        <f>IF(B236="","","https://raw.githubusercontent.com/GFDRR/rdl-standard/0__2__0/schema/rdls_schema.json")</f>
        <v/>
      </c>
      <c r="D236" s="13">
        <f>IF(B236="","","describedby")</f>
        <v/>
      </c>
    </row>
    <row r="237" spans="2:4">
      <c r="B237" s="13">
        <f>IF(ISBLANK(datasets!B237),"",datasets!B237)</f>
        <v/>
      </c>
      <c r="C237" s="13">
        <f>IF(B237="","","https://raw.githubusercontent.com/GFDRR/rdl-standard/0__2__0/schema/rdls_schema.json")</f>
        <v/>
      </c>
      <c r="D237" s="13">
        <f>IF(B237="","","describedby")</f>
        <v/>
      </c>
    </row>
    <row r="238" spans="2:4">
      <c r="B238" s="13">
        <f>IF(ISBLANK(datasets!B238),"",datasets!B238)</f>
        <v/>
      </c>
      <c r="C238" s="13">
        <f>IF(B238="","","https://raw.githubusercontent.com/GFDRR/rdl-standard/0__2__0/schema/rdls_schema.json")</f>
        <v/>
      </c>
      <c r="D238" s="13">
        <f>IF(B238="","","describedby")</f>
        <v/>
      </c>
    </row>
    <row r="239" spans="2:4">
      <c r="B239" s="13">
        <f>IF(ISBLANK(datasets!B239),"",datasets!B239)</f>
        <v/>
      </c>
      <c r="C239" s="13">
        <f>IF(B239="","","https://raw.githubusercontent.com/GFDRR/rdl-standard/0__2__0/schema/rdls_schema.json")</f>
        <v/>
      </c>
      <c r="D239" s="13">
        <f>IF(B239="","","describedby")</f>
        <v/>
      </c>
    </row>
    <row r="240" spans="2:4">
      <c r="B240" s="13">
        <f>IF(ISBLANK(datasets!B240),"",datasets!B240)</f>
        <v/>
      </c>
      <c r="C240" s="13">
        <f>IF(B240="","","https://raw.githubusercontent.com/GFDRR/rdl-standard/0__2__0/schema/rdls_schema.json")</f>
        <v/>
      </c>
      <c r="D240" s="13">
        <f>IF(B240="","","describedby")</f>
        <v/>
      </c>
    </row>
    <row r="241" spans="2:4">
      <c r="B241" s="13">
        <f>IF(ISBLANK(datasets!B241),"",datasets!B241)</f>
        <v/>
      </c>
      <c r="C241" s="13">
        <f>IF(B241="","","https://raw.githubusercontent.com/GFDRR/rdl-standard/0__2__0/schema/rdls_schema.json")</f>
        <v/>
      </c>
      <c r="D241" s="13">
        <f>IF(B241="","","describedby")</f>
        <v/>
      </c>
    </row>
    <row r="242" spans="2:4">
      <c r="B242" s="13">
        <f>IF(ISBLANK(datasets!B242),"",datasets!B242)</f>
        <v/>
      </c>
      <c r="C242" s="13">
        <f>IF(B242="","","https://raw.githubusercontent.com/GFDRR/rdl-standard/0__2__0/schema/rdls_schema.json")</f>
        <v/>
      </c>
      <c r="D242" s="13">
        <f>IF(B242="","","describedby")</f>
        <v/>
      </c>
    </row>
    <row r="243" spans="2:4">
      <c r="B243" s="13">
        <f>IF(ISBLANK(datasets!B243),"",datasets!B243)</f>
        <v/>
      </c>
      <c r="C243" s="13">
        <f>IF(B243="","","https://raw.githubusercontent.com/GFDRR/rdl-standard/0__2__0/schema/rdls_schema.json")</f>
        <v/>
      </c>
      <c r="D243" s="13">
        <f>IF(B243="","","describedby")</f>
        <v/>
      </c>
    </row>
    <row r="244" spans="2:4">
      <c r="B244" s="13">
        <f>IF(ISBLANK(datasets!B244),"",datasets!B244)</f>
        <v/>
      </c>
      <c r="C244" s="13">
        <f>IF(B244="","","https://raw.githubusercontent.com/GFDRR/rdl-standard/0__2__0/schema/rdls_schema.json")</f>
        <v/>
      </c>
      <c r="D244" s="13">
        <f>IF(B244="","","describedby")</f>
        <v/>
      </c>
    </row>
    <row r="245" spans="2:4">
      <c r="B245" s="13">
        <f>IF(ISBLANK(datasets!B245),"",datasets!B245)</f>
        <v/>
      </c>
      <c r="C245" s="13">
        <f>IF(B245="","","https://raw.githubusercontent.com/GFDRR/rdl-standard/0__2__0/schema/rdls_schema.json")</f>
        <v/>
      </c>
      <c r="D245" s="13">
        <f>IF(B245="","","describedby")</f>
        <v/>
      </c>
    </row>
    <row r="246" spans="2:4">
      <c r="B246" s="13">
        <f>IF(ISBLANK(datasets!B246),"",datasets!B246)</f>
        <v/>
      </c>
      <c r="C246" s="13">
        <f>IF(B246="","","https://raw.githubusercontent.com/GFDRR/rdl-standard/0__2__0/schema/rdls_schema.json")</f>
        <v/>
      </c>
      <c r="D246" s="13">
        <f>IF(B246="","","describedby")</f>
        <v/>
      </c>
    </row>
    <row r="247" spans="2:4">
      <c r="B247" s="13">
        <f>IF(ISBLANK(datasets!B247),"",datasets!B247)</f>
        <v/>
      </c>
      <c r="C247" s="13">
        <f>IF(B247="","","https://raw.githubusercontent.com/GFDRR/rdl-standard/0__2__0/schema/rdls_schema.json")</f>
        <v/>
      </c>
      <c r="D247" s="13">
        <f>IF(B247="","","describedby")</f>
        <v/>
      </c>
    </row>
    <row r="248" spans="2:4">
      <c r="B248" s="13">
        <f>IF(ISBLANK(datasets!B248),"",datasets!B248)</f>
        <v/>
      </c>
      <c r="C248" s="13">
        <f>IF(B248="","","https://raw.githubusercontent.com/GFDRR/rdl-standard/0__2__0/schema/rdls_schema.json")</f>
        <v/>
      </c>
      <c r="D248" s="13">
        <f>IF(B248="","","describedby")</f>
        <v/>
      </c>
    </row>
    <row r="249" spans="2:4">
      <c r="B249" s="13">
        <f>IF(ISBLANK(datasets!B249),"",datasets!B249)</f>
        <v/>
      </c>
      <c r="C249" s="13">
        <f>IF(B249="","","https://raw.githubusercontent.com/GFDRR/rdl-standard/0__2__0/schema/rdls_schema.json")</f>
        <v/>
      </c>
      <c r="D249" s="13">
        <f>IF(B249="","","describedby")</f>
        <v/>
      </c>
    </row>
    <row r="250" spans="2:4">
      <c r="B250" s="13">
        <f>IF(ISBLANK(datasets!B250),"",datasets!B250)</f>
        <v/>
      </c>
      <c r="C250" s="13">
        <f>IF(B250="","","https://raw.githubusercontent.com/GFDRR/rdl-standard/0__2__0/schema/rdls_schema.json")</f>
        <v/>
      </c>
      <c r="D250" s="13">
        <f>IF(B250="","","describedby")</f>
        <v/>
      </c>
    </row>
    <row r="251" spans="2:4">
      <c r="B251" s="13">
        <f>IF(ISBLANK(datasets!B251),"",datasets!B251)</f>
        <v/>
      </c>
      <c r="C251" s="13">
        <f>IF(B251="","","https://raw.githubusercontent.com/GFDRR/rdl-standard/0__2__0/schema/rdls_schema.json")</f>
        <v/>
      </c>
      <c r="D251" s="13">
        <f>IF(B251="","","describedby")</f>
        <v/>
      </c>
    </row>
    <row r="252" spans="2:4">
      <c r="B252" s="13">
        <f>IF(ISBLANK(datasets!B252),"",datasets!B252)</f>
        <v/>
      </c>
      <c r="C252" s="13">
        <f>IF(B252="","","https://raw.githubusercontent.com/GFDRR/rdl-standard/0__2__0/schema/rdls_schema.json")</f>
        <v/>
      </c>
      <c r="D252" s="13">
        <f>IF(B252="","","describedby")</f>
        <v/>
      </c>
    </row>
    <row r="253" spans="2:4">
      <c r="B253" s="13">
        <f>IF(ISBLANK(datasets!B253),"",datasets!B253)</f>
        <v/>
      </c>
      <c r="C253" s="13">
        <f>IF(B253="","","https://raw.githubusercontent.com/GFDRR/rdl-standard/0__2__0/schema/rdls_schema.json")</f>
        <v/>
      </c>
      <c r="D253" s="13">
        <f>IF(B253="","","describedby")</f>
        <v/>
      </c>
    </row>
    <row r="254" spans="2:4">
      <c r="B254" s="13">
        <f>IF(ISBLANK(datasets!B254),"",datasets!B254)</f>
        <v/>
      </c>
      <c r="C254" s="13">
        <f>IF(B254="","","https://raw.githubusercontent.com/GFDRR/rdl-standard/0__2__0/schema/rdls_schema.json")</f>
        <v/>
      </c>
      <c r="D254" s="13">
        <f>IF(B254="","","describedby")</f>
        <v/>
      </c>
    </row>
    <row r="255" spans="2:4">
      <c r="B255" s="13">
        <f>IF(ISBLANK(datasets!B255),"",datasets!B255)</f>
        <v/>
      </c>
      <c r="C255" s="13">
        <f>IF(B255="","","https://raw.githubusercontent.com/GFDRR/rdl-standard/0__2__0/schema/rdls_schema.json")</f>
        <v/>
      </c>
      <c r="D255" s="13">
        <f>IF(B255="","","describedby")</f>
        <v/>
      </c>
    </row>
    <row r="256" spans="2:4">
      <c r="B256" s="13">
        <f>IF(ISBLANK(datasets!B256),"",datasets!B256)</f>
        <v/>
      </c>
      <c r="C256" s="13">
        <f>IF(B256="","","https://raw.githubusercontent.com/GFDRR/rdl-standard/0__2__0/schema/rdls_schema.json")</f>
        <v/>
      </c>
      <c r="D256" s="13">
        <f>IF(B256="","","describedby")</f>
        <v/>
      </c>
    </row>
    <row r="257" spans="2:4">
      <c r="B257" s="13">
        <f>IF(ISBLANK(datasets!B257),"",datasets!B257)</f>
        <v/>
      </c>
      <c r="C257" s="13">
        <f>IF(B257="","","https://raw.githubusercontent.com/GFDRR/rdl-standard/0__2__0/schema/rdls_schema.json")</f>
        <v/>
      </c>
      <c r="D257" s="13">
        <f>IF(B257="","","describedby")</f>
        <v/>
      </c>
    </row>
    <row r="258" spans="2:4">
      <c r="B258" s="13">
        <f>IF(ISBLANK(datasets!B258),"",datasets!B258)</f>
        <v/>
      </c>
      <c r="C258" s="13">
        <f>IF(B258="","","https://raw.githubusercontent.com/GFDRR/rdl-standard/0__2__0/schema/rdls_schema.json")</f>
        <v/>
      </c>
      <c r="D258" s="13">
        <f>IF(B258="","","describedby")</f>
        <v/>
      </c>
    </row>
    <row r="259" spans="2:4">
      <c r="B259" s="13">
        <f>IF(ISBLANK(datasets!B259),"",datasets!B259)</f>
        <v/>
      </c>
      <c r="C259" s="13">
        <f>IF(B259="","","https://raw.githubusercontent.com/GFDRR/rdl-standard/0__2__0/schema/rdls_schema.json")</f>
        <v/>
      </c>
      <c r="D259" s="13">
        <f>IF(B259="","","describedby")</f>
        <v/>
      </c>
    </row>
    <row r="260" spans="2:4">
      <c r="B260" s="13">
        <f>IF(ISBLANK(datasets!B260),"",datasets!B260)</f>
        <v/>
      </c>
      <c r="C260" s="13">
        <f>IF(B260="","","https://raw.githubusercontent.com/GFDRR/rdl-standard/0__2__0/schema/rdls_schema.json")</f>
        <v/>
      </c>
      <c r="D260" s="13">
        <f>IF(B260="","","describedby")</f>
        <v/>
      </c>
    </row>
    <row r="261" spans="2:4">
      <c r="B261" s="13">
        <f>IF(ISBLANK(datasets!B261),"",datasets!B261)</f>
        <v/>
      </c>
      <c r="C261" s="13">
        <f>IF(B261="","","https://raw.githubusercontent.com/GFDRR/rdl-standard/0__2__0/schema/rdls_schema.json")</f>
        <v/>
      </c>
      <c r="D261" s="13">
        <f>IF(B261="","","describedby")</f>
        <v/>
      </c>
    </row>
    <row r="262" spans="2:4">
      <c r="B262" s="13">
        <f>IF(ISBLANK(datasets!B262),"",datasets!B262)</f>
        <v/>
      </c>
      <c r="C262" s="13">
        <f>IF(B262="","","https://raw.githubusercontent.com/GFDRR/rdl-standard/0__2__0/schema/rdls_schema.json")</f>
        <v/>
      </c>
      <c r="D262" s="13">
        <f>IF(B262="","","describedby")</f>
        <v/>
      </c>
    </row>
    <row r="263" spans="2:4">
      <c r="B263" s="13">
        <f>IF(ISBLANK(datasets!B263),"",datasets!B263)</f>
        <v/>
      </c>
      <c r="C263" s="13">
        <f>IF(B263="","","https://raw.githubusercontent.com/GFDRR/rdl-standard/0__2__0/schema/rdls_schema.json")</f>
        <v/>
      </c>
      <c r="D263" s="13">
        <f>IF(B263="","","describedby")</f>
        <v/>
      </c>
    </row>
    <row r="264" spans="2:4">
      <c r="B264" s="13">
        <f>IF(ISBLANK(datasets!B264),"",datasets!B264)</f>
        <v/>
      </c>
      <c r="C264" s="13">
        <f>IF(B264="","","https://raw.githubusercontent.com/GFDRR/rdl-standard/0__2__0/schema/rdls_schema.json")</f>
        <v/>
      </c>
      <c r="D264" s="13">
        <f>IF(B264="","","describedby")</f>
        <v/>
      </c>
    </row>
    <row r="265" spans="2:4">
      <c r="B265" s="13">
        <f>IF(ISBLANK(datasets!B265),"",datasets!B265)</f>
        <v/>
      </c>
      <c r="C265" s="13">
        <f>IF(B265="","","https://raw.githubusercontent.com/GFDRR/rdl-standard/0__2__0/schema/rdls_schema.json")</f>
        <v/>
      </c>
      <c r="D265" s="13">
        <f>IF(B265="","","describedby")</f>
        <v/>
      </c>
    </row>
    <row r="266" spans="2:4">
      <c r="B266" s="13">
        <f>IF(ISBLANK(datasets!B266),"",datasets!B266)</f>
        <v/>
      </c>
      <c r="C266" s="13">
        <f>IF(B266="","","https://raw.githubusercontent.com/GFDRR/rdl-standard/0__2__0/schema/rdls_schema.json")</f>
        <v/>
      </c>
      <c r="D266" s="13">
        <f>IF(B266="","","describedby")</f>
        <v/>
      </c>
    </row>
    <row r="267" spans="2:4">
      <c r="B267" s="13">
        <f>IF(ISBLANK(datasets!B267),"",datasets!B267)</f>
        <v/>
      </c>
      <c r="C267" s="13">
        <f>IF(B267="","","https://raw.githubusercontent.com/GFDRR/rdl-standard/0__2__0/schema/rdls_schema.json")</f>
        <v/>
      </c>
      <c r="D267" s="13">
        <f>IF(B267="","","describedby")</f>
        <v/>
      </c>
    </row>
    <row r="268" spans="2:4">
      <c r="B268" s="13">
        <f>IF(ISBLANK(datasets!B268),"",datasets!B268)</f>
        <v/>
      </c>
      <c r="C268" s="13">
        <f>IF(B268="","","https://raw.githubusercontent.com/GFDRR/rdl-standard/0__2__0/schema/rdls_schema.json")</f>
        <v/>
      </c>
      <c r="D268" s="13">
        <f>IF(B268="","","describedby")</f>
        <v/>
      </c>
    </row>
    <row r="269" spans="2:4">
      <c r="B269" s="13">
        <f>IF(ISBLANK(datasets!B269),"",datasets!B269)</f>
        <v/>
      </c>
      <c r="C269" s="13">
        <f>IF(B269="","","https://raw.githubusercontent.com/GFDRR/rdl-standard/0__2__0/schema/rdls_schema.json")</f>
        <v/>
      </c>
      <c r="D269" s="13">
        <f>IF(B269="","","describedby")</f>
        <v/>
      </c>
    </row>
    <row r="270" spans="2:4">
      <c r="B270" s="13">
        <f>IF(ISBLANK(datasets!B270),"",datasets!B270)</f>
        <v/>
      </c>
      <c r="C270" s="13">
        <f>IF(B270="","","https://raw.githubusercontent.com/GFDRR/rdl-standard/0__2__0/schema/rdls_schema.json")</f>
        <v/>
      </c>
      <c r="D270" s="13">
        <f>IF(B270="","","describedby")</f>
        <v/>
      </c>
    </row>
    <row r="271" spans="2:4">
      <c r="B271" s="13">
        <f>IF(ISBLANK(datasets!B271),"",datasets!B271)</f>
        <v/>
      </c>
      <c r="C271" s="13">
        <f>IF(B271="","","https://raw.githubusercontent.com/GFDRR/rdl-standard/0__2__0/schema/rdls_schema.json")</f>
        <v/>
      </c>
      <c r="D271" s="13">
        <f>IF(B271="","","describedby")</f>
        <v/>
      </c>
    </row>
    <row r="272" spans="2:4">
      <c r="B272" s="13">
        <f>IF(ISBLANK(datasets!B272),"",datasets!B272)</f>
        <v/>
      </c>
      <c r="C272" s="13">
        <f>IF(B272="","","https://raw.githubusercontent.com/GFDRR/rdl-standard/0__2__0/schema/rdls_schema.json")</f>
        <v/>
      </c>
      <c r="D272" s="13">
        <f>IF(B272="","","describedby")</f>
        <v/>
      </c>
    </row>
    <row r="273" spans="2:4">
      <c r="B273" s="13">
        <f>IF(ISBLANK(datasets!B273),"",datasets!B273)</f>
        <v/>
      </c>
      <c r="C273" s="13">
        <f>IF(B273="","","https://raw.githubusercontent.com/GFDRR/rdl-standard/0__2__0/schema/rdls_schema.json")</f>
        <v/>
      </c>
      <c r="D273" s="13">
        <f>IF(B273="","","describedby")</f>
        <v/>
      </c>
    </row>
    <row r="274" spans="2:4">
      <c r="B274" s="13">
        <f>IF(ISBLANK(datasets!B274),"",datasets!B274)</f>
        <v/>
      </c>
      <c r="C274" s="13">
        <f>IF(B274="","","https://raw.githubusercontent.com/GFDRR/rdl-standard/0__2__0/schema/rdls_schema.json")</f>
        <v/>
      </c>
      <c r="D274" s="13">
        <f>IF(B274="","","describedby")</f>
        <v/>
      </c>
    </row>
    <row r="275" spans="2:4">
      <c r="B275" s="13">
        <f>IF(ISBLANK(datasets!B275),"",datasets!B275)</f>
        <v/>
      </c>
      <c r="C275" s="13">
        <f>IF(B275="","","https://raw.githubusercontent.com/GFDRR/rdl-standard/0__2__0/schema/rdls_schema.json")</f>
        <v/>
      </c>
      <c r="D275" s="13">
        <f>IF(B275="","","describedby")</f>
        <v/>
      </c>
    </row>
    <row r="276" spans="2:4">
      <c r="B276" s="13">
        <f>IF(ISBLANK(datasets!B276),"",datasets!B276)</f>
        <v/>
      </c>
      <c r="C276" s="13">
        <f>IF(B276="","","https://raw.githubusercontent.com/GFDRR/rdl-standard/0__2__0/schema/rdls_schema.json")</f>
        <v/>
      </c>
      <c r="D276" s="13">
        <f>IF(B276="","","describedby")</f>
        <v/>
      </c>
    </row>
    <row r="277" spans="2:4">
      <c r="B277" s="13">
        <f>IF(ISBLANK(datasets!B277),"",datasets!B277)</f>
        <v/>
      </c>
      <c r="C277" s="13">
        <f>IF(B277="","","https://raw.githubusercontent.com/GFDRR/rdl-standard/0__2__0/schema/rdls_schema.json")</f>
        <v/>
      </c>
      <c r="D277" s="13">
        <f>IF(B277="","","describedby")</f>
        <v/>
      </c>
    </row>
    <row r="278" spans="2:4">
      <c r="B278" s="13">
        <f>IF(ISBLANK(datasets!B278),"",datasets!B278)</f>
        <v/>
      </c>
      <c r="C278" s="13">
        <f>IF(B278="","","https://raw.githubusercontent.com/GFDRR/rdl-standard/0__2__0/schema/rdls_schema.json")</f>
        <v/>
      </c>
      <c r="D278" s="13">
        <f>IF(B278="","","describedby")</f>
        <v/>
      </c>
    </row>
    <row r="279" spans="2:4">
      <c r="B279" s="13">
        <f>IF(ISBLANK(datasets!B279),"",datasets!B279)</f>
        <v/>
      </c>
      <c r="C279" s="13">
        <f>IF(B279="","","https://raw.githubusercontent.com/GFDRR/rdl-standard/0__2__0/schema/rdls_schema.json")</f>
        <v/>
      </c>
      <c r="D279" s="13">
        <f>IF(B279="","","describedby")</f>
        <v/>
      </c>
    </row>
    <row r="280" spans="2:4">
      <c r="B280" s="13">
        <f>IF(ISBLANK(datasets!B280),"",datasets!B280)</f>
        <v/>
      </c>
      <c r="C280" s="13">
        <f>IF(B280="","","https://raw.githubusercontent.com/GFDRR/rdl-standard/0__2__0/schema/rdls_schema.json")</f>
        <v/>
      </c>
      <c r="D280" s="13">
        <f>IF(B280="","","describedby")</f>
        <v/>
      </c>
    </row>
    <row r="281" spans="2:4">
      <c r="B281" s="13">
        <f>IF(ISBLANK(datasets!B281),"",datasets!B281)</f>
        <v/>
      </c>
      <c r="C281" s="13">
        <f>IF(B281="","","https://raw.githubusercontent.com/GFDRR/rdl-standard/0__2__0/schema/rdls_schema.json")</f>
        <v/>
      </c>
      <c r="D281" s="13">
        <f>IF(B281="","","describedby")</f>
        <v/>
      </c>
    </row>
    <row r="282" spans="2:4">
      <c r="B282" s="13">
        <f>IF(ISBLANK(datasets!B282),"",datasets!B282)</f>
        <v/>
      </c>
      <c r="C282" s="13">
        <f>IF(B282="","","https://raw.githubusercontent.com/GFDRR/rdl-standard/0__2__0/schema/rdls_schema.json")</f>
        <v/>
      </c>
      <c r="D282" s="13">
        <f>IF(B282="","","describedby")</f>
        <v/>
      </c>
    </row>
    <row r="283" spans="2:4">
      <c r="B283" s="13">
        <f>IF(ISBLANK(datasets!B283),"",datasets!B283)</f>
        <v/>
      </c>
      <c r="C283" s="13">
        <f>IF(B283="","","https://raw.githubusercontent.com/GFDRR/rdl-standard/0__2__0/schema/rdls_schema.json")</f>
        <v/>
      </c>
      <c r="D283" s="13">
        <f>IF(B283="","","describedby")</f>
        <v/>
      </c>
    </row>
    <row r="284" spans="2:4">
      <c r="B284" s="13">
        <f>IF(ISBLANK(datasets!B284),"",datasets!B284)</f>
        <v/>
      </c>
      <c r="C284" s="13">
        <f>IF(B284="","","https://raw.githubusercontent.com/GFDRR/rdl-standard/0__2__0/schema/rdls_schema.json")</f>
        <v/>
      </c>
      <c r="D284" s="13">
        <f>IF(B284="","","describedby")</f>
        <v/>
      </c>
    </row>
    <row r="285" spans="2:4">
      <c r="B285" s="13">
        <f>IF(ISBLANK(datasets!B285),"",datasets!B285)</f>
        <v/>
      </c>
      <c r="C285" s="13">
        <f>IF(B285="","","https://raw.githubusercontent.com/GFDRR/rdl-standard/0__2__0/schema/rdls_schema.json")</f>
        <v/>
      </c>
      <c r="D285" s="13">
        <f>IF(B285="","","describedby")</f>
        <v/>
      </c>
    </row>
    <row r="286" spans="2:4">
      <c r="B286" s="13">
        <f>IF(ISBLANK(datasets!B286),"",datasets!B286)</f>
        <v/>
      </c>
      <c r="C286" s="13">
        <f>IF(B286="","","https://raw.githubusercontent.com/GFDRR/rdl-standard/0__2__0/schema/rdls_schema.json")</f>
        <v/>
      </c>
      <c r="D286" s="13">
        <f>IF(B286="","","describedby")</f>
        <v/>
      </c>
    </row>
    <row r="287" spans="2:4">
      <c r="B287" s="13">
        <f>IF(ISBLANK(datasets!B287),"",datasets!B287)</f>
        <v/>
      </c>
      <c r="C287" s="13">
        <f>IF(B287="","","https://raw.githubusercontent.com/GFDRR/rdl-standard/0__2__0/schema/rdls_schema.json")</f>
        <v/>
      </c>
      <c r="D287" s="13">
        <f>IF(B287="","","describedby")</f>
        <v/>
      </c>
    </row>
    <row r="288" spans="2:4">
      <c r="B288" s="13">
        <f>IF(ISBLANK(datasets!B288),"",datasets!B288)</f>
        <v/>
      </c>
      <c r="C288" s="13">
        <f>IF(B288="","","https://raw.githubusercontent.com/GFDRR/rdl-standard/0__2__0/schema/rdls_schema.json")</f>
        <v/>
      </c>
      <c r="D288" s="13">
        <f>IF(B288="","","describedby")</f>
        <v/>
      </c>
    </row>
    <row r="289" spans="2:4">
      <c r="B289" s="13">
        <f>IF(ISBLANK(datasets!B289),"",datasets!B289)</f>
        <v/>
      </c>
      <c r="C289" s="13">
        <f>IF(B289="","","https://raw.githubusercontent.com/GFDRR/rdl-standard/0__2__0/schema/rdls_schema.json")</f>
        <v/>
      </c>
      <c r="D289" s="13">
        <f>IF(B289="","","describedby")</f>
        <v/>
      </c>
    </row>
    <row r="290" spans="2:4">
      <c r="B290" s="13">
        <f>IF(ISBLANK(datasets!B290),"",datasets!B290)</f>
        <v/>
      </c>
      <c r="C290" s="13">
        <f>IF(B290="","","https://raw.githubusercontent.com/GFDRR/rdl-standard/0__2__0/schema/rdls_schema.json")</f>
        <v/>
      </c>
      <c r="D290" s="13">
        <f>IF(B290="","","describedby")</f>
        <v/>
      </c>
    </row>
    <row r="291" spans="2:4">
      <c r="B291" s="13">
        <f>IF(ISBLANK(datasets!B291),"",datasets!B291)</f>
        <v/>
      </c>
      <c r="C291" s="13">
        <f>IF(B291="","","https://raw.githubusercontent.com/GFDRR/rdl-standard/0__2__0/schema/rdls_schema.json")</f>
        <v/>
      </c>
      <c r="D291" s="13">
        <f>IF(B291="","","describedby")</f>
        <v/>
      </c>
    </row>
    <row r="292" spans="2:4">
      <c r="B292" s="13">
        <f>IF(ISBLANK(datasets!B292),"",datasets!B292)</f>
        <v/>
      </c>
      <c r="C292" s="13">
        <f>IF(B292="","","https://raw.githubusercontent.com/GFDRR/rdl-standard/0__2__0/schema/rdls_schema.json")</f>
        <v/>
      </c>
      <c r="D292" s="13">
        <f>IF(B292="","","describedby")</f>
        <v/>
      </c>
    </row>
    <row r="293" spans="2:4">
      <c r="B293" s="13">
        <f>IF(ISBLANK(datasets!B293),"",datasets!B293)</f>
        <v/>
      </c>
      <c r="C293" s="13">
        <f>IF(B293="","","https://raw.githubusercontent.com/GFDRR/rdl-standard/0__2__0/schema/rdls_schema.json")</f>
        <v/>
      </c>
      <c r="D293" s="13">
        <f>IF(B293="","","describedby")</f>
        <v/>
      </c>
    </row>
    <row r="294" spans="2:4">
      <c r="B294" s="13">
        <f>IF(ISBLANK(datasets!B294),"",datasets!B294)</f>
        <v/>
      </c>
      <c r="C294" s="13">
        <f>IF(B294="","","https://raw.githubusercontent.com/GFDRR/rdl-standard/0__2__0/schema/rdls_schema.json")</f>
        <v/>
      </c>
      <c r="D294" s="13">
        <f>IF(B294="","","describedby")</f>
        <v/>
      </c>
    </row>
    <row r="295" spans="2:4">
      <c r="B295" s="13">
        <f>IF(ISBLANK(datasets!B295),"",datasets!B295)</f>
        <v/>
      </c>
      <c r="C295" s="13">
        <f>IF(B295="","","https://raw.githubusercontent.com/GFDRR/rdl-standard/0__2__0/schema/rdls_schema.json")</f>
        <v/>
      </c>
      <c r="D295" s="13">
        <f>IF(B295="","","describedby")</f>
        <v/>
      </c>
    </row>
    <row r="296" spans="2:4">
      <c r="B296" s="13">
        <f>IF(ISBLANK(datasets!B296),"",datasets!B296)</f>
        <v/>
      </c>
      <c r="C296" s="13">
        <f>IF(B296="","","https://raw.githubusercontent.com/GFDRR/rdl-standard/0__2__0/schema/rdls_schema.json")</f>
        <v/>
      </c>
      <c r="D296" s="13">
        <f>IF(B296="","","describedby")</f>
        <v/>
      </c>
    </row>
    <row r="297" spans="2:4">
      <c r="B297" s="13">
        <f>IF(ISBLANK(datasets!B297),"",datasets!B297)</f>
        <v/>
      </c>
      <c r="C297" s="13">
        <f>IF(B297="","","https://raw.githubusercontent.com/GFDRR/rdl-standard/0__2__0/schema/rdls_schema.json")</f>
        <v/>
      </c>
      <c r="D297" s="13">
        <f>IF(B297="","","describedby")</f>
        <v/>
      </c>
    </row>
    <row r="298" spans="2:4">
      <c r="B298" s="13">
        <f>IF(ISBLANK(datasets!B298),"",datasets!B298)</f>
        <v/>
      </c>
      <c r="C298" s="13">
        <f>IF(B298="","","https://raw.githubusercontent.com/GFDRR/rdl-standard/0__2__0/schema/rdls_schema.json")</f>
        <v/>
      </c>
      <c r="D298" s="13">
        <f>IF(B298="","","describedby")</f>
        <v/>
      </c>
    </row>
    <row r="299" spans="2:4">
      <c r="B299" s="13">
        <f>IF(ISBLANK(datasets!B299),"",datasets!B299)</f>
        <v/>
      </c>
      <c r="C299" s="13">
        <f>IF(B299="","","https://raw.githubusercontent.com/GFDRR/rdl-standard/0__2__0/schema/rdls_schema.json")</f>
        <v/>
      </c>
      <c r="D299" s="13">
        <f>IF(B299="","","describedby")</f>
        <v/>
      </c>
    </row>
    <row r="300" spans="2:4">
      <c r="B300" s="13">
        <f>IF(ISBLANK(datasets!B300),"",datasets!B300)</f>
        <v/>
      </c>
      <c r="C300" s="13">
        <f>IF(B300="","","https://raw.githubusercontent.com/GFDRR/rdl-standard/0__2__0/schema/rdls_schema.json")</f>
        <v/>
      </c>
      <c r="D300" s="13">
        <f>IF(B300="","","describedby")</f>
        <v/>
      </c>
    </row>
    <row r="301" spans="2:4">
      <c r="B301" s="13">
        <f>IF(ISBLANK(datasets!B301),"",datasets!B301)</f>
        <v/>
      </c>
      <c r="C301" s="13">
        <f>IF(B301="","","https://raw.githubusercontent.com/GFDRR/rdl-standard/0__2__0/schema/rdls_schema.json")</f>
        <v/>
      </c>
      <c r="D301" s="13">
        <f>IF(B301="","","describedby")</f>
        <v/>
      </c>
    </row>
    <row r="302" spans="2:4">
      <c r="B302" s="13">
        <f>IF(ISBLANK(datasets!B302),"",datasets!B302)</f>
        <v/>
      </c>
      <c r="C302" s="13">
        <f>IF(B302="","","https://raw.githubusercontent.com/GFDRR/rdl-standard/0__2__0/schema/rdls_schema.json")</f>
        <v/>
      </c>
      <c r="D302" s="13">
        <f>IF(B302="","","describedby")</f>
        <v/>
      </c>
    </row>
    <row r="303" spans="2:4">
      <c r="B303" s="13">
        <f>IF(ISBLANK(datasets!B303),"",datasets!B303)</f>
        <v/>
      </c>
      <c r="C303" s="13">
        <f>IF(B303="","","https://raw.githubusercontent.com/GFDRR/rdl-standard/0__2__0/schema/rdls_schema.json")</f>
        <v/>
      </c>
      <c r="D303" s="13">
        <f>IF(B303="","","describedby")</f>
        <v/>
      </c>
    </row>
    <row r="304" spans="2:4">
      <c r="B304" s="13">
        <f>IF(ISBLANK(datasets!B304),"",datasets!B304)</f>
        <v/>
      </c>
      <c r="C304" s="13">
        <f>IF(B304="","","https://raw.githubusercontent.com/GFDRR/rdl-standard/0__2__0/schema/rdls_schema.json")</f>
        <v/>
      </c>
      <c r="D304" s="13">
        <f>IF(B304="","","describedby")</f>
        <v/>
      </c>
    </row>
    <row r="305" spans="2:4">
      <c r="B305" s="13">
        <f>IF(ISBLANK(datasets!B305),"",datasets!B305)</f>
        <v/>
      </c>
      <c r="C305" s="13">
        <f>IF(B305="","","https://raw.githubusercontent.com/GFDRR/rdl-standard/0__2__0/schema/rdls_schema.json")</f>
        <v/>
      </c>
      <c r="D305" s="13">
        <f>IF(B305="","","describedby")</f>
        <v/>
      </c>
    </row>
    <row r="306" spans="2:4">
      <c r="B306" s="13">
        <f>IF(ISBLANK(datasets!B306),"",datasets!B306)</f>
        <v/>
      </c>
      <c r="C306" s="13">
        <f>IF(B306="","","https://raw.githubusercontent.com/GFDRR/rdl-standard/0__2__0/schema/rdls_schema.json")</f>
        <v/>
      </c>
      <c r="D306" s="13">
        <f>IF(B306="","","describedby")</f>
        <v/>
      </c>
    </row>
    <row r="307" spans="2:4">
      <c r="B307" s="13">
        <f>IF(ISBLANK(datasets!B307),"",datasets!B307)</f>
        <v/>
      </c>
      <c r="C307" s="13">
        <f>IF(B307="","","https://raw.githubusercontent.com/GFDRR/rdl-standard/0__2__0/schema/rdls_schema.json")</f>
        <v/>
      </c>
      <c r="D307" s="13">
        <f>IF(B307="","","describedby")</f>
        <v/>
      </c>
    </row>
    <row r="308" spans="2:4">
      <c r="B308" s="13">
        <f>IF(ISBLANK(datasets!B308),"",datasets!B308)</f>
        <v/>
      </c>
      <c r="C308" s="13">
        <f>IF(B308="","","https://raw.githubusercontent.com/GFDRR/rdl-standard/0__2__0/schema/rdls_schema.json")</f>
        <v/>
      </c>
      <c r="D308" s="13">
        <f>IF(B308="","","describedby")</f>
        <v/>
      </c>
    </row>
    <row r="309" spans="2:4">
      <c r="B309" s="13">
        <f>IF(ISBLANK(datasets!B309),"",datasets!B309)</f>
        <v/>
      </c>
      <c r="C309" s="13">
        <f>IF(B309="","","https://raw.githubusercontent.com/GFDRR/rdl-standard/0__2__0/schema/rdls_schema.json")</f>
        <v/>
      </c>
      <c r="D309" s="13">
        <f>IF(B309="","","describedby")</f>
        <v/>
      </c>
    </row>
    <row r="310" spans="2:4">
      <c r="B310" s="13">
        <f>IF(ISBLANK(datasets!B310),"",datasets!B310)</f>
        <v/>
      </c>
      <c r="C310" s="13">
        <f>IF(B310="","","https://raw.githubusercontent.com/GFDRR/rdl-standard/0__2__0/schema/rdls_schema.json")</f>
        <v/>
      </c>
      <c r="D310" s="13">
        <f>IF(B310="","","describedby")</f>
        <v/>
      </c>
    </row>
    <row r="311" spans="2:4">
      <c r="B311" s="13">
        <f>IF(ISBLANK(datasets!B311),"",datasets!B311)</f>
        <v/>
      </c>
      <c r="C311" s="13">
        <f>IF(B311="","","https://raw.githubusercontent.com/GFDRR/rdl-standard/0__2__0/schema/rdls_schema.json")</f>
        <v/>
      </c>
      <c r="D311" s="13">
        <f>IF(B311="","","describedby")</f>
        <v/>
      </c>
    </row>
    <row r="312" spans="2:4">
      <c r="B312" s="13">
        <f>IF(ISBLANK(datasets!B312),"",datasets!B312)</f>
        <v/>
      </c>
      <c r="C312" s="13">
        <f>IF(B312="","","https://raw.githubusercontent.com/GFDRR/rdl-standard/0__2__0/schema/rdls_schema.json")</f>
        <v/>
      </c>
      <c r="D312" s="13">
        <f>IF(B312="","","describedby")</f>
        <v/>
      </c>
    </row>
    <row r="313" spans="2:4">
      <c r="B313" s="13">
        <f>IF(ISBLANK(datasets!B313),"",datasets!B313)</f>
        <v/>
      </c>
      <c r="C313" s="13">
        <f>IF(B313="","","https://raw.githubusercontent.com/GFDRR/rdl-standard/0__2__0/schema/rdls_schema.json")</f>
        <v/>
      </c>
      <c r="D313" s="13">
        <f>IF(B313="","","describedby")</f>
        <v/>
      </c>
    </row>
    <row r="314" spans="2:4">
      <c r="B314" s="13">
        <f>IF(ISBLANK(datasets!B314),"",datasets!B314)</f>
        <v/>
      </c>
      <c r="C314" s="13">
        <f>IF(B314="","","https://raw.githubusercontent.com/GFDRR/rdl-standard/0__2__0/schema/rdls_schema.json")</f>
        <v/>
      </c>
      <c r="D314" s="13">
        <f>IF(B314="","","describedby")</f>
        <v/>
      </c>
    </row>
    <row r="315" spans="2:4">
      <c r="B315" s="13">
        <f>IF(ISBLANK(datasets!B315),"",datasets!B315)</f>
        <v/>
      </c>
      <c r="C315" s="13">
        <f>IF(B315="","","https://raw.githubusercontent.com/GFDRR/rdl-standard/0__2__0/schema/rdls_schema.json")</f>
        <v/>
      </c>
      <c r="D315" s="13">
        <f>IF(B315="","","describedby")</f>
        <v/>
      </c>
    </row>
    <row r="316" spans="2:4">
      <c r="B316" s="13">
        <f>IF(ISBLANK(datasets!B316),"",datasets!B316)</f>
        <v/>
      </c>
      <c r="C316" s="13">
        <f>IF(B316="","","https://raw.githubusercontent.com/GFDRR/rdl-standard/0__2__0/schema/rdls_schema.json")</f>
        <v/>
      </c>
      <c r="D316" s="13">
        <f>IF(B316="","","describedby")</f>
        <v/>
      </c>
    </row>
    <row r="317" spans="2:4">
      <c r="B317" s="13">
        <f>IF(ISBLANK(datasets!B317),"",datasets!B317)</f>
        <v/>
      </c>
      <c r="C317" s="13">
        <f>IF(B317="","","https://raw.githubusercontent.com/GFDRR/rdl-standard/0__2__0/schema/rdls_schema.json")</f>
        <v/>
      </c>
      <c r="D317" s="13">
        <f>IF(B317="","","describedby")</f>
        <v/>
      </c>
    </row>
    <row r="318" spans="2:4">
      <c r="B318" s="13">
        <f>IF(ISBLANK(datasets!B318),"",datasets!B318)</f>
        <v/>
      </c>
      <c r="C318" s="13">
        <f>IF(B318="","","https://raw.githubusercontent.com/GFDRR/rdl-standard/0__2__0/schema/rdls_schema.json")</f>
        <v/>
      </c>
      <c r="D318" s="13">
        <f>IF(B318="","","describedby")</f>
        <v/>
      </c>
    </row>
    <row r="319" spans="2:4">
      <c r="B319" s="13">
        <f>IF(ISBLANK(datasets!B319),"",datasets!B319)</f>
        <v/>
      </c>
      <c r="C319" s="13">
        <f>IF(B319="","","https://raw.githubusercontent.com/GFDRR/rdl-standard/0__2__0/schema/rdls_schema.json")</f>
        <v/>
      </c>
      <c r="D319" s="13">
        <f>IF(B319="","","describedby")</f>
        <v/>
      </c>
    </row>
    <row r="320" spans="2:4">
      <c r="B320" s="13">
        <f>IF(ISBLANK(datasets!B320),"",datasets!B320)</f>
        <v/>
      </c>
      <c r="C320" s="13">
        <f>IF(B320="","","https://raw.githubusercontent.com/GFDRR/rdl-standard/0__2__0/schema/rdls_schema.json")</f>
        <v/>
      </c>
      <c r="D320" s="13">
        <f>IF(B320="","","describedby")</f>
        <v/>
      </c>
    </row>
    <row r="321" spans="2:4">
      <c r="B321" s="13">
        <f>IF(ISBLANK(datasets!B321),"",datasets!B321)</f>
        <v/>
      </c>
      <c r="C321" s="13">
        <f>IF(B321="","","https://raw.githubusercontent.com/GFDRR/rdl-standard/0__2__0/schema/rdls_schema.json")</f>
        <v/>
      </c>
      <c r="D321" s="13">
        <f>IF(B321="","","describedby")</f>
        <v/>
      </c>
    </row>
    <row r="322" spans="2:4">
      <c r="B322" s="13">
        <f>IF(ISBLANK(datasets!B322),"",datasets!B322)</f>
        <v/>
      </c>
      <c r="C322" s="13">
        <f>IF(B322="","","https://raw.githubusercontent.com/GFDRR/rdl-standard/0__2__0/schema/rdls_schema.json")</f>
        <v/>
      </c>
      <c r="D322" s="13">
        <f>IF(B322="","","describedby")</f>
        <v/>
      </c>
    </row>
    <row r="323" spans="2:4">
      <c r="B323" s="13">
        <f>IF(ISBLANK(datasets!B323),"",datasets!B323)</f>
        <v/>
      </c>
      <c r="C323" s="13">
        <f>IF(B323="","","https://raw.githubusercontent.com/GFDRR/rdl-standard/0__2__0/schema/rdls_schema.json")</f>
        <v/>
      </c>
      <c r="D323" s="13">
        <f>IF(B323="","","describedby")</f>
        <v/>
      </c>
    </row>
    <row r="324" spans="2:4">
      <c r="B324" s="13">
        <f>IF(ISBLANK(datasets!B324),"",datasets!B324)</f>
        <v/>
      </c>
      <c r="C324" s="13">
        <f>IF(B324="","","https://raw.githubusercontent.com/GFDRR/rdl-standard/0__2__0/schema/rdls_schema.json")</f>
        <v/>
      </c>
      <c r="D324" s="13">
        <f>IF(B324="","","describedby")</f>
        <v/>
      </c>
    </row>
    <row r="325" spans="2:4">
      <c r="B325" s="13">
        <f>IF(ISBLANK(datasets!B325),"",datasets!B325)</f>
        <v/>
      </c>
      <c r="C325" s="13">
        <f>IF(B325="","","https://raw.githubusercontent.com/GFDRR/rdl-standard/0__2__0/schema/rdls_schema.json")</f>
        <v/>
      </c>
      <c r="D325" s="13">
        <f>IF(B325="","","describedby")</f>
        <v/>
      </c>
    </row>
    <row r="326" spans="2:4">
      <c r="B326" s="13">
        <f>IF(ISBLANK(datasets!B326),"",datasets!B326)</f>
        <v/>
      </c>
      <c r="C326" s="13">
        <f>IF(B326="","","https://raw.githubusercontent.com/GFDRR/rdl-standard/0__2__0/schema/rdls_schema.json")</f>
        <v/>
      </c>
      <c r="D326" s="13">
        <f>IF(B326="","","describedby")</f>
        <v/>
      </c>
    </row>
    <row r="327" spans="2:4">
      <c r="B327" s="13">
        <f>IF(ISBLANK(datasets!B327),"",datasets!B327)</f>
        <v/>
      </c>
      <c r="C327" s="13">
        <f>IF(B327="","","https://raw.githubusercontent.com/GFDRR/rdl-standard/0__2__0/schema/rdls_schema.json")</f>
        <v/>
      </c>
      <c r="D327" s="13">
        <f>IF(B327="","","describedby")</f>
        <v/>
      </c>
    </row>
    <row r="328" spans="2:4">
      <c r="B328" s="13">
        <f>IF(ISBLANK(datasets!B328),"",datasets!B328)</f>
        <v/>
      </c>
      <c r="C328" s="13">
        <f>IF(B328="","","https://raw.githubusercontent.com/GFDRR/rdl-standard/0__2__0/schema/rdls_schema.json")</f>
        <v/>
      </c>
      <c r="D328" s="13">
        <f>IF(B328="","","describedby")</f>
        <v/>
      </c>
    </row>
    <row r="329" spans="2:4">
      <c r="B329" s="13">
        <f>IF(ISBLANK(datasets!B329),"",datasets!B329)</f>
        <v/>
      </c>
      <c r="C329" s="13">
        <f>IF(B329="","","https://raw.githubusercontent.com/GFDRR/rdl-standard/0__2__0/schema/rdls_schema.json")</f>
        <v/>
      </c>
      <c r="D329" s="13">
        <f>IF(B329="","","describedby")</f>
        <v/>
      </c>
    </row>
    <row r="330" spans="2:4">
      <c r="B330" s="13">
        <f>IF(ISBLANK(datasets!B330),"",datasets!B330)</f>
        <v/>
      </c>
      <c r="C330" s="13">
        <f>IF(B330="","","https://raw.githubusercontent.com/GFDRR/rdl-standard/0__2__0/schema/rdls_schema.json")</f>
        <v/>
      </c>
      <c r="D330" s="13">
        <f>IF(B330="","","describedby")</f>
        <v/>
      </c>
    </row>
    <row r="331" spans="2:4">
      <c r="B331" s="13">
        <f>IF(ISBLANK(datasets!B331),"",datasets!B331)</f>
        <v/>
      </c>
      <c r="C331" s="13">
        <f>IF(B331="","","https://raw.githubusercontent.com/GFDRR/rdl-standard/0__2__0/schema/rdls_schema.json")</f>
        <v/>
      </c>
      <c r="D331" s="13">
        <f>IF(B331="","","describedby")</f>
        <v/>
      </c>
    </row>
    <row r="332" spans="2:4">
      <c r="B332" s="13">
        <f>IF(ISBLANK(datasets!B332),"",datasets!B332)</f>
        <v/>
      </c>
      <c r="C332" s="13">
        <f>IF(B332="","","https://raw.githubusercontent.com/GFDRR/rdl-standard/0__2__0/schema/rdls_schema.json")</f>
        <v/>
      </c>
      <c r="D332" s="13">
        <f>IF(B332="","","describedby")</f>
        <v/>
      </c>
    </row>
    <row r="333" spans="2:4">
      <c r="B333" s="13">
        <f>IF(ISBLANK(datasets!B333),"",datasets!B333)</f>
        <v/>
      </c>
      <c r="C333" s="13">
        <f>IF(B333="","","https://raw.githubusercontent.com/GFDRR/rdl-standard/0__2__0/schema/rdls_schema.json")</f>
        <v/>
      </c>
      <c r="D333" s="13">
        <f>IF(B333="","","describedby")</f>
        <v/>
      </c>
    </row>
    <row r="334" spans="2:4">
      <c r="B334" s="13">
        <f>IF(ISBLANK(datasets!B334),"",datasets!B334)</f>
        <v/>
      </c>
      <c r="C334" s="13">
        <f>IF(B334="","","https://raw.githubusercontent.com/GFDRR/rdl-standard/0__2__0/schema/rdls_schema.json")</f>
        <v/>
      </c>
      <c r="D334" s="13">
        <f>IF(B334="","","describedby")</f>
        <v/>
      </c>
    </row>
    <row r="335" spans="2:4">
      <c r="B335" s="13">
        <f>IF(ISBLANK(datasets!B335),"",datasets!B335)</f>
        <v/>
      </c>
      <c r="C335" s="13">
        <f>IF(B335="","","https://raw.githubusercontent.com/GFDRR/rdl-standard/0__2__0/schema/rdls_schema.json")</f>
        <v/>
      </c>
      <c r="D335" s="13">
        <f>IF(B335="","","describedby")</f>
        <v/>
      </c>
    </row>
    <row r="336" spans="2:4">
      <c r="B336" s="13">
        <f>IF(ISBLANK(datasets!B336),"",datasets!B336)</f>
        <v/>
      </c>
      <c r="C336" s="13">
        <f>IF(B336="","","https://raw.githubusercontent.com/GFDRR/rdl-standard/0__2__0/schema/rdls_schema.json")</f>
        <v/>
      </c>
      <c r="D336" s="13">
        <f>IF(B336="","","describedby")</f>
        <v/>
      </c>
    </row>
    <row r="337" spans="2:4">
      <c r="B337" s="13">
        <f>IF(ISBLANK(datasets!B337),"",datasets!B337)</f>
        <v/>
      </c>
      <c r="C337" s="13">
        <f>IF(B337="","","https://raw.githubusercontent.com/GFDRR/rdl-standard/0__2__0/schema/rdls_schema.json")</f>
        <v/>
      </c>
      <c r="D337" s="13">
        <f>IF(B337="","","describedby")</f>
        <v/>
      </c>
    </row>
    <row r="338" spans="2:4">
      <c r="B338" s="13">
        <f>IF(ISBLANK(datasets!B338),"",datasets!B338)</f>
        <v/>
      </c>
      <c r="C338" s="13">
        <f>IF(B338="","","https://raw.githubusercontent.com/GFDRR/rdl-standard/0__2__0/schema/rdls_schema.json")</f>
        <v/>
      </c>
      <c r="D338" s="13">
        <f>IF(B338="","","describedby")</f>
        <v/>
      </c>
    </row>
    <row r="339" spans="2:4">
      <c r="B339" s="13">
        <f>IF(ISBLANK(datasets!B339),"",datasets!B339)</f>
        <v/>
      </c>
      <c r="C339" s="13">
        <f>IF(B339="","","https://raw.githubusercontent.com/GFDRR/rdl-standard/0__2__0/schema/rdls_schema.json")</f>
        <v/>
      </c>
      <c r="D339" s="13">
        <f>IF(B339="","","describedby")</f>
        <v/>
      </c>
    </row>
    <row r="340" spans="2:4">
      <c r="B340" s="13">
        <f>IF(ISBLANK(datasets!B340),"",datasets!B340)</f>
        <v/>
      </c>
      <c r="C340" s="13">
        <f>IF(B340="","","https://raw.githubusercontent.com/GFDRR/rdl-standard/0__2__0/schema/rdls_schema.json")</f>
        <v/>
      </c>
      <c r="D340" s="13">
        <f>IF(B340="","","describedby")</f>
        <v/>
      </c>
    </row>
    <row r="341" spans="2:4">
      <c r="B341" s="13">
        <f>IF(ISBLANK(datasets!B341),"",datasets!B341)</f>
        <v/>
      </c>
      <c r="C341" s="13">
        <f>IF(B341="","","https://raw.githubusercontent.com/GFDRR/rdl-standard/0__2__0/schema/rdls_schema.json")</f>
        <v/>
      </c>
      <c r="D341" s="13">
        <f>IF(B341="","","describedby")</f>
        <v/>
      </c>
    </row>
    <row r="342" spans="2:4">
      <c r="B342" s="13">
        <f>IF(ISBLANK(datasets!B342),"",datasets!B342)</f>
        <v/>
      </c>
      <c r="C342" s="13">
        <f>IF(B342="","","https://raw.githubusercontent.com/GFDRR/rdl-standard/0__2__0/schema/rdls_schema.json")</f>
        <v/>
      </c>
      <c r="D342" s="13">
        <f>IF(B342="","","describedby")</f>
        <v/>
      </c>
    </row>
    <row r="343" spans="2:4">
      <c r="B343" s="13">
        <f>IF(ISBLANK(datasets!B343),"",datasets!B343)</f>
        <v/>
      </c>
      <c r="C343" s="13">
        <f>IF(B343="","","https://raw.githubusercontent.com/GFDRR/rdl-standard/0__2__0/schema/rdls_schema.json")</f>
        <v/>
      </c>
      <c r="D343" s="13">
        <f>IF(B343="","","describedby")</f>
        <v/>
      </c>
    </row>
    <row r="344" spans="2:4">
      <c r="B344" s="13">
        <f>IF(ISBLANK(datasets!B344),"",datasets!B344)</f>
        <v/>
      </c>
      <c r="C344" s="13">
        <f>IF(B344="","","https://raw.githubusercontent.com/GFDRR/rdl-standard/0__2__0/schema/rdls_schema.json")</f>
        <v/>
      </c>
      <c r="D344" s="13">
        <f>IF(B344="","","describedby")</f>
        <v/>
      </c>
    </row>
    <row r="345" spans="2:4">
      <c r="B345" s="13">
        <f>IF(ISBLANK(datasets!B345),"",datasets!B345)</f>
        <v/>
      </c>
      <c r="C345" s="13">
        <f>IF(B345="","","https://raw.githubusercontent.com/GFDRR/rdl-standard/0__2__0/schema/rdls_schema.json")</f>
        <v/>
      </c>
      <c r="D345" s="13">
        <f>IF(B345="","","describedby")</f>
        <v/>
      </c>
    </row>
    <row r="346" spans="2:4">
      <c r="B346" s="13">
        <f>IF(ISBLANK(datasets!B346),"",datasets!B346)</f>
        <v/>
      </c>
      <c r="C346" s="13">
        <f>IF(B346="","","https://raw.githubusercontent.com/GFDRR/rdl-standard/0__2__0/schema/rdls_schema.json")</f>
        <v/>
      </c>
      <c r="D346" s="13">
        <f>IF(B346="","","describedby")</f>
        <v/>
      </c>
    </row>
    <row r="347" spans="2:4">
      <c r="B347" s="13">
        <f>IF(ISBLANK(datasets!B347),"",datasets!B347)</f>
        <v/>
      </c>
      <c r="C347" s="13">
        <f>IF(B347="","","https://raw.githubusercontent.com/GFDRR/rdl-standard/0__2__0/schema/rdls_schema.json")</f>
        <v/>
      </c>
      <c r="D347" s="13">
        <f>IF(B347="","","describedby")</f>
        <v/>
      </c>
    </row>
    <row r="348" spans="2:4">
      <c r="B348" s="13">
        <f>IF(ISBLANK(datasets!B348),"",datasets!B348)</f>
        <v/>
      </c>
      <c r="C348" s="13">
        <f>IF(B348="","","https://raw.githubusercontent.com/GFDRR/rdl-standard/0__2__0/schema/rdls_schema.json")</f>
        <v/>
      </c>
      <c r="D348" s="13">
        <f>IF(B348="","","describedby")</f>
        <v/>
      </c>
    </row>
    <row r="349" spans="2:4">
      <c r="B349" s="13">
        <f>IF(ISBLANK(datasets!B349),"",datasets!B349)</f>
        <v/>
      </c>
      <c r="C349" s="13">
        <f>IF(B349="","","https://raw.githubusercontent.com/GFDRR/rdl-standard/0__2__0/schema/rdls_schema.json")</f>
        <v/>
      </c>
      <c r="D349" s="13">
        <f>IF(B349="","","describedby")</f>
        <v/>
      </c>
    </row>
    <row r="350" spans="2:4">
      <c r="B350" s="13">
        <f>IF(ISBLANK(datasets!B350),"",datasets!B350)</f>
        <v/>
      </c>
      <c r="C350" s="13">
        <f>IF(B350="","","https://raw.githubusercontent.com/GFDRR/rdl-standard/0__2__0/schema/rdls_schema.json")</f>
        <v/>
      </c>
      <c r="D350" s="13">
        <f>IF(B350="","","describedby")</f>
        <v/>
      </c>
    </row>
    <row r="351" spans="2:4">
      <c r="B351" s="13">
        <f>IF(ISBLANK(datasets!B351),"",datasets!B351)</f>
        <v/>
      </c>
      <c r="C351" s="13">
        <f>IF(B351="","","https://raw.githubusercontent.com/GFDRR/rdl-standard/0__2__0/schema/rdls_schema.json")</f>
        <v/>
      </c>
      <c r="D351" s="13">
        <f>IF(B351="","","describedby")</f>
        <v/>
      </c>
    </row>
    <row r="352" spans="2:4">
      <c r="B352" s="13">
        <f>IF(ISBLANK(datasets!B352),"",datasets!B352)</f>
        <v/>
      </c>
      <c r="C352" s="13">
        <f>IF(B352="","","https://raw.githubusercontent.com/GFDRR/rdl-standard/0__2__0/schema/rdls_schema.json")</f>
        <v/>
      </c>
      <c r="D352" s="13">
        <f>IF(B352="","","describedby")</f>
        <v/>
      </c>
    </row>
    <row r="353" spans="2:4">
      <c r="B353" s="13">
        <f>IF(ISBLANK(datasets!B353),"",datasets!B353)</f>
        <v/>
      </c>
      <c r="C353" s="13">
        <f>IF(B353="","","https://raw.githubusercontent.com/GFDRR/rdl-standard/0__2__0/schema/rdls_schema.json")</f>
        <v/>
      </c>
      <c r="D353" s="13">
        <f>IF(B353="","","describedby")</f>
        <v/>
      </c>
    </row>
    <row r="354" spans="2:4">
      <c r="B354" s="13">
        <f>IF(ISBLANK(datasets!B354),"",datasets!B354)</f>
        <v/>
      </c>
      <c r="C354" s="13">
        <f>IF(B354="","","https://raw.githubusercontent.com/GFDRR/rdl-standard/0__2__0/schema/rdls_schema.json")</f>
        <v/>
      </c>
      <c r="D354" s="13">
        <f>IF(B354="","","describedby")</f>
        <v/>
      </c>
    </row>
    <row r="355" spans="2:4">
      <c r="B355" s="13">
        <f>IF(ISBLANK(datasets!B355),"",datasets!B355)</f>
        <v/>
      </c>
      <c r="C355" s="13">
        <f>IF(B355="","","https://raw.githubusercontent.com/GFDRR/rdl-standard/0__2__0/schema/rdls_schema.json")</f>
        <v/>
      </c>
      <c r="D355" s="13">
        <f>IF(B355="","","describedby")</f>
        <v/>
      </c>
    </row>
    <row r="356" spans="2:4">
      <c r="B356" s="13">
        <f>IF(ISBLANK(datasets!B356),"",datasets!B356)</f>
        <v/>
      </c>
      <c r="C356" s="13">
        <f>IF(B356="","","https://raw.githubusercontent.com/GFDRR/rdl-standard/0__2__0/schema/rdls_schema.json")</f>
        <v/>
      </c>
      <c r="D356" s="13">
        <f>IF(B356="","","describedby")</f>
        <v/>
      </c>
    </row>
    <row r="357" spans="2:4">
      <c r="B357" s="13">
        <f>IF(ISBLANK(datasets!B357),"",datasets!B357)</f>
        <v/>
      </c>
      <c r="C357" s="13">
        <f>IF(B357="","","https://raw.githubusercontent.com/GFDRR/rdl-standard/0__2__0/schema/rdls_schema.json")</f>
        <v/>
      </c>
      <c r="D357" s="13">
        <f>IF(B357="","","describedby")</f>
        <v/>
      </c>
    </row>
    <row r="358" spans="2:4">
      <c r="B358" s="13">
        <f>IF(ISBLANK(datasets!B358),"",datasets!B358)</f>
        <v/>
      </c>
      <c r="C358" s="13">
        <f>IF(B358="","","https://raw.githubusercontent.com/GFDRR/rdl-standard/0__2__0/schema/rdls_schema.json")</f>
        <v/>
      </c>
      <c r="D358" s="13">
        <f>IF(B358="","","describedby")</f>
        <v/>
      </c>
    </row>
    <row r="359" spans="2:4">
      <c r="B359" s="13">
        <f>IF(ISBLANK(datasets!B359),"",datasets!B359)</f>
        <v/>
      </c>
      <c r="C359" s="13">
        <f>IF(B359="","","https://raw.githubusercontent.com/GFDRR/rdl-standard/0__2__0/schema/rdls_schema.json")</f>
        <v/>
      </c>
      <c r="D359" s="13">
        <f>IF(B359="","","describedby")</f>
        <v/>
      </c>
    </row>
    <row r="360" spans="2:4">
      <c r="B360" s="13">
        <f>IF(ISBLANK(datasets!B360),"",datasets!B360)</f>
        <v/>
      </c>
      <c r="C360" s="13">
        <f>IF(B360="","","https://raw.githubusercontent.com/GFDRR/rdl-standard/0__2__0/schema/rdls_schema.json")</f>
        <v/>
      </c>
      <c r="D360" s="13">
        <f>IF(B360="","","describedby")</f>
        <v/>
      </c>
    </row>
    <row r="361" spans="2:4">
      <c r="B361" s="13">
        <f>IF(ISBLANK(datasets!B361),"",datasets!B361)</f>
        <v/>
      </c>
      <c r="C361" s="13">
        <f>IF(B361="","","https://raw.githubusercontent.com/GFDRR/rdl-standard/0__2__0/schema/rdls_schema.json")</f>
        <v/>
      </c>
      <c r="D361" s="13">
        <f>IF(B361="","","describedby")</f>
        <v/>
      </c>
    </row>
    <row r="362" spans="2:4">
      <c r="B362" s="13">
        <f>IF(ISBLANK(datasets!B362),"",datasets!B362)</f>
        <v/>
      </c>
      <c r="C362" s="13">
        <f>IF(B362="","","https://raw.githubusercontent.com/GFDRR/rdl-standard/0__2__0/schema/rdls_schema.json")</f>
        <v/>
      </c>
      <c r="D362" s="13">
        <f>IF(B362="","","describedby")</f>
        <v/>
      </c>
    </row>
    <row r="363" spans="2:4">
      <c r="B363" s="13">
        <f>IF(ISBLANK(datasets!B363),"",datasets!B363)</f>
        <v/>
      </c>
      <c r="C363" s="13">
        <f>IF(B363="","","https://raw.githubusercontent.com/GFDRR/rdl-standard/0__2__0/schema/rdls_schema.json")</f>
        <v/>
      </c>
      <c r="D363" s="13">
        <f>IF(B363="","","describedby")</f>
        <v/>
      </c>
    </row>
    <row r="364" spans="2:4">
      <c r="B364" s="13">
        <f>IF(ISBLANK(datasets!B364),"",datasets!B364)</f>
        <v/>
      </c>
      <c r="C364" s="13">
        <f>IF(B364="","","https://raw.githubusercontent.com/GFDRR/rdl-standard/0__2__0/schema/rdls_schema.json")</f>
        <v/>
      </c>
      <c r="D364" s="13">
        <f>IF(B364="","","describedby")</f>
        <v/>
      </c>
    </row>
    <row r="365" spans="2:4">
      <c r="B365" s="13">
        <f>IF(ISBLANK(datasets!B365),"",datasets!B365)</f>
        <v/>
      </c>
      <c r="C365" s="13">
        <f>IF(B365="","","https://raw.githubusercontent.com/GFDRR/rdl-standard/0__2__0/schema/rdls_schema.json")</f>
        <v/>
      </c>
      <c r="D365" s="13">
        <f>IF(B365="","","describedby")</f>
        <v/>
      </c>
    </row>
    <row r="366" spans="2:4">
      <c r="B366" s="13">
        <f>IF(ISBLANK(datasets!B366),"",datasets!B366)</f>
        <v/>
      </c>
      <c r="C366" s="13">
        <f>IF(B366="","","https://raw.githubusercontent.com/GFDRR/rdl-standard/0__2__0/schema/rdls_schema.json")</f>
        <v/>
      </c>
      <c r="D366" s="13">
        <f>IF(B366="","","describedby")</f>
        <v/>
      </c>
    </row>
    <row r="367" spans="2:4">
      <c r="B367" s="13">
        <f>IF(ISBLANK(datasets!B367),"",datasets!B367)</f>
        <v/>
      </c>
      <c r="C367" s="13">
        <f>IF(B367="","","https://raw.githubusercontent.com/GFDRR/rdl-standard/0__2__0/schema/rdls_schema.json")</f>
        <v/>
      </c>
      <c r="D367" s="13">
        <f>IF(B367="","","describedby")</f>
        <v/>
      </c>
    </row>
    <row r="368" spans="2:4">
      <c r="B368" s="13">
        <f>IF(ISBLANK(datasets!B368),"",datasets!B368)</f>
        <v/>
      </c>
      <c r="C368" s="13">
        <f>IF(B368="","","https://raw.githubusercontent.com/GFDRR/rdl-standard/0__2__0/schema/rdls_schema.json")</f>
        <v/>
      </c>
      <c r="D368" s="13">
        <f>IF(B368="","","describedby")</f>
        <v/>
      </c>
    </row>
    <row r="369" spans="2:4">
      <c r="B369" s="13">
        <f>IF(ISBLANK(datasets!B369),"",datasets!B369)</f>
        <v/>
      </c>
      <c r="C369" s="13">
        <f>IF(B369="","","https://raw.githubusercontent.com/GFDRR/rdl-standard/0__2__0/schema/rdls_schema.json")</f>
        <v/>
      </c>
      <c r="D369" s="13">
        <f>IF(B369="","","describedby")</f>
        <v/>
      </c>
    </row>
    <row r="370" spans="2:4">
      <c r="B370" s="13">
        <f>IF(ISBLANK(datasets!B370),"",datasets!B370)</f>
        <v/>
      </c>
      <c r="C370" s="13">
        <f>IF(B370="","","https://raw.githubusercontent.com/GFDRR/rdl-standard/0__2__0/schema/rdls_schema.json")</f>
        <v/>
      </c>
      <c r="D370" s="13">
        <f>IF(B370="","","describedby")</f>
        <v/>
      </c>
    </row>
    <row r="371" spans="2:4">
      <c r="B371" s="13">
        <f>IF(ISBLANK(datasets!B371),"",datasets!B371)</f>
        <v/>
      </c>
      <c r="C371" s="13">
        <f>IF(B371="","","https://raw.githubusercontent.com/GFDRR/rdl-standard/0__2__0/schema/rdls_schema.json")</f>
        <v/>
      </c>
      <c r="D371" s="13">
        <f>IF(B371="","","describedby")</f>
        <v/>
      </c>
    </row>
    <row r="372" spans="2:4">
      <c r="B372" s="13">
        <f>IF(ISBLANK(datasets!B372),"",datasets!B372)</f>
        <v/>
      </c>
      <c r="C372" s="13">
        <f>IF(B372="","","https://raw.githubusercontent.com/GFDRR/rdl-standard/0__2__0/schema/rdls_schema.json")</f>
        <v/>
      </c>
      <c r="D372" s="13">
        <f>IF(B372="","","describedby")</f>
        <v/>
      </c>
    </row>
    <row r="373" spans="2:4">
      <c r="B373" s="13">
        <f>IF(ISBLANK(datasets!B373),"",datasets!B373)</f>
        <v/>
      </c>
      <c r="C373" s="13">
        <f>IF(B373="","","https://raw.githubusercontent.com/GFDRR/rdl-standard/0__2__0/schema/rdls_schema.json")</f>
        <v/>
      </c>
      <c r="D373" s="13">
        <f>IF(B373="","","describedby")</f>
        <v/>
      </c>
    </row>
    <row r="374" spans="2:4">
      <c r="B374" s="13">
        <f>IF(ISBLANK(datasets!B374),"",datasets!B374)</f>
        <v/>
      </c>
      <c r="C374" s="13">
        <f>IF(B374="","","https://raw.githubusercontent.com/GFDRR/rdl-standard/0__2__0/schema/rdls_schema.json")</f>
        <v/>
      </c>
      <c r="D374" s="13">
        <f>IF(B374="","","describedby")</f>
        <v/>
      </c>
    </row>
    <row r="375" spans="2:4">
      <c r="B375" s="13">
        <f>IF(ISBLANK(datasets!B375),"",datasets!B375)</f>
        <v/>
      </c>
      <c r="C375" s="13">
        <f>IF(B375="","","https://raw.githubusercontent.com/GFDRR/rdl-standard/0__2__0/schema/rdls_schema.json")</f>
        <v/>
      </c>
      <c r="D375" s="13">
        <f>IF(B375="","","describedby")</f>
        <v/>
      </c>
    </row>
    <row r="376" spans="2:4">
      <c r="B376" s="13">
        <f>IF(ISBLANK(datasets!B376),"",datasets!B376)</f>
        <v/>
      </c>
      <c r="C376" s="13">
        <f>IF(B376="","","https://raw.githubusercontent.com/GFDRR/rdl-standard/0__2__0/schema/rdls_schema.json")</f>
        <v/>
      </c>
      <c r="D376" s="13">
        <f>IF(B376="","","describedby")</f>
        <v/>
      </c>
    </row>
    <row r="377" spans="2:4">
      <c r="B377" s="13">
        <f>IF(ISBLANK(datasets!B377),"",datasets!B377)</f>
        <v/>
      </c>
      <c r="C377" s="13">
        <f>IF(B377="","","https://raw.githubusercontent.com/GFDRR/rdl-standard/0__2__0/schema/rdls_schema.json")</f>
        <v/>
      </c>
      <c r="D377" s="13">
        <f>IF(B377="","","describedby")</f>
        <v/>
      </c>
    </row>
    <row r="378" spans="2:4">
      <c r="B378" s="13">
        <f>IF(ISBLANK(datasets!B378),"",datasets!B378)</f>
        <v/>
      </c>
      <c r="C378" s="13">
        <f>IF(B378="","","https://raw.githubusercontent.com/GFDRR/rdl-standard/0__2__0/schema/rdls_schema.json")</f>
        <v/>
      </c>
      <c r="D378" s="13">
        <f>IF(B378="","","describedby")</f>
        <v/>
      </c>
    </row>
    <row r="379" spans="2:4">
      <c r="B379" s="13">
        <f>IF(ISBLANK(datasets!B379),"",datasets!B379)</f>
        <v/>
      </c>
      <c r="C379" s="13">
        <f>IF(B379="","","https://raw.githubusercontent.com/GFDRR/rdl-standard/0__2__0/schema/rdls_schema.json")</f>
        <v/>
      </c>
      <c r="D379" s="13">
        <f>IF(B379="","","describedby")</f>
        <v/>
      </c>
    </row>
    <row r="380" spans="2:4">
      <c r="B380" s="13">
        <f>IF(ISBLANK(datasets!B380),"",datasets!B380)</f>
        <v/>
      </c>
      <c r="C380" s="13">
        <f>IF(B380="","","https://raw.githubusercontent.com/GFDRR/rdl-standard/0__2__0/schema/rdls_schema.json")</f>
        <v/>
      </c>
      <c r="D380" s="13">
        <f>IF(B380="","","describedby")</f>
        <v/>
      </c>
    </row>
    <row r="381" spans="2:4">
      <c r="B381" s="13">
        <f>IF(ISBLANK(datasets!B381),"",datasets!B381)</f>
        <v/>
      </c>
      <c r="C381" s="13">
        <f>IF(B381="","","https://raw.githubusercontent.com/GFDRR/rdl-standard/0__2__0/schema/rdls_schema.json")</f>
        <v/>
      </c>
      <c r="D381" s="13">
        <f>IF(B381="","","describedby")</f>
        <v/>
      </c>
    </row>
    <row r="382" spans="2:4">
      <c r="B382" s="13">
        <f>IF(ISBLANK(datasets!B382),"",datasets!B382)</f>
        <v/>
      </c>
      <c r="C382" s="13">
        <f>IF(B382="","","https://raw.githubusercontent.com/GFDRR/rdl-standard/0__2__0/schema/rdls_schema.json")</f>
        <v/>
      </c>
      <c r="D382" s="13">
        <f>IF(B382="","","describedby")</f>
        <v/>
      </c>
    </row>
    <row r="383" spans="2:4">
      <c r="B383" s="13">
        <f>IF(ISBLANK(datasets!B383),"",datasets!B383)</f>
        <v/>
      </c>
      <c r="C383" s="13">
        <f>IF(B383="","","https://raw.githubusercontent.com/GFDRR/rdl-standard/0__2__0/schema/rdls_schema.json")</f>
        <v/>
      </c>
      <c r="D383" s="13">
        <f>IF(B383="","","describedby")</f>
        <v/>
      </c>
    </row>
    <row r="384" spans="2:4">
      <c r="B384" s="13">
        <f>IF(ISBLANK(datasets!B384),"",datasets!B384)</f>
        <v/>
      </c>
      <c r="C384" s="13">
        <f>IF(B384="","","https://raw.githubusercontent.com/GFDRR/rdl-standard/0__2__0/schema/rdls_schema.json")</f>
        <v/>
      </c>
      <c r="D384" s="13">
        <f>IF(B384="","","describedby")</f>
        <v/>
      </c>
    </row>
    <row r="385" spans="2:4">
      <c r="B385" s="13">
        <f>IF(ISBLANK(datasets!B385),"",datasets!B385)</f>
        <v/>
      </c>
      <c r="C385" s="13">
        <f>IF(B385="","","https://raw.githubusercontent.com/GFDRR/rdl-standard/0__2__0/schema/rdls_schema.json")</f>
        <v/>
      </c>
      <c r="D385" s="13">
        <f>IF(B385="","","describedby")</f>
        <v/>
      </c>
    </row>
    <row r="386" spans="2:4">
      <c r="B386" s="13">
        <f>IF(ISBLANK(datasets!B386),"",datasets!B386)</f>
        <v/>
      </c>
      <c r="C386" s="13">
        <f>IF(B386="","","https://raw.githubusercontent.com/GFDRR/rdl-standard/0__2__0/schema/rdls_schema.json")</f>
        <v/>
      </c>
      <c r="D386" s="13">
        <f>IF(B386="","","describedby")</f>
        <v/>
      </c>
    </row>
    <row r="387" spans="2:4">
      <c r="B387" s="13">
        <f>IF(ISBLANK(datasets!B387),"",datasets!B387)</f>
        <v/>
      </c>
      <c r="C387" s="13">
        <f>IF(B387="","","https://raw.githubusercontent.com/GFDRR/rdl-standard/0__2__0/schema/rdls_schema.json")</f>
        <v/>
      </c>
      <c r="D387" s="13">
        <f>IF(B387="","","describedby")</f>
        <v/>
      </c>
    </row>
    <row r="388" spans="2:4">
      <c r="B388" s="13">
        <f>IF(ISBLANK(datasets!B388),"",datasets!B388)</f>
        <v/>
      </c>
      <c r="C388" s="13">
        <f>IF(B388="","","https://raw.githubusercontent.com/GFDRR/rdl-standard/0__2__0/schema/rdls_schema.json")</f>
        <v/>
      </c>
      <c r="D388" s="13">
        <f>IF(B388="","","describedby")</f>
        <v/>
      </c>
    </row>
    <row r="389" spans="2:4">
      <c r="B389" s="13">
        <f>IF(ISBLANK(datasets!B389),"",datasets!B389)</f>
        <v/>
      </c>
      <c r="C389" s="13">
        <f>IF(B389="","","https://raw.githubusercontent.com/GFDRR/rdl-standard/0__2__0/schema/rdls_schema.json")</f>
        <v/>
      </c>
      <c r="D389" s="13">
        <f>IF(B389="","","describedby")</f>
        <v/>
      </c>
    </row>
    <row r="390" spans="2:4">
      <c r="B390" s="13">
        <f>IF(ISBLANK(datasets!B390),"",datasets!B390)</f>
        <v/>
      </c>
      <c r="C390" s="13">
        <f>IF(B390="","","https://raw.githubusercontent.com/GFDRR/rdl-standard/0__2__0/schema/rdls_schema.json")</f>
        <v/>
      </c>
      <c r="D390" s="13">
        <f>IF(B390="","","describedby")</f>
        <v/>
      </c>
    </row>
    <row r="391" spans="2:4">
      <c r="B391" s="13">
        <f>IF(ISBLANK(datasets!B391),"",datasets!B391)</f>
        <v/>
      </c>
      <c r="C391" s="13">
        <f>IF(B391="","","https://raw.githubusercontent.com/GFDRR/rdl-standard/0__2__0/schema/rdls_schema.json")</f>
        <v/>
      </c>
      <c r="D391" s="13">
        <f>IF(B391="","","describedby")</f>
        <v/>
      </c>
    </row>
    <row r="392" spans="2:4">
      <c r="B392" s="13">
        <f>IF(ISBLANK(datasets!B392),"",datasets!B392)</f>
        <v/>
      </c>
      <c r="C392" s="13">
        <f>IF(B392="","","https://raw.githubusercontent.com/GFDRR/rdl-standard/0__2__0/schema/rdls_schema.json")</f>
        <v/>
      </c>
      <c r="D392" s="13">
        <f>IF(B392="","","describedby")</f>
        <v/>
      </c>
    </row>
    <row r="393" spans="2:4">
      <c r="B393" s="13">
        <f>IF(ISBLANK(datasets!B393),"",datasets!B393)</f>
        <v/>
      </c>
      <c r="C393" s="13">
        <f>IF(B393="","","https://raw.githubusercontent.com/GFDRR/rdl-standard/0__2__0/schema/rdls_schema.json")</f>
        <v/>
      </c>
      <c r="D393" s="13">
        <f>IF(B393="","","describedby")</f>
        <v/>
      </c>
    </row>
    <row r="394" spans="2:4">
      <c r="B394" s="13">
        <f>IF(ISBLANK(datasets!B394),"",datasets!B394)</f>
        <v/>
      </c>
      <c r="C394" s="13">
        <f>IF(B394="","","https://raw.githubusercontent.com/GFDRR/rdl-standard/0__2__0/schema/rdls_schema.json")</f>
        <v/>
      </c>
      <c r="D394" s="13">
        <f>IF(B394="","","describedby")</f>
        <v/>
      </c>
    </row>
    <row r="395" spans="2:4">
      <c r="B395" s="13">
        <f>IF(ISBLANK(datasets!B395),"",datasets!B395)</f>
        <v/>
      </c>
      <c r="C395" s="13">
        <f>IF(B395="","","https://raw.githubusercontent.com/GFDRR/rdl-standard/0__2__0/schema/rdls_schema.json")</f>
        <v/>
      </c>
      <c r="D395" s="13">
        <f>IF(B395="","","describedby")</f>
        <v/>
      </c>
    </row>
    <row r="396" spans="2:4">
      <c r="B396" s="13">
        <f>IF(ISBLANK(datasets!B396),"",datasets!B396)</f>
        <v/>
      </c>
      <c r="C396" s="13">
        <f>IF(B396="","","https://raw.githubusercontent.com/GFDRR/rdl-standard/0__2__0/schema/rdls_schema.json")</f>
        <v/>
      </c>
      <c r="D396" s="13">
        <f>IF(B396="","","describedby")</f>
        <v/>
      </c>
    </row>
    <row r="397" spans="2:4">
      <c r="B397" s="13">
        <f>IF(ISBLANK(datasets!B397),"",datasets!B397)</f>
        <v/>
      </c>
      <c r="C397" s="13">
        <f>IF(B397="","","https://raw.githubusercontent.com/GFDRR/rdl-standard/0__2__0/schema/rdls_schema.json")</f>
        <v/>
      </c>
      <c r="D397" s="13">
        <f>IF(B397="","","describedby")</f>
        <v/>
      </c>
    </row>
    <row r="398" spans="2:4">
      <c r="B398" s="13">
        <f>IF(ISBLANK(datasets!B398),"",datasets!B398)</f>
        <v/>
      </c>
      <c r="C398" s="13">
        <f>IF(B398="","","https://raw.githubusercontent.com/GFDRR/rdl-standard/0__2__0/schema/rdls_schema.json")</f>
        <v/>
      </c>
      <c r="D398" s="13">
        <f>IF(B398="","","describedby")</f>
        <v/>
      </c>
    </row>
    <row r="399" spans="2:4">
      <c r="B399" s="13">
        <f>IF(ISBLANK(datasets!B399),"",datasets!B399)</f>
        <v/>
      </c>
      <c r="C399" s="13">
        <f>IF(B399="","","https://raw.githubusercontent.com/GFDRR/rdl-standard/0__2__0/schema/rdls_schema.json")</f>
        <v/>
      </c>
      <c r="D399" s="13">
        <f>IF(B399="","","describedby")</f>
        <v/>
      </c>
    </row>
    <row r="400" spans="2:4">
      <c r="B400" s="13">
        <f>IF(ISBLANK(datasets!B400),"",datasets!B400)</f>
        <v/>
      </c>
      <c r="C400" s="13">
        <f>IF(B400="","","https://raw.githubusercontent.com/GFDRR/rdl-standard/0__2__0/schema/rdls_schema.json")</f>
        <v/>
      </c>
      <c r="D400" s="13">
        <f>IF(B400="","","describedby")</f>
        <v/>
      </c>
    </row>
    <row r="401" spans="2:4">
      <c r="B401" s="13">
        <f>IF(ISBLANK(datasets!B401),"",datasets!B401)</f>
        <v/>
      </c>
      <c r="C401" s="13">
        <f>IF(B401="","","https://raw.githubusercontent.com/GFDRR/rdl-standard/0__2__0/schema/rdls_schema.json")</f>
        <v/>
      </c>
      <c r="D401" s="13">
        <f>IF(B401="","","describedby")</f>
        <v/>
      </c>
    </row>
    <row r="402" spans="2:4">
      <c r="B402" s="13">
        <f>IF(ISBLANK(datasets!B402),"",datasets!B402)</f>
        <v/>
      </c>
      <c r="C402" s="13">
        <f>IF(B402="","","https://raw.githubusercontent.com/GFDRR/rdl-standard/0__2__0/schema/rdls_schema.json")</f>
        <v/>
      </c>
      <c r="D402" s="13">
        <f>IF(B402="","","describedby")</f>
        <v/>
      </c>
    </row>
    <row r="403" spans="2:4">
      <c r="B403" s="13">
        <f>IF(ISBLANK(datasets!B403),"",datasets!B403)</f>
        <v/>
      </c>
      <c r="C403" s="13">
        <f>IF(B403="","","https://raw.githubusercontent.com/GFDRR/rdl-standard/0__2__0/schema/rdls_schema.json")</f>
        <v/>
      </c>
      <c r="D403" s="13">
        <f>IF(B403="","","describedby")</f>
        <v/>
      </c>
    </row>
    <row r="404" spans="2:4">
      <c r="B404" s="13">
        <f>IF(ISBLANK(datasets!B404),"",datasets!B404)</f>
        <v/>
      </c>
      <c r="C404" s="13">
        <f>IF(B404="","","https://raw.githubusercontent.com/GFDRR/rdl-standard/0__2__0/schema/rdls_schema.json")</f>
        <v/>
      </c>
      <c r="D404" s="13">
        <f>IF(B404="","","describedby")</f>
        <v/>
      </c>
    </row>
    <row r="405" spans="2:4">
      <c r="B405" s="13">
        <f>IF(ISBLANK(datasets!B405),"",datasets!B405)</f>
        <v/>
      </c>
      <c r="C405" s="13">
        <f>IF(B405="","","https://raw.githubusercontent.com/GFDRR/rdl-standard/0__2__0/schema/rdls_schema.json")</f>
        <v/>
      </c>
      <c r="D405" s="13">
        <f>IF(B405="","","describedby")</f>
        <v/>
      </c>
    </row>
    <row r="406" spans="2:4">
      <c r="B406" s="13">
        <f>IF(ISBLANK(datasets!B406),"",datasets!B406)</f>
        <v/>
      </c>
      <c r="C406" s="13">
        <f>IF(B406="","","https://raw.githubusercontent.com/GFDRR/rdl-standard/0__2__0/schema/rdls_schema.json")</f>
        <v/>
      </c>
      <c r="D406" s="13">
        <f>IF(B406="","","describedby")</f>
        <v/>
      </c>
    </row>
    <row r="407" spans="2:4">
      <c r="B407" s="13">
        <f>IF(ISBLANK(datasets!B407),"",datasets!B407)</f>
        <v/>
      </c>
      <c r="C407" s="13">
        <f>IF(B407="","","https://raw.githubusercontent.com/GFDRR/rdl-standard/0__2__0/schema/rdls_schema.json")</f>
        <v/>
      </c>
      <c r="D407" s="13">
        <f>IF(B407="","","describedby")</f>
        <v/>
      </c>
    </row>
    <row r="408" spans="2:4">
      <c r="B408" s="13">
        <f>IF(ISBLANK(datasets!B408),"",datasets!B408)</f>
        <v/>
      </c>
      <c r="C408" s="13">
        <f>IF(B408="","","https://raw.githubusercontent.com/GFDRR/rdl-standard/0__2__0/schema/rdls_schema.json")</f>
        <v/>
      </c>
      <c r="D408" s="13">
        <f>IF(B408="","","describedby")</f>
        <v/>
      </c>
    </row>
    <row r="409" spans="2:4">
      <c r="B409" s="13">
        <f>IF(ISBLANK(datasets!B409),"",datasets!B409)</f>
        <v/>
      </c>
      <c r="C409" s="13">
        <f>IF(B409="","","https://raw.githubusercontent.com/GFDRR/rdl-standard/0__2__0/schema/rdls_schema.json")</f>
        <v/>
      </c>
      <c r="D409" s="13">
        <f>IF(B409="","","describedby")</f>
        <v/>
      </c>
    </row>
    <row r="410" spans="2:4">
      <c r="B410" s="13">
        <f>IF(ISBLANK(datasets!B410),"",datasets!B410)</f>
        <v/>
      </c>
      <c r="C410" s="13">
        <f>IF(B410="","","https://raw.githubusercontent.com/GFDRR/rdl-standard/0__2__0/schema/rdls_schema.json")</f>
        <v/>
      </c>
      <c r="D410" s="13">
        <f>IF(B410="","","describedby")</f>
        <v/>
      </c>
    </row>
    <row r="411" spans="2:4">
      <c r="B411" s="13">
        <f>IF(ISBLANK(datasets!B411),"",datasets!B411)</f>
        <v/>
      </c>
      <c r="C411" s="13">
        <f>IF(B411="","","https://raw.githubusercontent.com/GFDRR/rdl-standard/0__2__0/schema/rdls_schema.json")</f>
        <v/>
      </c>
      <c r="D411" s="13">
        <f>IF(B411="","","describedby")</f>
        <v/>
      </c>
    </row>
    <row r="412" spans="2:4">
      <c r="B412" s="13">
        <f>IF(ISBLANK(datasets!B412),"",datasets!B412)</f>
        <v/>
      </c>
      <c r="C412" s="13">
        <f>IF(B412="","","https://raw.githubusercontent.com/GFDRR/rdl-standard/0__2__0/schema/rdls_schema.json")</f>
        <v/>
      </c>
      <c r="D412" s="13">
        <f>IF(B412="","","describedby")</f>
        <v/>
      </c>
    </row>
    <row r="413" spans="2:4">
      <c r="B413" s="13">
        <f>IF(ISBLANK(datasets!B413),"",datasets!B413)</f>
        <v/>
      </c>
      <c r="C413" s="13">
        <f>IF(B413="","","https://raw.githubusercontent.com/GFDRR/rdl-standard/0__2__0/schema/rdls_schema.json")</f>
        <v/>
      </c>
      <c r="D413" s="13">
        <f>IF(B413="","","describedby")</f>
        <v/>
      </c>
    </row>
    <row r="414" spans="2:4">
      <c r="B414" s="13">
        <f>IF(ISBLANK(datasets!B414),"",datasets!B414)</f>
        <v/>
      </c>
      <c r="C414" s="13">
        <f>IF(B414="","","https://raw.githubusercontent.com/GFDRR/rdl-standard/0__2__0/schema/rdls_schema.json")</f>
        <v/>
      </c>
      <c r="D414" s="13">
        <f>IF(B414="","","describedby")</f>
        <v/>
      </c>
    </row>
    <row r="415" spans="2:4">
      <c r="B415" s="13">
        <f>IF(ISBLANK(datasets!B415),"",datasets!B415)</f>
        <v/>
      </c>
      <c r="C415" s="13">
        <f>IF(B415="","","https://raw.githubusercontent.com/GFDRR/rdl-standard/0__2__0/schema/rdls_schema.json")</f>
        <v/>
      </c>
      <c r="D415" s="13">
        <f>IF(B415="","","describedby")</f>
        <v/>
      </c>
    </row>
    <row r="416" spans="2:4">
      <c r="B416" s="13">
        <f>IF(ISBLANK(datasets!B416),"",datasets!B416)</f>
        <v/>
      </c>
      <c r="C416" s="13">
        <f>IF(B416="","","https://raw.githubusercontent.com/GFDRR/rdl-standard/0__2__0/schema/rdls_schema.json")</f>
        <v/>
      </c>
      <c r="D416" s="13">
        <f>IF(B416="","","describedby")</f>
        <v/>
      </c>
    </row>
    <row r="417" spans="2:4">
      <c r="B417" s="13">
        <f>IF(ISBLANK(datasets!B417),"",datasets!B417)</f>
        <v/>
      </c>
      <c r="C417" s="13">
        <f>IF(B417="","","https://raw.githubusercontent.com/GFDRR/rdl-standard/0__2__0/schema/rdls_schema.json")</f>
        <v/>
      </c>
      <c r="D417" s="13">
        <f>IF(B417="","","describedby")</f>
        <v/>
      </c>
    </row>
    <row r="418" spans="2:4">
      <c r="B418" s="13">
        <f>IF(ISBLANK(datasets!B418),"",datasets!B418)</f>
        <v/>
      </c>
      <c r="C418" s="13">
        <f>IF(B418="","","https://raw.githubusercontent.com/GFDRR/rdl-standard/0__2__0/schema/rdls_schema.json")</f>
        <v/>
      </c>
      <c r="D418" s="13">
        <f>IF(B418="","","describedby")</f>
        <v/>
      </c>
    </row>
    <row r="419" spans="2:4">
      <c r="B419" s="13">
        <f>IF(ISBLANK(datasets!B419),"",datasets!B419)</f>
        <v/>
      </c>
      <c r="C419" s="13">
        <f>IF(B419="","","https://raw.githubusercontent.com/GFDRR/rdl-standard/0__2__0/schema/rdls_schema.json")</f>
        <v/>
      </c>
      <c r="D419" s="13">
        <f>IF(B419="","","describedby")</f>
        <v/>
      </c>
    </row>
    <row r="420" spans="2:4">
      <c r="B420" s="13">
        <f>IF(ISBLANK(datasets!B420),"",datasets!B420)</f>
        <v/>
      </c>
      <c r="C420" s="13">
        <f>IF(B420="","","https://raw.githubusercontent.com/GFDRR/rdl-standard/0__2__0/schema/rdls_schema.json")</f>
        <v/>
      </c>
      <c r="D420" s="13">
        <f>IF(B420="","","describedby")</f>
        <v/>
      </c>
    </row>
    <row r="421" spans="2:4">
      <c r="B421" s="13">
        <f>IF(ISBLANK(datasets!B421),"",datasets!B421)</f>
        <v/>
      </c>
      <c r="C421" s="13">
        <f>IF(B421="","","https://raw.githubusercontent.com/GFDRR/rdl-standard/0__2__0/schema/rdls_schema.json")</f>
        <v/>
      </c>
      <c r="D421" s="13">
        <f>IF(B421="","","describedby")</f>
        <v/>
      </c>
    </row>
    <row r="422" spans="2:4">
      <c r="B422" s="13">
        <f>IF(ISBLANK(datasets!B422),"",datasets!B422)</f>
        <v/>
      </c>
      <c r="C422" s="13">
        <f>IF(B422="","","https://raw.githubusercontent.com/GFDRR/rdl-standard/0__2__0/schema/rdls_schema.json")</f>
        <v/>
      </c>
      <c r="D422" s="13">
        <f>IF(B422="","","describedby")</f>
        <v/>
      </c>
    </row>
    <row r="423" spans="2:4">
      <c r="B423" s="13">
        <f>IF(ISBLANK(datasets!B423),"",datasets!B423)</f>
        <v/>
      </c>
      <c r="C423" s="13">
        <f>IF(B423="","","https://raw.githubusercontent.com/GFDRR/rdl-standard/0__2__0/schema/rdls_schema.json")</f>
        <v/>
      </c>
      <c r="D423" s="13">
        <f>IF(B423="","","describedby")</f>
        <v/>
      </c>
    </row>
    <row r="424" spans="2:4">
      <c r="B424" s="13">
        <f>IF(ISBLANK(datasets!B424),"",datasets!B424)</f>
        <v/>
      </c>
      <c r="C424" s="13">
        <f>IF(B424="","","https://raw.githubusercontent.com/GFDRR/rdl-standard/0__2__0/schema/rdls_schema.json")</f>
        <v/>
      </c>
      <c r="D424" s="13">
        <f>IF(B424="","","describedby")</f>
        <v/>
      </c>
    </row>
    <row r="425" spans="2:4">
      <c r="B425" s="13">
        <f>IF(ISBLANK(datasets!B425),"",datasets!B425)</f>
        <v/>
      </c>
      <c r="C425" s="13">
        <f>IF(B425="","","https://raw.githubusercontent.com/GFDRR/rdl-standard/0__2__0/schema/rdls_schema.json")</f>
        <v/>
      </c>
      <c r="D425" s="13">
        <f>IF(B425="","","describedby")</f>
        <v/>
      </c>
    </row>
    <row r="426" spans="2:4">
      <c r="B426" s="13">
        <f>IF(ISBLANK(datasets!B426),"",datasets!B426)</f>
        <v/>
      </c>
      <c r="C426" s="13">
        <f>IF(B426="","","https://raw.githubusercontent.com/GFDRR/rdl-standard/0__2__0/schema/rdls_schema.json")</f>
        <v/>
      </c>
      <c r="D426" s="13">
        <f>IF(B426="","","describedby")</f>
        <v/>
      </c>
    </row>
    <row r="427" spans="2:4">
      <c r="B427" s="13">
        <f>IF(ISBLANK(datasets!B427),"",datasets!B427)</f>
        <v/>
      </c>
      <c r="C427" s="13">
        <f>IF(B427="","","https://raw.githubusercontent.com/GFDRR/rdl-standard/0__2__0/schema/rdls_schema.json")</f>
        <v/>
      </c>
      <c r="D427" s="13">
        <f>IF(B427="","","describedby")</f>
        <v/>
      </c>
    </row>
    <row r="428" spans="2:4">
      <c r="B428" s="13">
        <f>IF(ISBLANK(datasets!B428),"",datasets!B428)</f>
        <v/>
      </c>
      <c r="C428" s="13">
        <f>IF(B428="","","https://raw.githubusercontent.com/GFDRR/rdl-standard/0__2__0/schema/rdls_schema.json")</f>
        <v/>
      </c>
      <c r="D428" s="13">
        <f>IF(B428="","","describedby")</f>
        <v/>
      </c>
    </row>
    <row r="429" spans="2:4">
      <c r="B429" s="13">
        <f>IF(ISBLANK(datasets!B429),"",datasets!B429)</f>
        <v/>
      </c>
      <c r="C429" s="13">
        <f>IF(B429="","","https://raw.githubusercontent.com/GFDRR/rdl-standard/0__2__0/schema/rdls_schema.json")</f>
        <v/>
      </c>
      <c r="D429" s="13">
        <f>IF(B429="","","describedby")</f>
        <v/>
      </c>
    </row>
    <row r="430" spans="2:4">
      <c r="B430" s="13">
        <f>IF(ISBLANK(datasets!B430),"",datasets!B430)</f>
        <v/>
      </c>
      <c r="C430" s="13">
        <f>IF(B430="","","https://raw.githubusercontent.com/GFDRR/rdl-standard/0__2__0/schema/rdls_schema.json")</f>
        <v/>
      </c>
      <c r="D430" s="13">
        <f>IF(B430="","","describedby")</f>
        <v/>
      </c>
    </row>
    <row r="431" spans="2:4">
      <c r="B431" s="13">
        <f>IF(ISBLANK(datasets!B431),"",datasets!B431)</f>
        <v/>
      </c>
      <c r="C431" s="13">
        <f>IF(B431="","","https://raw.githubusercontent.com/GFDRR/rdl-standard/0__2__0/schema/rdls_schema.json")</f>
        <v/>
      </c>
      <c r="D431" s="13">
        <f>IF(B431="","","describedby")</f>
        <v/>
      </c>
    </row>
    <row r="432" spans="2:4">
      <c r="B432" s="13">
        <f>IF(ISBLANK(datasets!B432),"",datasets!B432)</f>
        <v/>
      </c>
      <c r="C432" s="13">
        <f>IF(B432="","","https://raw.githubusercontent.com/GFDRR/rdl-standard/0__2__0/schema/rdls_schema.json")</f>
        <v/>
      </c>
      <c r="D432" s="13">
        <f>IF(B432="","","describedby")</f>
        <v/>
      </c>
    </row>
    <row r="433" spans="2:4">
      <c r="B433" s="13">
        <f>IF(ISBLANK(datasets!B433),"",datasets!B433)</f>
        <v/>
      </c>
      <c r="C433" s="13">
        <f>IF(B433="","","https://raw.githubusercontent.com/GFDRR/rdl-standard/0__2__0/schema/rdls_schema.json")</f>
        <v/>
      </c>
      <c r="D433" s="13">
        <f>IF(B433="","","describedby")</f>
        <v/>
      </c>
    </row>
    <row r="434" spans="2:4">
      <c r="B434" s="13">
        <f>IF(ISBLANK(datasets!B434),"",datasets!B434)</f>
        <v/>
      </c>
      <c r="C434" s="13">
        <f>IF(B434="","","https://raw.githubusercontent.com/GFDRR/rdl-standard/0__2__0/schema/rdls_schema.json")</f>
        <v/>
      </c>
      <c r="D434" s="13">
        <f>IF(B434="","","describedby")</f>
        <v/>
      </c>
    </row>
    <row r="435" spans="2:4">
      <c r="B435" s="13">
        <f>IF(ISBLANK(datasets!B435),"",datasets!B435)</f>
        <v/>
      </c>
      <c r="C435" s="13">
        <f>IF(B435="","","https://raw.githubusercontent.com/GFDRR/rdl-standard/0__2__0/schema/rdls_schema.json")</f>
        <v/>
      </c>
      <c r="D435" s="13">
        <f>IF(B435="","","describedby")</f>
        <v/>
      </c>
    </row>
    <row r="436" spans="2:4">
      <c r="B436" s="13">
        <f>IF(ISBLANK(datasets!B436),"",datasets!B436)</f>
        <v/>
      </c>
      <c r="C436" s="13">
        <f>IF(B436="","","https://raw.githubusercontent.com/GFDRR/rdl-standard/0__2__0/schema/rdls_schema.json")</f>
        <v/>
      </c>
      <c r="D436" s="13">
        <f>IF(B436="","","describedby")</f>
        <v/>
      </c>
    </row>
    <row r="437" spans="2:4">
      <c r="B437" s="13">
        <f>IF(ISBLANK(datasets!B437),"",datasets!B437)</f>
        <v/>
      </c>
      <c r="C437" s="13">
        <f>IF(B437="","","https://raw.githubusercontent.com/GFDRR/rdl-standard/0__2__0/schema/rdls_schema.json")</f>
        <v/>
      </c>
      <c r="D437" s="13">
        <f>IF(B437="","","describedby")</f>
        <v/>
      </c>
    </row>
    <row r="438" spans="2:4">
      <c r="B438" s="13">
        <f>IF(ISBLANK(datasets!B438),"",datasets!B438)</f>
        <v/>
      </c>
      <c r="C438" s="13">
        <f>IF(B438="","","https://raw.githubusercontent.com/GFDRR/rdl-standard/0__2__0/schema/rdls_schema.json")</f>
        <v/>
      </c>
      <c r="D438" s="13">
        <f>IF(B438="","","describedby")</f>
        <v/>
      </c>
    </row>
    <row r="439" spans="2:4">
      <c r="B439" s="13">
        <f>IF(ISBLANK(datasets!B439),"",datasets!B439)</f>
        <v/>
      </c>
      <c r="C439" s="13">
        <f>IF(B439="","","https://raw.githubusercontent.com/GFDRR/rdl-standard/0__2__0/schema/rdls_schema.json")</f>
        <v/>
      </c>
      <c r="D439" s="13">
        <f>IF(B439="","","describedby")</f>
        <v/>
      </c>
    </row>
    <row r="440" spans="2:4">
      <c r="B440" s="13">
        <f>IF(ISBLANK(datasets!B440),"",datasets!B440)</f>
        <v/>
      </c>
      <c r="C440" s="13">
        <f>IF(B440="","","https://raw.githubusercontent.com/GFDRR/rdl-standard/0__2__0/schema/rdls_schema.json")</f>
        <v/>
      </c>
      <c r="D440" s="13">
        <f>IF(B440="","","describedby")</f>
        <v/>
      </c>
    </row>
    <row r="441" spans="2:4">
      <c r="B441" s="13">
        <f>IF(ISBLANK(datasets!B441),"",datasets!B441)</f>
        <v/>
      </c>
      <c r="C441" s="13">
        <f>IF(B441="","","https://raw.githubusercontent.com/GFDRR/rdl-standard/0__2__0/schema/rdls_schema.json")</f>
        <v/>
      </c>
      <c r="D441" s="13">
        <f>IF(B441="","","describedby")</f>
        <v/>
      </c>
    </row>
    <row r="442" spans="2:4">
      <c r="B442" s="13">
        <f>IF(ISBLANK(datasets!B442),"",datasets!B442)</f>
        <v/>
      </c>
      <c r="C442" s="13">
        <f>IF(B442="","","https://raw.githubusercontent.com/GFDRR/rdl-standard/0__2__0/schema/rdls_schema.json")</f>
        <v/>
      </c>
      <c r="D442" s="13">
        <f>IF(B442="","","describedby")</f>
        <v/>
      </c>
    </row>
    <row r="443" spans="2:4">
      <c r="B443" s="13">
        <f>IF(ISBLANK(datasets!B443),"",datasets!B443)</f>
        <v/>
      </c>
      <c r="C443" s="13">
        <f>IF(B443="","","https://raw.githubusercontent.com/GFDRR/rdl-standard/0__2__0/schema/rdls_schema.json")</f>
        <v/>
      </c>
      <c r="D443" s="13">
        <f>IF(B443="","","describedby")</f>
        <v/>
      </c>
    </row>
    <row r="444" spans="2:4">
      <c r="B444" s="13">
        <f>IF(ISBLANK(datasets!B444),"",datasets!B444)</f>
        <v/>
      </c>
      <c r="C444" s="13">
        <f>IF(B444="","","https://raw.githubusercontent.com/GFDRR/rdl-standard/0__2__0/schema/rdls_schema.json")</f>
        <v/>
      </c>
      <c r="D444" s="13">
        <f>IF(B444="","","describedby")</f>
        <v/>
      </c>
    </row>
    <row r="445" spans="2:4">
      <c r="B445" s="13">
        <f>IF(ISBLANK(datasets!B445),"",datasets!B445)</f>
        <v/>
      </c>
      <c r="C445" s="13">
        <f>IF(B445="","","https://raw.githubusercontent.com/GFDRR/rdl-standard/0__2__0/schema/rdls_schema.json")</f>
        <v/>
      </c>
      <c r="D445" s="13">
        <f>IF(B445="","","describedby")</f>
        <v/>
      </c>
    </row>
    <row r="446" spans="2:4">
      <c r="B446" s="13">
        <f>IF(ISBLANK(datasets!B446),"",datasets!B446)</f>
        <v/>
      </c>
      <c r="C446" s="13">
        <f>IF(B446="","","https://raw.githubusercontent.com/GFDRR/rdl-standard/0__2__0/schema/rdls_schema.json")</f>
        <v/>
      </c>
      <c r="D446" s="13">
        <f>IF(B446="","","describedby")</f>
        <v/>
      </c>
    </row>
    <row r="447" spans="2:4">
      <c r="B447" s="13">
        <f>IF(ISBLANK(datasets!B447),"",datasets!B447)</f>
        <v/>
      </c>
      <c r="C447" s="13">
        <f>IF(B447="","","https://raw.githubusercontent.com/GFDRR/rdl-standard/0__2__0/schema/rdls_schema.json")</f>
        <v/>
      </c>
      <c r="D447" s="13">
        <f>IF(B447="","","describedby")</f>
        <v/>
      </c>
    </row>
    <row r="448" spans="2:4">
      <c r="B448" s="13">
        <f>IF(ISBLANK(datasets!B448),"",datasets!B448)</f>
        <v/>
      </c>
      <c r="C448" s="13">
        <f>IF(B448="","","https://raw.githubusercontent.com/GFDRR/rdl-standard/0__2__0/schema/rdls_schema.json")</f>
        <v/>
      </c>
      <c r="D448" s="13">
        <f>IF(B448="","","describedby")</f>
        <v/>
      </c>
    </row>
    <row r="449" spans="2:4">
      <c r="B449" s="13">
        <f>IF(ISBLANK(datasets!B449),"",datasets!B449)</f>
        <v/>
      </c>
      <c r="C449" s="13">
        <f>IF(B449="","","https://raw.githubusercontent.com/GFDRR/rdl-standard/0__2__0/schema/rdls_schema.json")</f>
        <v/>
      </c>
      <c r="D449" s="13">
        <f>IF(B449="","","describedby")</f>
        <v/>
      </c>
    </row>
    <row r="450" spans="2:4">
      <c r="B450" s="13">
        <f>IF(ISBLANK(datasets!B450),"",datasets!B450)</f>
        <v/>
      </c>
      <c r="C450" s="13">
        <f>IF(B450="","","https://raw.githubusercontent.com/GFDRR/rdl-standard/0__2__0/schema/rdls_schema.json")</f>
        <v/>
      </c>
      <c r="D450" s="13">
        <f>IF(B450="","","describedby")</f>
        <v/>
      </c>
    </row>
    <row r="451" spans="2:4">
      <c r="B451" s="13">
        <f>IF(ISBLANK(datasets!B451),"",datasets!B451)</f>
        <v/>
      </c>
      <c r="C451" s="13">
        <f>IF(B451="","","https://raw.githubusercontent.com/GFDRR/rdl-standard/0__2__0/schema/rdls_schema.json")</f>
        <v/>
      </c>
      <c r="D451" s="13">
        <f>IF(B451="","","describedby")</f>
        <v/>
      </c>
    </row>
    <row r="452" spans="2:4">
      <c r="B452" s="13">
        <f>IF(ISBLANK(datasets!B452),"",datasets!B452)</f>
        <v/>
      </c>
      <c r="C452" s="13">
        <f>IF(B452="","","https://raw.githubusercontent.com/GFDRR/rdl-standard/0__2__0/schema/rdls_schema.json")</f>
        <v/>
      </c>
      <c r="D452" s="13">
        <f>IF(B452="","","describedby")</f>
        <v/>
      </c>
    </row>
    <row r="453" spans="2:4">
      <c r="B453" s="13">
        <f>IF(ISBLANK(datasets!B453),"",datasets!B453)</f>
        <v/>
      </c>
      <c r="C453" s="13">
        <f>IF(B453="","","https://raw.githubusercontent.com/GFDRR/rdl-standard/0__2__0/schema/rdls_schema.json")</f>
        <v/>
      </c>
      <c r="D453" s="13">
        <f>IF(B453="","","describedby")</f>
        <v/>
      </c>
    </row>
    <row r="454" spans="2:4">
      <c r="B454" s="13">
        <f>IF(ISBLANK(datasets!B454),"",datasets!B454)</f>
        <v/>
      </c>
      <c r="C454" s="13">
        <f>IF(B454="","","https://raw.githubusercontent.com/GFDRR/rdl-standard/0__2__0/schema/rdls_schema.json")</f>
        <v/>
      </c>
      <c r="D454" s="13">
        <f>IF(B454="","","describedby")</f>
        <v/>
      </c>
    </row>
    <row r="455" spans="2:4">
      <c r="B455" s="13">
        <f>IF(ISBLANK(datasets!B455),"",datasets!B455)</f>
        <v/>
      </c>
      <c r="C455" s="13">
        <f>IF(B455="","","https://raw.githubusercontent.com/GFDRR/rdl-standard/0__2__0/schema/rdls_schema.json")</f>
        <v/>
      </c>
      <c r="D455" s="13">
        <f>IF(B455="","","describedby")</f>
        <v/>
      </c>
    </row>
    <row r="456" spans="2:4">
      <c r="B456" s="13">
        <f>IF(ISBLANK(datasets!B456),"",datasets!B456)</f>
        <v/>
      </c>
      <c r="C456" s="13">
        <f>IF(B456="","","https://raw.githubusercontent.com/GFDRR/rdl-standard/0__2__0/schema/rdls_schema.json")</f>
        <v/>
      </c>
      <c r="D456" s="13">
        <f>IF(B456="","","describedby")</f>
        <v/>
      </c>
    </row>
    <row r="457" spans="2:4">
      <c r="B457" s="13">
        <f>IF(ISBLANK(datasets!B457),"",datasets!B457)</f>
        <v/>
      </c>
      <c r="C457" s="13">
        <f>IF(B457="","","https://raw.githubusercontent.com/GFDRR/rdl-standard/0__2__0/schema/rdls_schema.json")</f>
        <v/>
      </c>
      <c r="D457" s="13">
        <f>IF(B457="","","describedby")</f>
        <v/>
      </c>
    </row>
    <row r="458" spans="2:4">
      <c r="B458" s="13">
        <f>IF(ISBLANK(datasets!B458),"",datasets!B458)</f>
        <v/>
      </c>
      <c r="C458" s="13">
        <f>IF(B458="","","https://raw.githubusercontent.com/GFDRR/rdl-standard/0__2__0/schema/rdls_schema.json")</f>
        <v/>
      </c>
      <c r="D458" s="13">
        <f>IF(B458="","","describedby")</f>
        <v/>
      </c>
    </row>
    <row r="459" spans="2:4">
      <c r="B459" s="13">
        <f>IF(ISBLANK(datasets!B459),"",datasets!B459)</f>
        <v/>
      </c>
      <c r="C459" s="13">
        <f>IF(B459="","","https://raw.githubusercontent.com/GFDRR/rdl-standard/0__2__0/schema/rdls_schema.json")</f>
        <v/>
      </c>
      <c r="D459" s="13">
        <f>IF(B459="","","describedby")</f>
        <v/>
      </c>
    </row>
    <row r="460" spans="2:4">
      <c r="B460" s="13">
        <f>IF(ISBLANK(datasets!B460),"",datasets!B460)</f>
        <v/>
      </c>
      <c r="C460" s="13">
        <f>IF(B460="","","https://raw.githubusercontent.com/GFDRR/rdl-standard/0__2__0/schema/rdls_schema.json")</f>
        <v/>
      </c>
      <c r="D460" s="13">
        <f>IF(B460="","","describedby")</f>
        <v/>
      </c>
    </row>
    <row r="461" spans="2:4">
      <c r="B461" s="13">
        <f>IF(ISBLANK(datasets!B461),"",datasets!B461)</f>
        <v/>
      </c>
      <c r="C461" s="13">
        <f>IF(B461="","","https://raw.githubusercontent.com/GFDRR/rdl-standard/0__2__0/schema/rdls_schema.json")</f>
        <v/>
      </c>
      <c r="D461" s="13">
        <f>IF(B461="","","describedby")</f>
        <v/>
      </c>
    </row>
    <row r="462" spans="2:4">
      <c r="B462" s="13">
        <f>IF(ISBLANK(datasets!B462),"",datasets!B462)</f>
        <v/>
      </c>
      <c r="C462" s="13">
        <f>IF(B462="","","https://raw.githubusercontent.com/GFDRR/rdl-standard/0__2__0/schema/rdls_schema.json")</f>
        <v/>
      </c>
      <c r="D462" s="13">
        <f>IF(B462="","","describedby")</f>
        <v/>
      </c>
    </row>
    <row r="463" spans="2:4">
      <c r="B463" s="13">
        <f>IF(ISBLANK(datasets!B463),"",datasets!B463)</f>
        <v/>
      </c>
      <c r="C463" s="13">
        <f>IF(B463="","","https://raw.githubusercontent.com/GFDRR/rdl-standard/0__2__0/schema/rdls_schema.json")</f>
        <v/>
      </c>
      <c r="D463" s="13">
        <f>IF(B463="","","describedby")</f>
        <v/>
      </c>
    </row>
    <row r="464" spans="2:4">
      <c r="B464" s="13">
        <f>IF(ISBLANK(datasets!B464),"",datasets!B464)</f>
        <v/>
      </c>
      <c r="C464" s="13">
        <f>IF(B464="","","https://raw.githubusercontent.com/GFDRR/rdl-standard/0__2__0/schema/rdls_schema.json")</f>
        <v/>
      </c>
      <c r="D464" s="13">
        <f>IF(B464="","","describedby")</f>
        <v/>
      </c>
    </row>
    <row r="465" spans="2:4">
      <c r="B465" s="13">
        <f>IF(ISBLANK(datasets!B465),"",datasets!B465)</f>
        <v/>
      </c>
      <c r="C465" s="13">
        <f>IF(B465="","","https://raw.githubusercontent.com/GFDRR/rdl-standard/0__2__0/schema/rdls_schema.json")</f>
        <v/>
      </c>
      <c r="D465" s="13">
        <f>IF(B465="","","describedby")</f>
        <v/>
      </c>
    </row>
    <row r="466" spans="2:4">
      <c r="B466" s="13">
        <f>IF(ISBLANK(datasets!B466),"",datasets!B466)</f>
        <v/>
      </c>
      <c r="C466" s="13">
        <f>IF(B466="","","https://raw.githubusercontent.com/GFDRR/rdl-standard/0__2__0/schema/rdls_schema.json")</f>
        <v/>
      </c>
      <c r="D466" s="13">
        <f>IF(B466="","","describedby")</f>
        <v/>
      </c>
    </row>
    <row r="467" spans="2:4">
      <c r="B467" s="13">
        <f>IF(ISBLANK(datasets!B467),"",datasets!B467)</f>
        <v/>
      </c>
      <c r="C467" s="13">
        <f>IF(B467="","","https://raw.githubusercontent.com/GFDRR/rdl-standard/0__2__0/schema/rdls_schema.json")</f>
        <v/>
      </c>
      <c r="D467" s="13">
        <f>IF(B467="","","describedby")</f>
        <v/>
      </c>
    </row>
    <row r="468" spans="2:4">
      <c r="B468" s="13">
        <f>IF(ISBLANK(datasets!B468),"",datasets!B468)</f>
        <v/>
      </c>
      <c r="C468" s="13">
        <f>IF(B468="","","https://raw.githubusercontent.com/GFDRR/rdl-standard/0__2__0/schema/rdls_schema.json")</f>
        <v/>
      </c>
      <c r="D468" s="13">
        <f>IF(B468="","","describedby")</f>
        <v/>
      </c>
    </row>
    <row r="469" spans="2:4">
      <c r="B469" s="13">
        <f>IF(ISBLANK(datasets!B469),"",datasets!B469)</f>
        <v/>
      </c>
      <c r="C469" s="13">
        <f>IF(B469="","","https://raw.githubusercontent.com/GFDRR/rdl-standard/0__2__0/schema/rdls_schema.json")</f>
        <v/>
      </c>
      <c r="D469" s="13">
        <f>IF(B469="","","describedby")</f>
        <v/>
      </c>
    </row>
    <row r="470" spans="2:4">
      <c r="B470" s="13">
        <f>IF(ISBLANK(datasets!B470),"",datasets!B470)</f>
        <v/>
      </c>
      <c r="C470" s="13">
        <f>IF(B470="","","https://raw.githubusercontent.com/GFDRR/rdl-standard/0__2__0/schema/rdls_schema.json")</f>
        <v/>
      </c>
      <c r="D470" s="13">
        <f>IF(B470="","","describedby")</f>
        <v/>
      </c>
    </row>
    <row r="471" spans="2:4">
      <c r="B471" s="13">
        <f>IF(ISBLANK(datasets!B471),"",datasets!B471)</f>
        <v/>
      </c>
      <c r="C471" s="13">
        <f>IF(B471="","","https://raw.githubusercontent.com/GFDRR/rdl-standard/0__2__0/schema/rdls_schema.json")</f>
        <v/>
      </c>
      <c r="D471" s="13">
        <f>IF(B471="","","describedby")</f>
        <v/>
      </c>
    </row>
    <row r="472" spans="2:4">
      <c r="B472" s="13">
        <f>IF(ISBLANK(datasets!B472),"",datasets!B472)</f>
        <v/>
      </c>
      <c r="C472" s="13">
        <f>IF(B472="","","https://raw.githubusercontent.com/GFDRR/rdl-standard/0__2__0/schema/rdls_schema.json")</f>
        <v/>
      </c>
      <c r="D472" s="13">
        <f>IF(B472="","","describedby")</f>
        <v/>
      </c>
    </row>
    <row r="473" spans="2:4">
      <c r="B473" s="13">
        <f>IF(ISBLANK(datasets!B473),"",datasets!B473)</f>
        <v/>
      </c>
      <c r="C473" s="13">
        <f>IF(B473="","","https://raw.githubusercontent.com/GFDRR/rdl-standard/0__2__0/schema/rdls_schema.json")</f>
        <v/>
      </c>
      <c r="D473" s="13">
        <f>IF(B473="","","describedby")</f>
        <v/>
      </c>
    </row>
    <row r="474" spans="2:4">
      <c r="B474" s="13">
        <f>IF(ISBLANK(datasets!B474),"",datasets!B474)</f>
        <v/>
      </c>
      <c r="C474" s="13">
        <f>IF(B474="","","https://raw.githubusercontent.com/GFDRR/rdl-standard/0__2__0/schema/rdls_schema.json")</f>
        <v/>
      </c>
      <c r="D474" s="13">
        <f>IF(B474="","","describedby")</f>
        <v/>
      </c>
    </row>
    <row r="475" spans="2:4">
      <c r="B475" s="13">
        <f>IF(ISBLANK(datasets!B475),"",datasets!B475)</f>
        <v/>
      </c>
      <c r="C475" s="13">
        <f>IF(B475="","","https://raw.githubusercontent.com/GFDRR/rdl-standard/0__2__0/schema/rdls_schema.json")</f>
        <v/>
      </c>
      <c r="D475" s="13">
        <f>IF(B475="","","describedby")</f>
        <v/>
      </c>
    </row>
    <row r="476" spans="2:4">
      <c r="B476" s="13">
        <f>IF(ISBLANK(datasets!B476),"",datasets!B476)</f>
        <v/>
      </c>
      <c r="C476" s="13">
        <f>IF(B476="","","https://raw.githubusercontent.com/GFDRR/rdl-standard/0__2__0/schema/rdls_schema.json")</f>
        <v/>
      </c>
      <c r="D476" s="13">
        <f>IF(B476="","","describedby")</f>
        <v/>
      </c>
    </row>
    <row r="477" spans="2:4">
      <c r="B477" s="13">
        <f>IF(ISBLANK(datasets!B477),"",datasets!B477)</f>
        <v/>
      </c>
      <c r="C477" s="13">
        <f>IF(B477="","","https://raw.githubusercontent.com/GFDRR/rdl-standard/0__2__0/schema/rdls_schema.json")</f>
        <v/>
      </c>
      <c r="D477" s="13">
        <f>IF(B477="","","describedby")</f>
        <v/>
      </c>
    </row>
    <row r="478" spans="2:4">
      <c r="B478" s="13">
        <f>IF(ISBLANK(datasets!B478),"",datasets!B478)</f>
        <v/>
      </c>
      <c r="C478" s="13">
        <f>IF(B478="","","https://raw.githubusercontent.com/GFDRR/rdl-standard/0__2__0/schema/rdls_schema.json")</f>
        <v/>
      </c>
      <c r="D478" s="13">
        <f>IF(B478="","","describedby")</f>
        <v/>
      </c>
    </row>
    <row r="479" spans="2:4">
      <c r="B479" s="13">
        <f>IF(ISBLANK(datasets!B479),"",datasets!B479)</f>
        <v/>
      </c>
      <c r="C479" s="13">
        <f>IF(B479="","","https://raw.githubusercontent.com/GFDRR/rdl-standard/0__2__0/schema/rdls_schema.json")</f>
        <v/>
      </c>
      <c r="D479" s="13">
        <f>IF(B479="","","describedby")</f>
        <v/>
      </c>
    </row>
    <row r="480" spans="2:4">
      <c r="B480" s="13">
        <f>IF(ISBLANK(datasets!B480),"",datasets!B480)</f>
        <v/>
      </c>
      <c r="C480" s="13">
        <f>IF(B480="","","https://raw.githubusercontent.com/GFDRR/rdl-standard/0__2__0/schema/rdls_schema.json")</f>
        <v/>
      </c>
      <c r="D480" s="13">
        <f>IF(B480="","","describedby")</f>
        <v/>
      </c>
    </row>
    <row r="481" spans="2:4">
      <c r="B481" s="13">
        <f>IF(ISBLANK(datasets!B481),"",datasets!B481)</f>
        <v/>
      </c>
      <c r="C481" s="13">
        <f>IF(B481="","","https://raw.githubusercontent.com/GFDRR/rdl-standard/0__2__0/schema/rdls_schema.json")</f>
        <v/>
      </c>
      <c r="D481" s="13">
        <f>IF(B481="","","describedby")</f>
        <v/>
      </c>
    </row>
    <row r="482" spans="2:4">
      <c r="B482" s="13">
        <f>IF(ISBLANK(datasets!B482),"",datasets!B482)</f>
        <v/>
      </c>
      <c r="C482" s="13">
        <f>IF(B482="","","https://raw.githubusercontent.com/GFDRR/rdl-standard/0__2__0/schema/rdls_schema.json")</f>
        <v/>
      </c>
      <c r="D482" s="13">
        <f>IF(B482="","","describedby")</f>
        <v/>
      </c>
    </row>
    <row r="483" spans="2:4">
      <c r="B483" s="13">
        <f>IF(ISBLANK(datasets!B483),"",datasets!B483)</f>
        <v/>
      </c>
      <c r="C483" s="13">
        <f>IF(B483="","","https://raw.githubusercontent.com/GFDRR/rdl-standard/0__2__0/schema/rdls_schema.json")</f>
        <v/>
      </c>
      <c r="D483" s="13">
        <f>IF(B483="","","describedby")</f>
        <v/>
      </c>
    </row>
    <row r="484" spans="2:4">
      <c r="B484" s="13">
        <f>IF(ISBLANK(datasets!B484),"",datasets!B484)</f>
        <v/>
      </c>
      <c r="C484" s="13">
        <f>IF(B484="","","https://raw.githubusercontent.com/GFDRR/rdl-standard/0__2__0/schema/rdls_schema.json")</f>
        <v/>
      </c>
      <c r="D484" s="13">
        <f>IF(B484="","","describedby")</f>
        <v/>
      </c>
    </row>
    <row r="485" spans="2:4">
      <c r="B485" s="13">
        <f>IF(ISBLANK(datasets!B485),"",datasets!B485)</f>
        <v/>
      </c>
      <c r="C485" s="13">
        <f>IF(B485="","","https://raw.githubusercontent.com/GFDRR/rdl-standard/0__2__0/schema/rdls_schema.json")</f>
        <v/>
      </c>
      <c r="D485" s="13">
        <f>IF(B485="","","describedby")</f>
        <v/>
      </c>
    </row>
    <row r="486" spans="2:4">
      <c r="B486" s="13">
        <f>IF(ISBLANK(datasets!B486),"",datasets!B486)</f>
        <v/>
      </c>
      <c r="C486" s="13">
        <f>IF(B486="","","https://raw.githubusercontent.com/GFDRR/rdl-standard/0__2__0/schema/rdls_schema.json")</f>
        <v/>
      </c>
      <c r="D486" s="13">
        <f>IF(B486="","","describedby")</f>
        <v/>
      </c>
    </row>
    <row r="487" spans="2:4">
      <c r="B487" s="13">
        <f>IF(ISBLANK(datasets!B487),"",datasets!B487)</f>
        <v/>
      </c>
      <c r="C487" s="13">
        <f>IF(B487="","","https://raw.githubusercontent.com/GFDRR/rdl-standard/0__2__0/schema/rdls_schema.json")</f>
        <v/>
      </c>
      <c r="D487" s="13">
        <f>IF(B487="","","describedby")</f>
        <v/>
      </c>
    </row>
    <row r="488" spans="2:4">
      <c r="B488" s="13">
        <f>IF(ISBLANK(datasets!B488),"",datasets!B488)</f>
        <v/>
      </c>
      <c r="C488" s="13">
        <f>IF(B488="","","https://raw.githubusercontent.com/GFDRR/rdl-standard/0__2__0/schema/rdls_schema.json")</f>
        <v/>
      </c>
      <c r="D488" s="13">
        <f>IF(B488="","","describedby")</f>
        <v/>
      </c>
    </row>
    <row r="489" spans="2:4">
      <c r="B489" s="13">
        <f>IF(ISBLANK(datasets!B489),"",datasets!B489)</f>
        <v/>
      </c>
      <c r="C489" s="13">
        <f>IF(B489="","","https://raw.githubusercontent.com/GFDRR/rdl-standard/0__2__0/schema/rdls_schema.json")</f>
        <v/>
      </c>
      <c r="D489" s="13">
        <f>IF(B489="","","describedby")</f>
        <v/>
      </c>
    </row>
    <row r="490" spans="2:4">
      <c r="B490" s="13">
        <f>IF(ISBLANK(datasets!B490),"",datasets!B490)</f>
        <v/>
      </c>
      <c r="C490" s="13">
        <f>IF(B490="","","https://raw.githubusercontent.com/GFDRR/rdl-standard/0__2__0/schema/rdls_schema.json")</f>
        <v/>
      </c>
      <c r="D490" s="13">
        <f>IF(B490="","","describedby")</f>
        <v/>
      </c>
    </row>
    <row r="491" spans="2:4">
      <c r="B491" s="13">
        <f>IF(ISBLANK(datasets!B491),"",datasets!B491)</f>
        <v/>
      </c>
      <c r="C491" s="13">
        <f>IF(B491="","","https://raw.githubusercontent.com/GFDRR/rdl-standard/0__2__0/schema/rdls_schema.json")</f>
        <v/>
      </c>
      <c r="D491" s="13">
        <f>IF(B491="","","describedby")</f>
        <v/>
      </c>
    </row>
    <row r="492" spans="2:4">
      <c r="B492" s="13">
        <f>IF(ISBLANK(datasets!B492),"",datasets!B492)</f>
        <v/>
      </c>
      <c r="C492" s="13">
        <f>IF(B492="","","https://raw.githubusercontent.com/GFDRR/rdl-standard/0__2__0/schema/rdls_schema.json")</f>
        <v/>
      </c>
      <c r="D492" s="13">
        <f>IF(B492="","","describedby")</f>
        <v/>
      </c>
    </row>
    <row r="493" spans="2:4">
      <c r="B493" s="13">
        <f>IF(ISBLANK(datasets!B493),"",datasets!B493)</f>
        <v/>
      </c>
      <c r="C493" s="13">
        <f>IF(B493="","","https://raw.githubusercontent.com/GFDRR/rdl-standard/0__2__0/schema/rdls_schema.json")</f>
        <v/>
      </c>
      <c r="D493" s="13">
        <f>IF(B493="","","describedby")</f>
        <v/>
      </c>
    </row>
    <row r="494" spans="2:4">
      <c r="B494" s="13">
        <f>IF(ISBLANK(datasets!B494),"",datasets!B494)</f>
        <v/>
      </c>
      <c r="C494" s="13">
        <f>IF(B494="","","https://raw.githubusercontent.com/GFDRR/rdl-standard/0__2__0/schema/rdls_schema.json")</f>
        <v/>
      </c>
      <c r="D494" s="13">
        <f>IF(B494="","","describedby")</f>
        <v/>
      </c>
    </row>
    <row r="495" spans="2:4">
      <c r="B495" s="13">
        <f>IF(ISBLANK(datasets!B495),"",datasets!B495)</f>
        <v/>
      </c>
      <c r="C495" s="13">
        <f>IF(B495="","","https://raw.githubusercontent.com/GFDRR/rdl-standard/0__2__0/schema/rdls_schema.json")</f>
        <v/>
      </c>
      <c r="D495" s="13">
        <f>IF(B495="","","describedby")</f>
        <v/>
      </c>
    </row>
    <row r="496" spans="2:4">
      <c r="B496" s="13">
        <f>IF(ISBLANK(datasets!B496),"",datasets!B496)</f>
        <v/>
      </c>
      <c r="C496" s="13">
        <f>IF(B496="","","https://raw.githubusercontent.com/GFDRR/rdl-standard/0__2__0/schema/rdls_schema.json")</f>
        <v/>
      </c>
      <c r="D496" s="13">
        <f>IF(B496="","","describedby")</f>
        <v/>
      </c>
    </row>
    <row r="497" spans="2:4">
      <c r="B497" s="13">
        <f>IF(ISBLANK(datasets!B497),"",datasets!B497)</f>
        <v/>
      </c>
      <c r="C497" s="13">
        <f>IF(B497="","","https://raw.githubusercontent.com/GFDRR/rdl-standard/0__2__0/schema/rdls_schema.json")</f>
        <v/>
      </c>
      <c r="D497" s="13">
        <f>IF(B497="","","describedby")</f>
        <v/>
      </c>
    </row>
    <row r="498" spans="2:4">
      <c r="B498" s="13">
        <f>IF(ISBLANK(datasets!B498),"",datasets!B498)</f>
        <v/>
      </c>
      <c r="C498" s="13">
        <f>IF(B498="","","https://raw.githubusercontent.com/GFDRR/rdl-standard/0__2__0/schema/rdls_schema.json")</f>
        <v/>
      </c>
      <c r="D498" s="13">
        <f>IF(B498="","","describedby")</f>
        <v/>
      </c>
    </row>
    <row r="499" spans="2:4">
      <c r="B499" s="13">
        <f>IF(ISBLANK(datasets!B499),"",datasets!B499)</f>
        <v/>
      </c>
      <c r="C499" s="13">
        <f>IF(B499="","","https://raw.githubusercontent.com/GFDRR/rdl-standard/0__2__0/schema/rdls_schema.json")</f>
        <v/>
      </c>
      <c r="D499" s="13">
        <f>IF(B499="","","describedby")</f>
        <v/>
      </c>
    </row>
    <row r="500" spans="2:4">
      <c r="B500" s="13">
        <f>IF(ISBLANK(datasets!B500),"",datasets!B500)</f>
        <v/>
      </c>
      <c r="C500" s="13">
        <f>IF(B500="","","https://raw.githubusercontent.com/GFDRR/rdl-standard/0__2__0/schema/rdls_schema.json")</f>
        <v/>
      </c>
      <c r="D500" s="13">
        <f>IF(B500="","","describedby")</f>
        <v/>
      </c>
    </row>
    <row r="501" spans="2:4">
      <c r="B501" s="13">
        <f>IF(ISBLANK(datasets!B501),"",datasets!B501)</f>
        <v/>
      </c>
      <c r="C501" s="13">
        <f>IF(B501="","","https://raw.githubusercontent.com/GFDRR/rdl-standard/0__2__0/schema/rdls_schema.json")</f>
        <v/>
      </c>
      <c r="D501" s="13">
        <f>IF(B501="","","describedby")</f>
        <v/>
      </c>
    </row>
    <row r="502" spans="2:4">
      <c r="B502" s="13">
        <f>IF(ISBLANK(datasets!B502),"",datasets!B502)</f>
        <v/>
      </c>
      <c r="C502" s="13">
        <f>IF(B502="","","https://raw.githubusercontent.com/GFDRR/rdl-standard/0__2__0/schema/rdls_schema.json")</f>
        <v/>
      </c>
      <c r="D502" s="13">
        <f>IF(B502="","","describedby")</f>
        <v/>
      </c>
    </row>
    <row r="503" spans="2:4">
      <c r="B503" s="13">
        <f>IF(ISBLANK(datasets!B503),"",datasets!B503)</f>
        <v/>
      </c>
      <c r="C503" s="13">
        <f>IF(B503="","","https://raw.githubusercontent.com/GFDRR/rdl-standard/0__2__0/schema/rdls_schema.json")</f>
        <v/>
      </c>
      <c r="D503" s="13">
        <f>IF(B503="","","describedby")</f>
        <v/>
      </c>
    </row>
    <row r="504" spans="2:4">
      <c r="B504" s="13">
        <f>IF(ISBLANK(datasets!B504),"",datasets!B504)</f>
        <v/>
      </c>
      <c r="C504" s="13">
        <f>IF(B504="","","https://raw.githubusercontent.com/GFDRR/rdl-standard/0__2__0/schema/rdls_schema.json")</f>
        <v/>
      </c>
      <c r="D504" s="13">
        <f>IF(B504="","","describedby")</f>
        <v/>
      </c>
    </row>
    <row r="505" spans="2:4">
      <c r="B505" s="13">
        <f>IF(ISBLANK(datasets!B505),"",datasets!B505)</f>
        <v/>
      </c>
      <c r="C505" s="13">
        <f>IF(B505="","","https://raw.githubusercontent.com/GFDRR/rdl-standard/0__2__0/schema/rdls_schema.json")</f>
        <v/>
      </c>
      <c r="D505" s="13">
        <f>IF(B505="","","describedby")</f>
        <v/>
      </c>
    </row>
    <row r="506" spans="2:4">
      <c r="B506" s="13">
        <f>IF(ISBLANK(datasets!B506),"",datasets!B506)</f>
        <v/>
      </c>
      <c r="C506" s="13">
        <f>IF(B506="","","https://raw.githubusercontent.com/GFDRR/rdl-standard/0__2__0/schema/rdls_schema.json")</f>
        <v/>
      </c>
      <c r="D506" s="13">
        <f>IF(B506="","","describedby")</f>
        <v/>
      </c>
    </row>
    <row r="507" spans="2:4">
      <c r="B507" s="13">
        <f>IF(ISBLANK(datasets!B507),"",datasets!B507)</f>
        <v/>
      </c>
      <c r="C507" s="13">
        <f>IF(B507="","","https://raw.githubusercontent.com/GFDRR/rdl-standard/0__2__0/schema/rdls_schema.json")</f>
        <v/>
      </c>
      <c r="D507" s="13">
        <f>IF(B507="","","describedby")</f>
        <v/>
      </c>
    </row>
    <row r="508" spans="2:4">
      <c r="B508" s="13">
        <f>IF(ISBLANK(datasets!B508),"",datasets!B508)</f>
        <v/>
      </c>
      <c r="C508" s="13">
        <f>IF(B508="","","https://raw.githubusercontent.com/GFDRR/rdl-standard/0__2__0/schema/rdls_schema.json")</f>
        <v/>
      </c>
      <c r="D508" s="13">
        <f>IF(B508="","","describedby")</f>
        <v/>
      </c>
    </row>
    <row r="509" spans="2:4">
      <c r="B509" s="13">
        <f>IF(ISBLANK(datasets!B509),"",datasets!B509)</f>
        <v/>
      </c>
      <c r="C509" s="13">
        <f>IF(B509="","","https://raw.githubusercontent.com/GFDRR/rdl-standard/0__2__0/schema/rdls_schema.json")</f>
        <v/>
      </c>
      <c r="D509" s="13">
        <f>IF(B509="","","describedby")</f>
        <v/>
      </c>
    </row>
    <row r="510" spans="2:4">
      <c r="B510" s="13">
        <f>IF(ISBLANK(datasets!B510),"",datasets!B510)</f>
        <v/>
      </c>
      <c r="C510" s="13">
        <f>IF(B510="","","https://raw.githubusercontent.com/GFDRR/rdl-standard/0__2__0/schema/rdls_schema.json")</f>
        <v/>
      </c>
      <c r="D510" s="13">
        <f>IF(B510="","","describedby")</f>
        <v/>
      </c>
    </row>
    <row r="511" spans="2:4">
      <c r="B511" s="13">
        <f>IF(ISBLANK(datasets!B511),"",datasets!B511)</f>
        <v/>
      </c>
      <c r="C511" s="13">
        <f>IF(B511="","","https://raw.githubusercontent.com/GFDRR/rdl-standard/0__2__0/schema/rdls_schema.json")</f>
        <v/>
      </c>
      <c r="D511" s="13">
        <f>IF(B511="","","describedby")</f>
        <v/>
      </c>
    </row>
    <row r="512" spans="2:4">
      <c r="B512" s="13">
        <f>IF(ISBLANK(datasets!B512),"",datasets!B512)</f>
        <v/>
      </c>
      <c r="C512" s="13">
        <f>IF(B512="","","https://raw.githubusercontent.com/GFDRR/rdl-standard/0__2__0/schema/rdls_schema.json")</f>
        <v/>
      </c>
      <c r="D512" s="13">
        <f>IF(B512="","","describedby")</f>
        <v/>
      </c>
    </row>
    <row r="513" spans="2:4">
      <c r="B513" s="13">
        <f>IF(ISBLANK(datasets!B513),"",datasets!B513)</f>
        <v/>
      </c>
      <c r="C513" s="13">
        <f>IF(B513="","","https://raw.githubusercontent.com/GFDRR/rdl-standard/0__2__0/schema/rdls_schema.json")</f>
        <v/>
      </c>
      <c r="D513" s="13">
        <f>IF(B513="","","describedby")</f>
        <v/>
      </c>
    </row>
    <row r="514" spans="2:4">
      <c r="B514" s="13">
        <f>IF(ISBLANK(datasets!B514),"",datasets!B514)</f>
        <v/>
      </c>
      <c r="C514" s="13">
        <f>IF(B514="","","https://raw.githubusercontent.com/GFDRR/rdl-standard/0__2__0/schema/rdls_schema.json")</f>
        <v/>
      </c>
      <c r="D514" s="13">
        <f>IF(B514="","","describedby")</f>
        <v/>
      </c>
    </row>
    <row r="515" spans="2:4">
      <c r="B515" s="13">
        <f>IF(ISBLANK(datasets!B515),"",datasets!B515)</f>
        <v/>
      </c>
      <c r="C515" s="13">
        <f>IF(B515="","","https://raw.githubusercontent.com/GFDRR/rdl-standard/0__2__0/schema/rdls_schema.json")</f>
        <v/>
      </c>
      <c r="D515" s="13">
        <f>IF(B515="","","describedby")</f>
        <v/>
      </c>
    </row>
    <row r="516" spans="2:4">
      <c r="B516" s="13">
        <f>IF(ISBLANK(datasets!B516),"",datasets!B516)</f>
        <v/>
      </c>
      <c r="C516" s="13">
        <f>IF(B516="","","https://raw.githubusercontent.com/GFDRR/rdl-standard/0__2__0/schema/rdls_schema.json")</f>
        <v/>
      </c>
      <c r="D516" s="13">
        <f>IF(B516="","","describedby")</f>
        <v/>
      </c>
    </row>
    <row r="517" spans="2:4">
      <c r="B517" s="13">
        <f>IF(ISBLANK(datasets!B517),"",datasets!B517)</f>
        <v/>
      </c>
      <c r="C517" s="13">
        <f>IF(B517="","","https://raw.githubusercontent.com/GFDRR/rdl-standard/0__2__0/schema/rdls_schema.json")</f>
        <v/>
      </c>
      <c r="D517" s="13">
        <f>IF(B517="","","describedby")</f>
        <v/>
      </c>
    </row>
    <row r="518" spans="2:4">
      <c r="B518" s="13">
        <f>IF(ISBLANK(datasets!B518),"",datasets!B518)</f>
        <v/>
      </c>
      <c r="C518" s="13">
        <f>IF(B518="","","https://raw.githubusercontent.com/GFDRR/rdl-standard/0__2__0/schema/rdls_schema.json")</f>
        <v/>
      </c>
      <c r="D518" s="13">
        <f>IF(B518="","","describedby")</f>
        <v/>
      </c>
    </row>
    <row r="519" spans="2:4">
      <c r="B519" s="13">
        <f>IF(ISBLANK(datasets!B519),"",datasets!B519)</f>
        <v/>
      </c>
      <c r="C519" s="13">
        <f>IF(B519="","","https://raw.githubusercontent.com/GFDRR/rdl-standard/0__2__0/schema/rdls_schema.json")</f>
        <v/>
      </c>
      <c r="D519" s="13">
        <f>IF(B519="","","describedby")</f>
        <v/>
      </c>
    </row>
    <row r="520" spans="2:4">
      <c r="B520" s="13">
        <f>IF(ISBLANK(datasets!B520),"",datasets!B520)</f>
        <v/>
      </c>
      <c r="C520" s="13">
        <f>IF(B520="","","https://raw.githubusercontent.com/GFDRR/rdl-standard/0__2__0/schema/rdls_schema.json")</f>
        <v/>
      </c>
      <c r="D520" s="13">
        <f>IF(B520="","","describedby")</f>
        <v/>
      </c>
    </row>
    <row r="521" spans="2:4">
      <c r="B521" s="13">
        <f>IF(ISBLANK(datasets!B521),"",datasets!B521)</f>
        <v/>
      </c>
      <c r="C521" s="13">
        <f>IF(B521="","","https://raw.githubusercontent.com/GFDRR/rdl-standard/0__2__0/schema/rdls_schema.json")</f>
        <v/>
      </c>
      <c r="D521" s="13">
        <f>IF(B521="","","describedby")</f>
        <v/>
      </c>
    </row>
    <row r="522" spans="2:4">
      <c r="B522" s="13">
        <f>IF(ISBLANK(datasets!B522),"",datasets!B522)</f>
        <v/>
      </c>
      <c r="C522" s="13">
        <f>IF(B522="","","https://raw.githubusercontent.com/GFDRR/rdl-standard/0__2__0/schema/rdls_schema.json")</f>
        <v/>
      </c>
      <c r="D522" s="13">
        <f>IF(B522="","","describedby")</f>
        <v/>
      </c>
    </row>
    <row r="523" spans="2:4">
      <c r="B523" s="13">
        <f>IF(ISBLANK(datasets!B523),"",datasets!B523)</f>
        <v/>
      </c>
      <c r="C523" s="13">
        <f>IF(B523="","","https://raw.githubusercontent.com/GFDRR/rdl-standard/0__2__0/schema/rdls_schema.json")</f>
        <v/>
      </c>
      <c r="D523" s="13">
        <f>IF(B523="","","describedby")</f>
        <v/>
      </c>
    </row>
    <row r="524" spans="2:4">
      <c r="B524" s="13">
        <f>IF(ISBLANK(datasets!B524),"",datasets!B524)</f>
        <v/>
      </c>
      <c r="C524" s="13">
        <f>IF(B524="","","https://raw.githubusercontent.com/GFDRR/rdl-standard/0__2__0/schema/rdls_schema.json")</f>
        <v/>
      </c>
      <c r="D524" s="13">
        <f>IF(B524="","","describedby")</f>
        <v/>
      </c>
    </row>
    <row r="525" spans="2:4">
      <c r="B525" s="13">
        <f>IF(ISBLANK(datasets!B525),"",datasets!B525)</f>
        <v/>
      </c>
      <c r="C525" s="13">
        <f>IF(B525="","","https://raw.githubusercontent.com/GFDRR/rdl-standard/0__2__0/schema/rdls_schema.json")</f>
        <v/>
      </c>
      <c r="D525" s="13">
        <f>IF(B525="","","describedby")</f>
        <v/>
      </c>
    </row>
    <row r="526" spans="2:4">
      <c r="B526" s="13">
        <f>IF(ISBLANK(datasets!B526),"",datasets!B526)</f>
        <v/>
      </c>
      <c r="C526" s="13">
        <f>IF(B526="","","https://raw.githubusercontent.com/GFDRR/rdl-standard/0__2__0/schema/rdls_schema.json")</f>
        <v/>
      </c>
      <c r="D526" s="13">
        <f>IF(B526="","","describedby")</f>
        <v/>
      </c>
    </row>
    <row r="527" spans="2:4">
      <c r="B527" s="13">
        <f>IF(ISBLANK(datasets!B527),"",datasets!B527)</f>
        <v/>
      </c>
      <c r="C527" s="13">
        <f>IF(B527="","","https://raw.githubusercontent.com/GFDRR/rdl-standard/0__2__0/schema/rdls_schema.json")</f>
        <v/>
      </c>
      <c r="D527" s="13">
        <f>IF(B527="","","describedby")</f>
        <v/>
      </c>
    </row>
    <row r="528" spans="2:4">
      <c r="B528" s="13">
        <f>IF(ISBLANK(datasets!B528),"",datasets!B528)</f>
        <v/>
      </c>
      <c r="C528" s="13">
        <f>IF(B528="","","https://raw.githubusercontent.com/GFDRR/rdl-standard/0__2__0/schema/rdls_schema.json")</f>
        <v/>
      </c>
      <c r="D528" s="13">
        <f>IF(B528="","","describedby")</f>
        <v/>
      </c>
    </row>
    <row r="529" spans="2:4">
      <c r="B529" s="13">
        <f>IF(ISBLANK(datasets!B529),"",datasets!B529)</f>
        <v/>
      </c>
      <c r="C529" s="13">
        <f>IF(B529="","","https://raw.githubusercontent.com/GFDRR/rdl-standard/0__2__0/schema/rdls_schema.json")</f>
        <v/>
      </c>
      <c r="D529" s="13">
        <f>IF(B529="","","describedby")</f>
        <v/>
      </c>
    </row>
    <row r="530" spans="2:4">
      <c r="B530" s="13">
        <f>IF(ISBLANK(datasets!B530),"",datasets!B530)</f>
        <v/>
      </c>
      <c r="C530" s="13">
        <f>IF(B530="","","https://raw.githubusercontent.com/GFDRR/rdl-standard/0__2__0/schema/rdls_schema.json")</f>
        <v/>
      </c>
      <c r="D530" s="13">
        <f>IF(B530="","","describedby")</f>
        <v/>
      </c>
    </row>
    <row r="531" spans="2:4">
      <c r="B531" s="13">
        <f>IF(ISBLANK(datasets!B531),"",datasets!B531)</f>
        <v/>
      </c>
      <c r="C531" s="13">
        <f>IF(B531="","","https://raw.githubusercontent.com/GFDRR/rdl-standard/0__2__0/schema/rdls_schema.json")</f>
        <v/>
      </c>
      <c r="D531" s="13">
        <f>IF(B531="","","describedby")</f>
        <v/>
      </c>
    </row>
    <row r="532" spans="2:4">
      <c r="B532" s="13">
        <f>IF(ISBLANK(datasets!B532),"",datasets!B532)</f>
        <v/>
      </c>
      <c r="C532" s="13">
        <f>IF(B532="","","https://raw.githubusercontent.com/GFDRR/rdl-standard/0__2__0/schema/rdls_schema.json")</f>
        <v/>
      </c>
      <c r="D532" s="13">
        <f>IF(B532="","","describedby")</f>
        <v/>
      </c>
    </row>
    <row r="533" spans="2:4">
      <c r="B533" s="13">
        <f>IF(ISBLANK(datasets!B533),"",datasets!B533)</f>
        <v/>
      </c>
      <c r="C533" s="13">
        <f>IF(B533="","","https://raw.githubusercontent.com/GFDRR/rdl-standard/0__2__0/schema/rdls_schema.json")</f>
        <v/>
      </c>
      <c r="D533" s="13">
        <f>IF(B533="","","describedby")</f>
        <v/>
      </c>
    </row>
    <row r="534" spans="2:4">
      <c r="B534" s="13">
        <f>IF(ISBLANK(datasets!B534),"",datasets!B534)</f>
        <v/>
      </c>
      <c r="C534" s="13">
        <f>IF(B534="","","https://raw.githubusercontent.com/GFDRR/rdl-standard/0__2__0/schema/rdls_schema.json")</f>
        <v/>
      </c>
      <c r="D534" s="13">
        <f>IF(B534="","","describedby")</f>
        <v/>
      </c>
    </row>
    <row r="535" spans="2:4">
      <c r="B535" s="13">
        <f>IF(ISBLANK(datasets!B535),"",datasets!B535)</f>
        <v/>
      </c>
      <c r="C535" s="13">
        <f>IF(B535="","","https://raw.githubusercontent.com/GFDRR/rdl-standard/0__2__0/schema/rdls_schema.json")</f>
        <v/>
      </c>
      <c r="D535" s="13">
        <f>IF(B535="","","describedby")</f>
        <v/>
      </c>
    </row>
    <row r="536" spans="2:4">
      <c r="B536" s="13">
        <f>IF(ISBLANK(datasets!B536),"",datasets!B536)</f>
        <v/>
      </c>
      <c r="C536" s="13">
        <f>IF(B536="","","https://raw.githubusercontent.com/GFDRR/rdl-standard/0__2__0/schema/rdls_schema.json")</f>
        <v/>
      </c>
      <c r="D536" s="13">
        <f>IF(B536="","","describedby")</f>
        <v/>
      </c>
    </row>
    <row r="537" spans="2:4">
      <c r="B537" s="13">
        <f>IF(ISBLANK(datasets!B537),"",datasets!B537)</f>
        <v/>
      </c>
      <c r="C537" s="13">
        <f>IF(B537="","","https://raw.githubusercontent.com/GFDRR/rdl-standard/0__2__0/schema/rdls_schema.json")</f>
        <v/>
      </c>
      <c r="D537" s="13">
        <f>IF(B537="","","describedby")</f>
        <v/>
      </c>
    </row>
    <row r="538" spans="2:4">
      <c r="B538" s="13">
        <f>IF(ISBLANK(datasets!B538),"",datasets!B538)</f>
        <v/>
      </c>
      <c r="C538" s="13">
        <f>IF(B538="","","https://raw.githubusercontent.com/GFDRR/rdl-standard/0__2__0/schema/rdls_schema.json")</f>
        <v/>
      </c>
      <c r="D538" s="13">
        <f>IF(B538="","","describedby")</f>
        <v/>
      </c>
    </row>
    <row r="539" spans="2:4">
      <c r="B539" s="13">
        <f>IF(ISBLANK(datasets!B539),"",datasets!B539)</f>
        <v/>
      </c>
      <c r="C539" s="13">
        <f>IF(B539="","","https://raw.githubusercontent.com/GFDRR/rdl-standard/0__2__0/schema/rdls_schema.json")</f>
        <v/>
      </c>
      <c r="D539" s="13">
        <f>IF(B539="","","describedby")</f>
        <v/>
      </c>
    </row>
    <row r="540" spans="2:4">
      <c r="B540" s="13">
        <f>IF(ISBLANK(datasets!B540),"",datasets!B540)</f>
        <v/>
      </c>
      <c r="C540" s="13">
        <f>IF(B540="","","https://raw.githubusercontent.com/GFDRR/rdl-standard/0__2__0/schema/rdls_schema.json")</f>
        <v/>
      </c>
      <c r="D540" s="13">
        <f>IF(B540="","","describedby")</f>
        <v/>
      </c>
    </row>
    <row r="541" spans="2:4">
      <c r="B541" s="13">
        <f>IF(ISBLANK(datasets!B541),"",datasets!B541)</f>
        <v/>
      </c>
      <c r="C541" s="13">
        <f>IF(B541="","","https://raw.githubusercontent.com/GFDRR/rdl-standard/0__2__0/schema/rdls_schema.json")</f>
        <v/>
      </c>
      <c r="D541" s="13">
        <f>IF(B541="","","describedby")</f>
        <v/>
      </c>
    </row>
    <row r="542" spans="2:4">
      <c r="B542" s="13">
        <f>IF(ISBLANK(datasets!B542),"",datasets!B542)</f>
        <v/>
      </c>
      <c r="C542" s="13">
        <f>IF(B542="","","https://raw.githubusercontent.com/GFDRR/rdl-standard/0__2__0/schema/rdls_schema.json")</f>
        <v/>
      </c>
      <c r="D542" s="13">
        <f>IF(B542="","","describedby")</f>
        <v/>
      </c>
    </row>
    <row r="543" spans="2:4">
      <c r="B543" s="13">
        <f>IF(ISBLANK(datasets!B543),"",datasets!B543)</f>
        <v/>
      </c>
      <c r="C543" s="13">
        <f>IF(B543="","","https://raw.githubusercontent.com/GFDRR/rdl-standard/0__2__0/schema/rdls_schema.json")</f>
        <v/>
      </c>
      <c r="D543" s="13">
        <f>IF(B543="","","describedby")</f>
        <v/>
      </c>
    </row>
    <row r="544" spans="2:4">
      <c r="B544" s="13">
        <f>IF(ISBLANK(datasets!B544),"",datasets!B544)</f>
        <v/>
      </c>
      <c r="C544" s="13">
        <f>IF(B544="","","https://raw.githubusercontent.com/GFDRR/rdl-standard/0__2__0/schema/rdls_schema.json")</f>
        <v/>
      </c>
      <c r="D544" s="13">
        <f>IF(B544="","","describedby")</f>
        <v/>
      </c>
    </row>
    <row r="545" spans="2:4">
      <c r="B545" s="13">
        <f>IF(ISBLANK(datasets!B545),"",datasets!B545)</f>
        <v/>
      </c>
      <c r="C545" s="13">
        <f>IF(B545="","","https://raw.githubusercontent.com/GFDRR/rdl-standard/0__2__0/schema/rdls_schema.json")</f>
        <v/>
      </c>
      <c r="D545" s="13">
        <f>IF(B545="","","describedby")</f>
        <v/>
      </c>
    </row>
    <row r="546" spans="2:4">
      <c r="B546" s="13">
        <f>IF(ISBLANK(datasets!B546),"",datasets!B546)</f>
        <v/>
      </c>
      <c r="C546" s="13">
        <f>IF(B546="","","https://raw.githubusercontent.com/GFDRR/rdl-standard/0__2__0/schema/rdls_schema.json")</f>
        <v/>
      </c>
      <c r="D546" s="13">
        <f>IF(B546="","","describedby")</f>
        <v/>
      </c>
    </row>
    <row r="547" spans="2:4">
      <c r="B547" s="13">
        <f>IF(ISBLANK(datasets!B547),"",datasets!B547)</f>
        <v/>
      </c>
      <c r="C547" s="13">
        <f>IF(B547="","","https://raw.githubusercontent.com/GFDRR/rdl-standard/0__2__0/schema/rdls_schema.json")</f>
        <v/>
      </c>
      <c r="D547" s="13">
        <f>IF(B547="","","describedby")</f>
        <v/>
      </c>
    </row>
    <row r="548" spans="2:4">
      <c r="B548" s="13">
        <f>IF(ISBLANK(datasets!B548),"",datasets!B548)</f>
        <v/>
      </c>
      <c r="C548" s="13">
        <f>IF(B548="","","https://raw.githubusercontent.com/GFDRR/rdl-standard/0__2__0/schema/rdls_schema.json")</f>
        <v/>
      </c>
      <c r="D548" s="13">
        <f>IF(B548="","","describedby")</f>
        <v/>
      </c>
    </row>
    <row r="549" spans="2:4">
      <c r="B549" s="13">
        <f>IF(ISBLANK(datasets!B549),"",datasets!B549)</f>
        <v/>
      </c>
      <c r="C549" s="13">
        <f>IF(B549="","","https://raw.githubusercontent.com/GFDRR/rdl-standard/0__2__0/schema/rdls_schema.json")</f>
        <v/>
      </c>
      <c r="D549" s="13">
        <f>IF(B549="","","describedby")</f>
        <v/>
      </c>
    </row>
    <row r="550" spans="2:4">
      <c r="B550" s="13">
        <f>IF(ISBLANK(datasets!B550),"",datasets!B550)</f>
        <v/>
      </c>
      <c r="C550" s="13">
        <f>IF(B550="","","https://raw.githubusercontent.com/GFDRR/rdl-standard/0__2__0/schema/rdls_schema.json")</f>
        <v/>
      </c>
      <c r="D550" s="13">
        <f>IF(B550="","","describedby")</f>
        <v/>
      </c>
    </row>
    <row r="551" spans="2:4">
      <c r="B551" s="13">
        <f>IF(ISBLANK(datasets!B551),"",datasets!B551)</f>
        <v/>
      </c>
      <c r="C551" s="13">
        <f>IF(B551="","","https://raw.githubusercontent.com/GFDRR/rdl-standard/0__2__0/schema/rdls_schema.json")</f>
        <v/>
      </c>
      <c r="D551" s="13">
        <f>IF(B551="","","describedby")</f>
        <v/>
      </c>
    </row>
    <row r="552" spans="2:4">
      <c r="B552" s="13">
        <f>IF(ISBLANK(datasets!B552),"",datasets!B552)</f>
        <v/>
      </c>
      <c r="C552" s="13">
        <f>IF(B552="","","https://raw.githubusercontent.com/GFDRR/rdl-standard/0__2__0/schema/rdls_schema.json")</f>
        <v/>
      </c>
      <c r="D552" s="13">
        <f>IF(B552="","","describedby")</f>
        <v/>
      </c>
    </row>
    <row r="553" spans="2:4">
      <c r="B553" s="13">
        <f>IF(ISBLANK(datasets!B553),"",datasets!B553)</f>
        <v/>
      </c>
      <c r="C553" s="13">
        <f>IF(B553="","","https://raw.githubusercontent.com/GFDRR/rdl-standard/0__2__0/schema/rdls_schema.json")</f>
        <v/>
      </c>
      <c r="D553" s="13">
        <f>IF(B553="","","describedby")</f>
        <v/>
      </c>
    </row>
    <row r="554" spans="2:4">
      <c r="B554" s="13">
        <f>IF(ISBLANK(datasets!B554),"",datasets!B554)</f>
        <v/>
      </c>
      <c r="C554" s="13">
        <f>IF(B554="","","https://raw.githubusercontent.com/GFDRR/rdl-standard/0__2__0/schema/rdls_schema.json")</f>
        <v/>
      </c>
      <c r="D554" s="13">
        <f>IF(B554="","","describedby")</f>
        <v/>
      </c>
    </row>
    <row r="555" spans="2:4">
      <c r="B555" s="13">
        <f>IF(ISBLANK(datasets!B555),"",datasets!B555)</f>
        <v/>
      </c>
      <c r="C555" s="13">
        <f>IF(B555="","","https://raw.githubusercontent.com/GFDRR/rdl-standard/0__2__0/schema/rdls_schema.json")</f>
        <v/>
      </c>
      <c r="D555" s="13">
        <f>IF(B555="","","describedby")</f>
        <v/>
      </c>
    </row>
    <row r="556" spans="2:4">
      <c r="B556" s="13">
        <f>IF(ISBLANK(datasets!B556),"",datasets!B556)</f>
        <v/>
      </c>
      <c r="C556" s="13">
        <f>IF(B556="","","https://raw.githubusercontent.com/GFDRR/rdl-standard/0__2__0/schema/rdls_schema.json")</f>
        <v/>
      </c>
      <c r="D556" s="13">
        <f>IF(B556="","","describedby")</f>
        <v/>
      </c>
    </row>
    <row r="557" spans="2:4">
      <c r="B557" s="13">
        <f>IF(ISBLANK(datasets!B557),"",datasets!B557)</f>
        <v/>
      </c>
      <c r="C557" s="13">
        <f>IF(B557="","","https://raw.githubusercontent.com/GFDRR/rdl-standard/0__2__0/schema/rdls_schema.json")</f>
        <v/>
      </c>
      <c r="D557" s="13">
        <f>IF(B557="","","describedby")</f>
        <v/>
      </c>
    </row>
    <row r="558" spans="2:4">
      <c r="B558" s="13">
        <f>IF(ISBLANK(datasets!B558),"",datasets!B558)</f>
        <v/>
      </c>
      <c r="C558" s="13">
        <f>IF(B558="","","https://raw.githubusercontent.com/GFDRR/rdl-standard/0__2__0/schema/rdls_schema.json")</f>
        <v/>
      </c>
      <c r="D558" s="13">
        <f>IF(B558="","","describedby")</f>
        <v/>
      </c>
    </row>
    <row r="559" spans="2:4">
      <c r="B559" s="13">
        <f>IF(ISBLANK(datasets!B559),"",datasets!B559)</f>
        <v/>
      </c>
      <c r="C559" s="13">
        <f>IF(B559="","","https://raw.githubusercontent.com/GFDRR/rdl-standard/0__2__0/schema/rdls_schema.json")</f>
        <v/>
      </c>
      <c r="D559" s="13">
        <f>IF(B559="","","describedby")</f>
        <v/>
      </c>
    </row>
    <row r="560" spans="2:4">
      <c r="B560" s="13">
        <f>IF(ISBLANK(datasets!B560),"",datasets!B560)</f>
        <v/>
      </c>
      <c r="C560" s="13">
        <f>IF(B560="","","https://raw.githubusercontent.com/GFDRR/rdl-standard/0__2__0/schema/rdls_schema.json")</f>
        <v/>
      </c>
      <c r="D560" s="13">
        <f>IF(B560="","","describedby")</f>
        <v/>
      </c>
    </row>
    <row r="561" spans="2:4">
      <c r="B561" s="13">
        <f>IF(ISBLANK(datasets!B561),"",datasets!B561)</f>
        <v/>
      </c>
      <c r="C561" s="13">
        <f>IF(B561="","","https://raw.githubusercontent.com/GFDRR/rdl-standard/0__2__0/schema/rdls_schema.json")</f>
        <v/>
      </c>
      <c r="D561" s="13">
        <f>IF(B561="","","describedby")</f>
        <v/>
      </c>
    </row>
    <row r="562" spans="2:4">
      <c r="B562" s="13">
        <f>IF(ISBLANK(datasets!B562),"",datasets!B562)</f>
        <v/>
      </c>
      <c r="C562" s="13">
        <f>IF(B562="","","https://raw.githubusercontent.com/GFDRR/rdl-standard/0__2__0/schema/rdls_schema.json")</f>
        <v/>
      </c>
      <c r="D562" s="13">
        <f>IF(B562="","","describedby")</f>
        <v/>
      </c>
    </row>
    <row r="563" spans="2:4">
      <c r="B563" s="13">
        <f>IF(ISBLANK(datasets!B563),"",datasets!B563)</f>
        <v/>
      </c>
      <c r="C563" s="13">
        <f>IF(B563="","","https://raw.githubusercontent.com/GFDRR/rdl-standard/0__2__0/schema/rdls_schema.json")</f>
        <v/>
      </c>
      <c r="D563" s="13">
        <f>IF(B563="","","describedby")</f>
        <v/>
      </c>
    </row>
    <row r="564" spans="2:4">
      <c r="B564" s="13">
        <f>IF(ISBLANK(datasets!B564),"",datasets!B564)</f>
        <v/>
      </c>
      <c r="C564" s="13">
        <f>IF(B564="","","https://raw.githubusercontent.com/GFDRR/rdl-standard/0__2__0/schema/rdls_schema.json")</f>
        <v/>
      </c>
      <c r="D564" s="13">
        <f>IF(B564="","","describedby")</f>
        <v/>
      </c>
    </row>
    <row r="565" spans="2:4">
      <c r="B565" s="13">
        <f>IF(ISBLANK(datasets!B565),"",datasets!B565)</f>
        <v/>
      </c>
      <c r="C565" s="13">
        <f>IF(B565="","","https://raw.githubusercontent.com/GFDRR/rdl-standard/0__2__0/schema/rdls_schema.json")</f>
        <v/>
      </c>
      <c r="D565" s="13">
        <f>IF(B565="","","describedby")</f>
        <v/>
      </c>
    </row>
    <row r="566" spans="2:4">
      <c r="B566" s="13">
        <f>IF(ISBLANK(datasets!B566),"",datasets!B566)</f>
        <v/>
      </c>
      <c r="C566" s="13">
        <f>IF(B566="","","https://raw.githubusercontent.com/GFDRR/rdl-standard/0__2__0/schema/rdls_schema.json")</f>
        <v/>
      </c>
      <c r="D566" s="13">
        <f>IF(B566="","","describedby")</f>
        <v/>
      </c>
    </row>
    <row r="567" spans="2:4">
      <c r="B567" s="13">
        <f>IF(ISBLANK(datasets!B567),"",datasets!B567)</f>
        <v/>
      </c>
      <c r="C567" s="13">
        <f>IF(B567="","","https://raw.githubusercontent.com/GFDRR/rdl-standard/0__2__0/schema/rdls_schema.json")</f>
        <v/>
      </c>
      <c r="D567" s="13">
        <f>IF(B567="","","describedby")</f>
        <v/>
      </c>
    </row>
    <row r="568" spans="2:4">
      <c r="B568" s="13">
        <f>IF(ISBLANK(datasets!B568),"",datasets!B568)</f>
        <v/>
      </c>
      <c r="C568" s="13">
        <f>IF(B568="","","https://raw.githubusercontent.com/GFDRR/rdl-standard/0__2__0/schema/rdls_schema.json")</f>
        <v/>
      </c>
      <c r="D568" s="13">
        <f>IF(B568="","","describedby")</f>
        <v/>
      </c>
    </row>
    <row r="569" spans="2:4">
      <c r="B569" s="13">
        <f>IF(ISBLANK(datasets!B569),"",datasets!B569)</f>
        <v/>
      </c>
      <c r="C569" s="13">
        <f>IF(B569="","","https://raw.githubusercontent.com/GFDRR/rdl-standard/0__2__0/schema/rdls_schema.json")</f>
        <v/>
      </c>
      <c r="D569" s="13">
        <f>IF(B569="","","describedby")</f>
        <v/>
      </c>
    </row>
    <row r="570" spans="2:4">
      <c r="B570" s="13">
        <f>IF(ISBLANK(datasets!B570),"",datasets!B570)</f>
        <v/>
      </c>
      <c r="C570" s="13">
        <f>IF(B570="","","https://raw.githubusercontent.com/GFDRR/rdl-standard/0__2__0/schema/rdls_schema.json")</f>
        <v/>
      </c>
      <c r="D570" s="13">
        <f>IF(B570="","","describedby")</f>
        <v/>
      </c>
    </row>
    <row r="571" spans="2:4">
      <c r="B571" s="13">
        <f>IF(ISBLANK(datasets!B571),"",datasets!B571)</f>
        <v/>
      </c>
      <c r="C571" s="13">
        <f>IF(B571="","","https://raw.githubusercontent.com/GFDRR/rdl-standard/0__2__0/schema/rdls_schema.json")</f>
        <v/>
      </c>
      <c r="D571" s="13">
        <f>IF(B571="","","describedby")</f>
        <v/>
      </c>
    </row>
    <row r="572" spans="2:4">
      <c r="B572" s="13">
        <f>IF(ISBLANK(datasets!B572),"",datasets!B572)</f>
        <v/>
      </c>
      <c r="C572" s="13">
        <f>IF(B572="","","https://raw.githubusercontent.com/GFDRR/rdl-standard/0__2__0/schema/rdls_schema.json")</f>
        <v/>
      </c>
      <c r="D572" s="13">
        <f>IF(B572="","","describedby")</f>
        <v/>
      </c>
    </row>
    <row r="573" spans="2:4">
      <c r="B573" s="13">
        <f>IF(ISBLANK(datasets!B573),"",datasets!B573)</f>
        <v/>
      </c>
      <c r="C573" s="13">
        <f>IF(B573="","","https://raw.githubusercontent.com/GFDRR/rdl-standard/0__2__0/schema/rdls_schema.json")</f>
        <v/>
      </c>
      <c r="D573" s="13">
        <f>IF(B573="","","describedby")</f>
        <v/>
      </c>
    </row>
    <row r="574" spans="2:4">
      <c r="B574" s="13">
        <f>IF(ISBLANK(datasets!B574),"",datasets!B574)</f>
        <v/>
      </c>
      <c r="C574" s="13">
        <f>IF(B574="","","https://raw.githubusercontent.com/GFDRR/rdl-standard/0__2__0/schema/rdls_schema.json")</f>
        <v/>
      </c>
      <c r="D574" s="13">
        <f>IF(B574="","","describedby")</f>
        <v/>
      </c>
    </row>
    <row r="575" spans="2:4">
      <c r="B575" s="13">
        <f>IF(ISBLANK(datasets!B575),"",datasets!B575)</f>
        <v/>
      </c>
      <c r="C575" s="13">
        <f>IF(B575="","","https://raw.githubusercontent.com/GFDRR/rdl-standard/0__2__0/schema/rdls_schema.json")</f>
        <v/>
      </c>
      <c r="D575" s="13">
        <f>IF(B575="","","describedby")</f>
        <v/>
      </c>
    </row>
    <row r="576" spans="2:4">
      <c r="B576" s="13">
        <f>IF(ISBLANK(datasets!B576),"",datasets!B576)</f>
        <v/>
      </c>
      <c r="C576" s="13">
        <f>IF(B576="","","https://raw.githubusercontent.com/GFDRR/rdl-standard/0__2__0/schema/rdls_schema.json")</f>
        <v/>
      </c>
      <c r="D576" s="13">
        <f>IF(B576="","","describedby")</f>
        <v/>
      </c>
    </row>
    <row r="577" spans="2:4">
      <c r="B577" s="13">
        <f>IF(ISBLANK(datasets!B577),"",datasets!B577)</f>
        <v/>
      </c>
      <c r="C577" s="13">
        <f>IF(B577="","","https://raw.githubusercontent.com/GFDRR/rdl-standard/0__2__0/schema/rdls_schema.json")</f>
        <v/>
      </c>
      <c r="D577" s="13">
        <f>IF(B577="","","describedby")</f>
        <v/>
      </c>
    </row>
    <row r="578" spans="2:4">
      <c r="B578" s="13">
        <f>IF(ISBLANK(datasets!B578),"",datasets!B578)</f>
        <v/>
      </c>
      <c r="C578" s="13">
        <f>IF(B578="","","https://raw.githubusercontent.com/GFDRR/rdl-standard/0__2__0/schema/rdls_schema.json")</f>
        <v/>
      </c>
      <c r="D578" s="13">
        <f>IF(B578="","","describedby")</f>
        <v/>
      </c>
    </row>
    <row r="579" spans="2:4">
      <c r="B579" s="13">
        <f>IF(ISBLANK(datasets!B579),"",datasets!B579)</f>
        <v/>
      </c>
      <c r="C579" s="13">
        <f>IF(B579="","","https://raw.githubusercontent.com/GFDRR/rdl-standard/0__2__0/schema/rdls_schema.json")</f>
        <v/>
      </c>
      <c r="D579" s="13">
        <f>IF(B579="","","describedby")</f>
        <v/>
      </c>
    </row>
    <row r="580" spans="2:4">
      <c r="B580" s="13">
        <f>IF(ISBLANK(datasets!B580),"",datasets!B580)</f>
        <v/>
      </c>
      <c r="C580" s="13">
        <f>IF(B580="","","https://raw.githubusercontent.com/GFDRR/rdl-standard/0__2__0/schema/rdls_schema.json")</f>
        <v/>
      </c>
      <c r="D580" s="13">
        <f>IF(B580="","","describedby")</f>
        <v/>
      </c>
    </row>
    <row r="581" spans="2:4">
      <c r="B581" s="13">
        <f>IF(ISBLANK(datasets!B581),"",datasets!B581)</f>
        <v/>
      </c>
      <c r="C581" s="13">
        <f>IF(B581="","","https://raw.githubusercontent.com/GFDRR/rdl-standard/0__2__0/schema/rdls_schema.json")</f>
        <v/>
      </c>
      <c r="D581" s="13">
        <f>IF(B581="","","describedby")</f>
        <v/>
      </c>
    </row>
    <row r="582" spans="2:4">
      <c r="B582" s="13">
        <f>IF(ISBLANK(datasets!B582),"",datasets!B582)</f>
        <v/>
      </c>
      <c r="C582" s="13">
        <f>IF(B582="","","https://raw.githubusercontent.com/GFDRR/rdl-standard/0__2__0/schema/rdls_schema.json")</f>
        <v/>
      </c>
      <c r="D582" s="13">
        <f>IF(B582="","","describedby")</f>
        <v/>
      </c>
    </row>
    <row r="583" spans="2:4">
      <c r="B583" s="13">
        <f>IF(ISBLANK(datasets!B583),"",datasets!B583)</f>
        <v/>
      </c>
      <c r="C583" s="13">
        <f>IF(B583="","","https://raw.githubusercontent.com/GFDRR/rdl-standard/0__2__0/schema/rdls_schema.json")</f>
        <v/>
      </c>
      <c r="D583" s="13">
        <f>IF(B583="","","describedby")</f>
        <v/>
      </c>
    </row>
    <row r="584" spans="2:4">
      <c r="B584" s="13">
        <f>IF(ISBLANK(datasets!B584),"",datasets!B584)</f>
        <v/>
      </c>
      <c r="C584" s="13">
        <f>IF(B584="","","https://raw.githubusercontent.com/GFDRR/rdl-standard/0__2__0/schema/rdls_schema.json")</f>
        <v/>
      </c>
      <c r="D584" s="13">
        <f>IF(B584="","","describedby")</f>
        <v/>
      </c>
    </row>
    <row r="585" spans="2:4">
      <c r="B585" s="13">
        <f>IF(ISBLANK(datasets!B585),"",datasets!B585)</f>
        <v/>
      </c>
      <c r="C585" s="13">
        <f>IF(B585="","","https://raw.githubusercontent.com/GFDRR/rdl-standard/0__2__0/schema/rdls_schema.json")</f>
        <v/>
      </c>
      <c r="D585" s="13">
        <f>IF(B585="","","describedby")</f>
        <v/>
      </c>
    </row>
    <row r="586" spans="2:4">
      <c r="B586" s="13">
        <f>IF(ISBLANK(datasets!B586),"",datasets!B586)</f>
        <v/>
      </c>
      <c r="C586" s="13">
        <f>IF(B586="","","https://raw.githubusercontent.com/GFDRR/rdl-standard/0__2__0/schema/rdls_schema.json")</f>
        <v/>
      </c>
      <c r="D586" s="13">
        <f>IF(B586="","","describedby")</f>
        <v/>
      </c>
    </row>
    <row r="587" spans="2:4">
      <c r="B587" s="13">
        <f>IF(ISBLANK(datasets!B587),"",datasets!B587)</f>
        <v/>
      </c>
      <c r="C587" s="13">
        <f>IF(B587="","","https://raw.githubusercontent.com/GFDRR/rdl-standard/0__2__0/schema/rdls_schema.json")</f>
        <v/>
      </c>
      <c r="D587" s="13">
        <f>IF(B587="","","describedby")</f>
        <v/>
      </c>
    </row>
    <row r="588" spans="2:4">
      <c r="B588" s="13">
        <f>IF(ISBLANK(datasets!B588),"",datasets!B588)</f>
        <v/>
      </c>
      <c r="C588" s="13">
        <f>IF(B588="","","https://raw.githubusercontent.com/GFDRR/rdl-standard/0__2__0/schema/rdls_schema.json")</f>
        <v/>
      </c>
      <c r="D588" s="13">
        <f>IF(B588="","","describedby")</f>
        <v/>
      </c>
    </row>
    <row r="589" spans="2:4">
      <c r="B589" s="13">
        <f>IF(ISBLANK(datasets!B589),"",datasets!B589)</f>
        <v/>
      </c>
      <c r="C589" s="13">
        <f>IF(B589="","","https://raw.githubusercontent.com/GFDRR/rdl-standard/0__2__0/schema/rdls_schema.json")</f>
        <v/>
      </c>
      <c r="D589" s="13">
        <f>IF(B589="","","describedby")</f>
        <v/>
      </c>
    </row>
    <row r="590" spans="2:4">
      <c r="B590" s="13">
        <f>IF(ISBLANK(datasets!B590),"",datasets!B590)</f>
        <v/>
      </c>
      <c r="C590" s="13">
        <f>IF(B590="","","https://raw.githubusercontent.com/GFDRR/rdl-standard/0__2__0/schema/rdls_schema.json")</f>
        <v/>
      </c>
      <c r="D590" s="13">
        <f>IF(B590="","","describedby")</f>
        <v/>
      </c>
    </row>
    <row r="591" spans="2:4">
      <c r="B591" s="13">
        <f>IF(ISBLANK(datasets!B591),"",datasets!B591)</f>
        <v/>
      </c>
      <c r="C591" s="13">
        <f>IF(B591="","","https://raw.githubusercontent.com/GFDRR/rdl-standard/0__2__0/schema/rdls_schema.json")</f>
        <v/>
      </c>
      <c r="D591" s="13">
        <f>IF(B591="","","describedby")</f>
        <v/>
      </c>
    </row>
    <row r="592" spans="2:4">
      <c r="B592" s="13">
        <f>IF(ISBLANK(datasets!B592),"",datasets!B592)</f>
        <v/>
      </c>
      <c r="C592" s="13">
        <f>IF(B592="","","https://raw.githubusercontent.com/GFDRR/rdl-standard/0__2__0/schema/rdls_schema.json")</f>
        <v/>
      </c>
      <c r="D592" s="13">
        <f>IF(B592="","","describedby")</f>
        <v/>
      </c>
    </row>
    <row r="593" spans="2:4">
      <c r="B593" s="13">
        <f>IF(ISBLANK(datasets!B593),"",datasets!B593)</f>
        <v/>
      </c>
      <c r="C593" s="13">
        <f>IF(B593="","","https://raw.githubusercontent.com/GFDRR/rdl-standard/0__2__0/schema/rdls_schema.json")</f>
        <v/>
      </c>
      <c r="D593" s="13">
        <f>IF(B593="","","describedby")</f>
        <v/>
      </c>
    </row>
    <row r="594" spans="2:4">
      <c r="B594" s="13">
        <f>IF(ISBLANK(datasets!B594),"",datasets!B594)</f>
        <v/>
      </c>
      <c r="C594" s="13">
        <f>IF(B594="","","https://raw.githubusercontent.com/GFDRR/rdl-standard/0__2__0/schema/rdls_schema.json")</f>
        <v/>
      </c>
      <c r="D594" s="13">
        <f>IF(B594="","","describedby")</f>
        <v/>
      </c>
    </row>
    <row r="595" spans="2:4">
      <c r="B595" s="13">
        <f>IF(ISBLANK(datasets!B595),"",datasets!B595)</f>
        <v/>
      </c>
      <c r="C595" s="13">
        <f>IF(B595="","","https://raw.githubusercontent.com/GFDRR/rdl-standard/0__2__0/schema/rdls_schema.json")</f>
        <v/>
      </c>
      <c r="D595" s="13">
        <f>IF(B595="","","describedby")</f>
        <v/>
      </c>
    </row>
    <row r="596" spans="2:4">
      <c r="B596" s="13">
        <f>IF(ISBLANK(datasets!B596),"",datasets!B596)</f>
        <v/>
      </c>
      <c r="C596" s="13">
        <f>IF(B596="","","https://raw.githubusercontent.com/GFDRR/rdl-standard/0__2__0/schema/rdls_schema.json")</f>
        <v/>
      </c>
      <c r="D596" s="13">
        <f>IF(B596="","","describedby")</f>
        <v/>
      </c>
    </row>
    <row r="597" spans="2:4">
      <c r="B597" s="13">
        <f>IF(ISBLANK(datasets!B597),"",datasets!B597)</f>
        <v/>
      </c>
      <c r="C597" s="13">
        <f>IF(B597="","","https://raw.githubusercontent.com/GFDRR/rdl-standard/0__2__0/schema/rdls_schema.json")</f>
        <v/>
      </c>
      <c r="D597" s="13">
        <f>IF(B597="","","describedby")</f>
        <v/>
      </c>
    </row>
    <row r="598" spans="2:4">
      <c r="B598" s="13">
        <f>IF(ISBLANK(datasets!B598),"",datasets!B598)</f>
        <v/>
      </c>
      <c r="C598" s="13">
        <f>IF(B598="","","https://raw.githubusercontent.com/GFDRR/rdl-standard/0__2__0/schema/rdls_schema.json")</f>
        <v/>
      </c>
      <c r="D598" s="13">
        <f>IF(B598="","","describedby")</f>
        <v/>
      </c>
    </row>
    <row r="599" spans="2:4">
      <c r="B599" s="13">
        <f>IF(ISBLANK(datasets!B599),"",datasets!B599)</f>
        <v/>
      </c>
      <c r="C599" s="13">
        <f>IF(B599="","","https://raw.githubusercontent.com/GFDRR/rdl-standard/0__2__0/schema/rdls_schema.json")</f>
        <v/>
      </c>
      <c r="D599" s="13">
        <f>IF(B599="","","describedby")</f>
        <v/>
      </c>
    </row>
    <row r="600" spans="2:4">
      <c r="B600" s="13">
        <f>IF(ISBLANK(datasets!B600),"",datasets!B600)</f>
        <v/>
      </c>
      <c r="C600" s="13">
        <f>IF(B600="","","https://raw.githubusercontent.com/GFDRR/rdl-standard/0__2__0/schema/rdls_schema.json")</f>
        <v/>
      </c>
      <c r="D600" s="13">
        <f>IF(B600="","","describedby")</f>
        <v/>
      </c>
    </row>
    <row r="601" spans="2:4">
      <c r="B601" s="13">
        <f>IF(ISBLANK(datasets!B601),"",datasets!B601)</f>
        <v/>
      </c>
      <c r="C601" s="13">
        <f>IF(B601="","","https://raw.githubusercontent.com/GFDRR/rdl-standard/0__2__0/schema/rdls_schema.json")</f>
        <v/>
      </c>
      <c r="D601" s="13">
        <f>IF(B601="","","describedby")</f>
        <v/>
      </c>
    </row>
    <row r="602" spans="2:4">
      <c r="B602" s="13">
        <f>IF(ISBLANK(datasets!B602),"",datasets!B602)</f>
        <v/>
      </c>
      <c r="C602" s="13">
        <f>IF(B602="","","https://raw.githubusercontent.com/GFDRR/rdl-standard/0__2__0/schema/rdls_schema.json")</f>
        <v/>
      </c>
      <c r="D602" s="13">
        <f>IF(B602="","","describedby")</f>
        <v/>
      </c>
    </row>
    <row r="603" spans="2:4">
      <c r="B603" s="13">
        <f>IF(ISBLANK(datasets!B603),"",datasets!B603)</f>
        <v/>
      </c>
      <c r="C603" s="13">
        <f>IF(B603="","","https://raw.githubusercontent.com/GFDRR/rdl-standard/0__2__0/schema/rdls_schema.json")</f>
        <v/>
      </c>
      <c r="D603" s="13">
        <f>IF(B603="","","describedby")</f>
        <v/>
      </c>
    </row>
    <row r="604" spans="2:4">
      <c r="B604" s="13">
        <f>IF(ISBLANK(datasets!B604),"",datasets!B604)</f>
        <v/>
      </c>
      <c r="C604" s="13">
        <f>IF(B604="","","https://raw.githubusercontent.com/GFDRR/rdl-standard/0__2__0/schema/rdls_schema.json")</f>
        <v/>
      </c>
      <c r="D604" s="13">
        <f>IF(B604="","","describedby")</f>
        <v/>
      </c>
    </row>
    <row r="605" spans="2:4">
      <c r="B605" s="13">
        <f>IF(ISBLANK(datasets!B605),"",datasets!B605)</f>
        <v/>
      </c>
      <c r="C605" s="13">
        <f>IF(B605="","","https://raw.githubusercontent.com/GFDRR/rdl-standard/0__2__0/schema/rdls_schema.json")</f>
        <v/>
      </c>
      <c r="D605" s="13">
        <f>IF(B605="","","describedby")</f>
        <v/>
      </c>
    </row>
    <row r="606" spans="2:4">
      <c r="B606" s="13">
        <f>IF(ISBLANK(datasets!B606),"",datasets!B606)</f>
        <v/>
      </c>
      <c r="C606" s="13">
        <f>IF(B606="","","https://raw.githubusercontent.com/GFDRR/rdl-standard/0__2__0/schema/rdls_schema.json")</f>
        <v/>
      </c>
      <c r="D606" s="13">
        <f>IF(B606="","","describedby")</f>
        <v/>
      </c>
    </row>
    <row r="607" spans="2:4">
      <c r="B607" s="13">
        <f>IF(ISBLANK(datasets!B607),"",datasets!B607)</f>
        <v/>
      </c>
      <c r="C607" s="13">
        <f>IF(B607="","","https://raw.githubusercontent.com/GFDRR/rdl-standard/0__2__0/schema/rdls_schema.json")</f>
        <v/>
      </c>
      <c r="D607" s="13">
        <f>IF(B607="","","describedby")</f>
        <v/>
      </c>
    </row>
    <row r="608" spans="2:4">
      <c r="B608" s="13">
        <f>IF(ISBLANK(datasets!B608),"",datasets!B608)</f>
        <v/>
      </c>
      <c r="C608" s="13">
        <f>IF(B608="","","https://raw.githubusercontent.com/GFDRR/rdl-standard/0__2__0/schema/rdls_schema.json")</f>
        <v/>
      </c>
      <c r="D608" s="13">
        <f>IF(B608="","","describedby")</f>
        <v/>
      </c>
    </row>
    <row r="609" spans="2:4">
      <c r="B609" s="13">
        <f>IF(ISBLANK(datasets!B609),"",datasets!B609)</f>
        <v/>
      </c>
      <c r="C609" s="13">
        <f>IF(B609="","","https://raw.githubusercontent.com/GFDRR/rdl-standard/0__2__0/schema/rdls_schema.json")</f>
        <v/>
      </c>
      <c r="D609" s="13">
        <f>IF(B609="","","describedby")</f>
        <v/>
      </c>
    </row>
    <row r="610" spans="2:4">
      <c r="B610" s="13">
        <f>IF(ISBLANK(datasets!B610),"",datasets!B610)</f>
        <v/>
      </c>
      <c r="C610" s="13">
        <f>IF(B610="","","https://raw.githubusercontent.com/GFDRR/rdl-standard/0__2__0/schema/rdls_schema.json")</f>
        <v/>
      </c>
      <c r="D610" s="13">
        <f>IF(B610="","","describedby")</f>
        <v/>
      </c>
    </row>
    <row r="611" spans="2:4">
      <c r="B611" s="13">
        <f>IF(ISBLANK(datasets!B611),"",datasets!B611)</f>
        <v/>
      </c>
      <c r="C611" s="13">
        <f>IF(B611="","","https://raw.githubusercontent.com/GFDRR/rdl-standard/0__2__0/schema/rdls_schema.json")</f>
        <v/>
      </c>
      <c r="D611" s="13">
        <f>IF(B611="","","describedby")</f>
        <v/>
      </c>
    </row>
    <row r="612" spans="2:4">
      <c r="B612" s="13">
        <f>IF(ISBLANK(datasets!B612),"",datasets!B612)</f>
        <v/>
      </c>
      <c r="C612" s="13">
        <f>IF(B612="","","https://raw.githubusercontent.com/GFDRR/rdl-standard/0__2__0/schema/rdls_schema.json")</f>
        <v/>
      </c>
      <c r="D612" s="13">
        <f>IF(B612="","","describedby")</f>
        <v/>
      </c>
    </row>
    <row r="613" spans="2:4">
      <c r="B613" s="13">
        <f>IF(ISBLANK(datasets!B613),"",datasets!B613)</f>
        <v/>
      </c>
      <c r="C613" s="13">
        <f>IF(B613="","","https://raw.githubusercontent.com/GFDRR/rdl-standard/0__2__0/schema/rdls_schema.json")</f>
        <v/>
      </c>
      <c r="D613" s="13">
        <f>IF(B613="","","describedby")</f>
        <v/>
      </c>
    </row>
    <row r="614" spans="2:4">
      <c r="B614" s="13">
        <f>IF(ISBLANK(datasets!B614),"",datasets!B614)</f>
        <v/>
      </c>
      <c r="C614" s="13">
        <f>IF(B614="","","https://raw.githubusercontent.com/GFDRR/rdl-standard/0__2__0/schema/rdls_schema.json")</f>
        <v/>
      </c>
      <c r="D614" s="13">
        <f>IF(B614="","","describedby")</f>
        <v/>
      </c>
    </row>
    <row r="615" spans="2:4">
      <c r="B615" s="13">
        <f>IF(ISBLANK(datasets!B615),"",datasets!B615)</f>
        <v/>
      </c>
      <c r="C615" s="13">
        <f>IF(B615="","","https://raw.githubusercontent.com/GFDRR/rdl-standard/0__2__0/schema/rdls_schema.json")</f>
        <v/>
      </c>
      <c r="D615" s="13">
        <f>IF(B615="","","describedby")</f>
        <v/>
      </c>
    </row>
    <row r="616" spans="2:4">
      <c r="B616" s="13">
        <f>IF(ISBLANK(datasets!B616),"",datasets!B616)</f>
        <v/>
      </c>
      <c r="C616" s="13">
        <f>IF(B616="","","https://raw.githubusercontent.com/GFDRR/rdl-standard/0__2__0/schema/rdls_schema.json")</f>
        <v/>
      </c>
      <c r="D616" s="13">
        <f>IF(B616="","","describedby")</f>
        <v/>
      </c>
    </row>
    <row r="617" spans="2:4">
      <c r="B617" s="13">
        <f>IF(ISBLANK(datasets!B617),"",datasets!B617)</f>
        <v/>
      </c>
      <c r="C617" s="13">
        <f>IF(B617="","","https://raw.githubusercontent.com/GFDRR/rdl-standard/0__2__0/schema/rdls_schema.json")</f>
        <v/>
      </c>
      <c r="D617" s="13">
        <f>IF(B617="","","describedby")</f>
        <v/>
      </c>
    </row>
    <row r="618" spans="2:4">
      <c r="B618" s="13">
        <f>IF(ISBLANK(datasets!B618),"",datasets!B618)</f>
        <v/>
      </c>
      <c r="C618" s="13">
        <f>IF(B618="","","https://raw.githubusercontent.com/GFDRR/rdl-standard/0__2__0/schema/rdls_schema.json")</f>
        <v/>
      </c>
      <c r="D618" s="13">
        <f>IF(B618="","","describedby")</f>
        <v/>
      </c>
    </row>
    <row r="619" spans="2:4">
      <c r="B619" s="13">
        <f>IF(ISBLANK(datasets!B619),"",datasets!B619)</f>
        <v/>
      </c>
      <c r="C619" s="13">
        <f>IF(B619="","","https://raw.githubusercontent.com/GFDRR/rdl-standard/0__2__0/schema/rdls_schema.json")</f>
        <v/>
      </c>
      <c r="D619" s="13">
        <f>IF(B619="","","describedby")</f>
        <v/>
      </c>
    </row>
    <row r="620" spans="2:4">
      <c r="B620" s="13">
        <f>IF(ISBLANK(datasets!B620),"",datasets!B620)</f>
        <v/>
      </c>
      <c r="C620" s="13">
        <f>IF(B620="","","https://raw.githubusercontent.com/GFDRR/rdl-standard/0__2__0/schema/rdls_schema.json")</f>
        <v/>
      </c>
      <c r="D620" s="13">
        <f>IF(B620="","","describedby")</f>
        <v/>
      </c>
    </row>
    <row r="621" spans="2:4">
      <c r="B621" s="13">
        <f>IF(ISBLANK(datasets!B621),"",datasets!B621)</f>
        <v/>
      </c>
      <c r="C621" s="13">
        <f>IF(B621="","","https://raw.githubusercontent.com/GFDRR/rdl-standard/0__2__0/schema/rdls_schema.json")</f>
        <v/>
      </c>
      <c r="D621" s="13">
        <f>IF(B621="","","describedby")</f>
        <v/>
      </c>
    </row>
    <row r="622" spans="2:4">
      <c r="B622" s="13">
        <f>IF(ISBLANK(datasets!B622),"",datasets!B622)</f>
        <v/>
      </c>
      <c r="C622" s="13">
        <f>IF(B622="","","https://raw.githubusercontent.com/GFDRR/rdl-standard/0__2__0/schema/rdls_schema.json")</f>
        <v/>
      </c>
      <c r="D622" s="13">
        <f>IF(B622="","","describedby")</f>
        <v/>
      </c>
    </row>
    <row r="623" spans="2:4">
      <c r="B623" s="13">
        <f>IF(ISBLANK(datasets!B623),"",datasets!B623)</f>
        <v/>
      </c>
      <c r="C623" s="13">
        <f>IF(B623="","","https://raw.githubusercontent.com/GFDRR/rdl-standard/0__2__0/schema/rdls_schema.json")</f>
        <v/>
      </c>
      <c r="D623" s="13">
        <f>IF(B623="","","describedby")</f>
        <v/>
      </c>
    </row>
    <row r="624" spans="2:4">
      <c r="B624" s="13">
        <f>IF(ISBLANK(datasets!B624),"",datasets!B624)</f>
        <v/>
      </c>
      <c r="C624" s="13">
        <f>IF(B624="","","https://raw.githubusercontent.com/GFDRR/rdl-standard/0__2__0/schema/rdls_schema.json")</f>
        <v/>
      </c>
      <c r="D624" s="13">
        <f>IF(B624="","","describedby")</f>
        <v/>
      </c>
    </row>
    <row r="625" spans="2:4">
      <c r="B625" s="13">
        <f>IF(ISBLANK(datasets!B625),"",datasets!B625)</f>
        <v/>
      </c>
      <c r="C625" s="13">
        <f>IF(B625="","","https://raw.githubusercontent.com/GFDRR/rdl-standard/0__2__0/schema/rdls_schema.json")</f>
        <v/>
      </c>
      <c r="D625" s="13">
        <f>IF(B625="","","describedby")</f>
        <v/>
      </c>
    </row>
    <row r="626" spans="2:4">
      <c r="B626" s="13">
        <f>IF(ISBLANK(datasets!B626),"",datasets!B626)</f>
        <v/>
      </c>
      <c r="C626" s="13">
        <f>IF(B626="","","https://raw.githubusercontent.com/GFDRR/rdl-standard/0__2__0/schema/rdls_schema.json")</f>
        <v/>
      </c>
      <c r="D626" s="13">
        <f>IF(B626="","","describedby")</f>
        <v/>
      </c>
    </row>
    <row r="627" spans="2:4">
      <c r="B627" s="13">
        <f>IF(ISBLANK(datasets!B627),"",datasets!B627)</f>
        <v/>
      </c>
      <c r="C627" s="13">
        <f>IF(B627="","","https://raw.githubusercontent.com/GFDRR/rdl-standard/0__2__0/schema/rdls_schema.json")</f>
        <v/>
      </c>
      <c r="D627" s="13">
        <f>IF(B627="","","describedby")</f>
        <v/>
      </c>
    </row>
    <row r="628" spans="2:4">
      <c r="B628" s="13">
        <f>IF(ISBLANK(datasets!B628),"",datasets!B628)</f>
        <v/>
      </c>
      <c r="C628" s="13">
        <f>IF(B628="","","https://raw.githubusercontent.com/GFDRR/rdl-standard/0__2__0/schema/rdls_schema.json")</f>
        <v/>
      </c>
      <c r="D628" s="13">
        <f>IF(B628="","","describedby")</f>
        <v/>
      </c>
    </row>
    <row r="629" spans="2:4">
      <c r="B629" s="13">
        <f>IF(ISBLANK(datasets!B629),"",datasets!B629)</f>
        <v/>
      </c>
      <c r="C629" s="13">
        <f>IF(B629="","","https://raw.githubusercontent.com/GFDRR/rdl-standard/0__2__0/schema/rdls_schema.json")</f>
        <v/>
      </c>
      <c r="D629" s="13">
        <f>IF(B629="","","describedby")</f>
        <v/>
      </c>
    </row>
    <row r="630" spans="2:4">
      <c r="B630" s="13">
        <f>IF(ISBLANK(datasets!B630),"",datasets!B630)</f>
        <v/>
      </c>
      <c r="C630" s="13">
        <f>IF(B630="","","https://raw.githubusercontent.com/GFDRR/rdl-standard/0__2__0/schema/rdls_schema.json")</f>
        <v/>
      </c>
      <c r="D630" s="13">
        <f>IF(B630="","","describedby")</f>
        <v/>
      </c>
    </row>
    <row r="631" spans="2:4">
      <c r="B631" s="13">
        <f>IF(ISBLANK(datasets!B631),"",datasets!B631)</f>
        <v/>
      </c>
      <c r="C631" s="13">
        <f>IF(B631="","","https://raw.githubusercontent.com/GFDRR/rdl-standard/0__2__0/schema/rdls_schema.json")</f>
        <v/>
      </c>
      <c r="D631" s="13">
        <f>IF(B631="","","describedby")</f>
        <v/>
      </c>
    </row>
    <row r="632" spans="2:4">
      <c r="B632" s="13">
        <f>IF(ISBLANK(datasets!B632),"",datasets!B632)</f>
        <v/>
      </c>
      <c r="C632" s="13">
        <f>IF(B632="","","https://raw.githubusercontent.com/GFDRR/rdl-standard/0__2__0/schema/rdls_schema.json")</f>
        <v/>
      </c>
      <c r="D632" s="13">
        <f>IF(B632="","","describedby")</f>
        <v/>
      </c>
    </row>
    <row r="633" spans="2:4">
      <c r="B633" s="13">
        <f>IF(ISBLANK(datasets!B633),"",datasets!B633)</f>
        <v/>
      </c>
      <c r="C633" s="13">
        <f>IF(B633="","","https://raw.githubusercontent.com/GFDRR/rdl-standard/0__2__0/schema/rdls_schema.json")</f>
        <v/>
      </c>
      <c r="D633" s="13">
        <f>IF(B633="","","describedby")</f>
        <v/>
      </c>
    </row>
    <row r="634" spans="2:4">
      <c r="B634" s="13">
        <f>IF(ISBLANK(datasets!B634),"",datasets!B634)</f>
        <v/>
      </c>
      <c r="C634" s="13">
        <f>IF(B634="","","https://raw.githubusercontent.com/GFDRR/rdl-standard/0__2__0/schema/rdls_schema.json")</f>
        <v/>
      </c>
      <c r="D634" s="13">
        <f>IF(B634="","","describedby")</f>
        <v/>
      </c>
    </row>
    <row r="635" spans="2:4">
      <c r="B635" s="13">
        <f>IF(ISBLANK(datasets!B635),"",datasets!B635)</f>
        <v/>
      </c>
      <c r="C635" s="13">
        <f>IF(B635="","","https://raw.githubusercontent.com/GFDRR/rdl-standard/0__2__0/schema/rdls_schema.json")</f>
        <v/>
      </c>
      <c r="D635" s="13">
        <f>IF(B635="","","describedby")</f>
        <v/>
      </c>
    </row>
    <row r="636" spans="2:4">
      <c r="B636" s="13">
        <f>IF(ISBLANK(datasets!B636),"",datasets!B636)</f>
        <v/>
      </c>
      <c r="C636" s="13">
        <f>IF(B636="","","https://raw.githubusercontent.com/GFDRR/rdl-standard/0__2__0/schema/rdls_schema.json")</f>
        <v/>
      </c>
      <c r="D636" s="13">
        <f>IF(B636="","","describedby")</f>
        <v/>
      </c>
    </row>
    <row r="637" spans="2:4">
      <c r="B637" s="13">
        <f>IF(ISBLANK(datasets!B637),"",datasets!B637)</f>
        <v/>
      </c>
      <c r="C637" s="13">
        <f>IF(B637="","","https://raw.githubusercontent.com/GFDRR/rdl-standard/0__2__0/schema/rdls_schema.json")</f>
        <v/>
      </c>
      <c r="D637" s="13">
        <f>IF(B637="","","describedby")</f>
        <v/>
      </c>
    </row>
    <row r="638" spans="2:4">
      <c r="B638" s="13">
        <f>IF(ISBLANK(datasets!B638),"",datasets!B638)</f>
        <v/>
      </c>
      <c r="C638" s="13">
        <f>IF(B638="","","https://raw.githubusercontent.com/GFDRR/rdl-standard/0__2__0/schema/rdls_schema.json")</f>
        <v/>
      </c>
      <c r="D638" s="13">
        <f>IF(B638="","","describedby")</f>
        <v/>
      </c>
    </row>
    <row r="639" spans="2:4">
      <c r="B639" s="13">
        <f>IF(ISBLANK(datasets!B639),"",datasets!B639)</f>
        <v/>
      </c>
      <c r="C639" s="13">
        <f>IF(B639="","","https://raw.githubusercontent.com/GFDRR/rdl-standard/0__2__0/schema/rdls_schema.json")</f>
        <v/>
      </c>
      <c r="D639" s="13">
        <f>IF(B639="","","describedby")</f>
        <v/>
      </c>
    </row>
    <row r="640" spans="2:4">
      <c r="B640" s="13">
        <f>IF(ISBLANK(datasets!B640),"",datasets!B640)</f>
        <v/>
      </c>
      <c r="C640" s="13">
        <f>IF(B640="","","https://raw.githubusercontent.com/GFDRR/rdl-standard/0__2__0/schema/rdls_schema.json")</f>
        <v/>
      </c>
      <c r="D640" s="13">
        <f>IF(B640="","","describedby")</f>
        <v/>
      </c>
    </row>
    <row r="641" spans="2:4">
      <c r="B641" s="13">
        <f>IF(ISBLANK(datasets!B641),"",datasets!B641)</f>
        <v/>
      </c>
      <c r="C641" s="13">
        <f>IF(B641="","","https://raw.githubusercontent.com/GFDRR/rdl-standard/0__2__0/schema/rdls_schema.json")</f>
        <v/>
      </c>
      <c r="D641" s="13">
        <f>IF(B641="","","describedby")</f>
        <v/>
      </c>
    </row>
    <row r="642" spans="2:4">
      <c r="B642" s="13">
        <f>IF(ISBLANK(datasets!B642),"",datasets!B642)</f>
        <v/>
      </c>
      <c r="C642" s="13">
        <f>IF(B642="","","https://raw.githubusercontent.com/GFDRR/rdl-standard/0__2__0/schema/rdls_schema.json")</f>
        <v/>
      </c>
      <c r="D642" s="13">
        <f>IF(B642="","","describedby")</f>
        <v/>
      </c>
    </row>
    <row r="643" spans="2:4">
      <c r="B643" s="13">
        <f>IF(ISBLANK(datasets!B643),"",datasets!B643)</f>
        <v/>
      </c>
      <c r="C643" s="13">
        <f>IF(B643="","","https://raw.githubusercontent.com/GFDRR/rdl-standard/0__2__0/schema/rdls_schema.json")</f>
        <v/>
      </c>
      <c r="D643" s="13">
        <f>IF(B643="","","describedby")</f>
        <v/>
      </c>
    </row>
    <row r="644" spans="2:4">
      <c r="B644" s="13">
        <f>IF(ISBLANK(datasets!B644),"",datasets!B644)</f>
        <v/>
      </c>
      <c r="C644" s="13">
        <f>IF(B644="","","https://raw.githubusercontent.com/GFDRR/rdl-standard/0__2__0/schema/rdls_schema.json")</f>
        <v/>
      </c>
      <c r="D644" s="13">
        <f>IF(B644="","","describedby")</f>
        <v/>
      </c>
    </row>
    <row r="645" spans="2:4">
      <c r="B645" s="13">
        <f>IF(ISBLANK(datasets!B645),"",datasets!B645)</f>
        <v/>
      </c>
      <c r="C645" s="13">
        <f>IF(B645="","","https://raw.githubusercontent.com/GFDRR/rdl-standard/0__2__0/schema/rdls_schema.json")</f>
        <v/>
      </c>
      <c r="D645" s="13">
        <f>IF(B645="","","describedby")</f>
        <v/>
      </c>
    </row>
    <row r="646" spans="2:4">
      <c r="B646" s="13">
        <f>IF(ISBLANK(datasets!B646),"",datasets!B646)</f>
        <v/>
      </c>
      <c r="C646" s="13">
        <f>IF(B646="","","https://raw.githubusercontent.com/GFDRR/rdl-standard/0__2__0/schema/rdls_schema.json")</f>
        <v/>
      </c>
      <c r="D646" s="13">
        <f>IF(B646="","","describedby")</f>
        <v/>
      </c>
    </row>
    <row r="647" spans="2:4">
      <c r="B647" s="13">
        <f>IF(ISBLANK(datasets!B647),"",datasets!B647)</f>
        <v/>
      </c>
      <c r="C647" s="13">
        <f>IF(B647="","","https://raw.githubusercontent.com/GFDRR/rdl-standard/0__2__0/schema/rdls_schema.json")</f>
        <v/>
      </c>
      <c r="D647" s="13">
        <f>IF(B647="","","describedby")</f>
        <v/>
      </c>
    </row>
    <row r="648" spans="2:4">
      <c r="B648" s="13">
        <f>IF(ISBLANK(datasets!B648),"",datasets!B648)</f>
        <v/>
      </c>
      <c r="C648" s="13">
        <f>IF(B648="","","https://raw.githubusercontent.com/GFDRR/rdl-standard/0__2__0/schema/rdls_schema.json")</f>
        <v/>
      </c>
      <c r="D648" s="13">
        <f>IF(B648="","","describedby")</f>
        <v/>
      </c>
    </row>
    <row r="649" spans="2:4">
      <c r="B649" s="13">
        <f>IF(ISBLANK(datasets!B649),"",datasets!B649)</f>
        <v/>
      </c>
      <c r="C649" s="13">
        <f>IF(B649="","","https://raw.githubusercontent.com/GFDRR/rdl-standard/0__2__0/schema/rdls_schema.json")</f>
        <v/>
      </c>
      <c r="D649" s="13">
        <f>IF(B649="","","describedby")</f>
        <v/>
      </c>
    </row>
    <row r="650" spans="2:4">
      <c r="B650" s="13">
        <f>IF(ISBLANK(datasets!B650),"",datasets!B650)</f>
        <v/>
      </c>
      <c r="C650" s="13">
        <f>IF(B650="","","https://raw.githubusercontent.com/GFDRR/rdl-standard/0__2__0/schema/rdls_schema.json")</f>
        <v/>
      </c>
      <c r="D650" s="13">
        <f>IF(B650="","","describedby")</f>
        <v/>
      </c>
    </row>
    <row r="651" spans="2:4">
      <c r="B651" s="13">
        <f>IF(ISBLANK(datasets!B651),"",datasets!B651)</f>
        <v/>
      </c>
      <c r="C651" s="13">
        <f>IF(B651="","","https://raw.githubusercontent.com/GFDRR/rdl-standard/0__2__0/schema/rdls_schema.json")</f>
        <v/>
      </c>
      <c r="D651" s="13">
        <f>IF(B651="","","describedby")</f>
        <v/>
      </c>
    </row>
    <row r="652" spans="2:4">
      <c r="B652" s="13">
        <f>IF(ISBLANK(datasets!B652),"",datasets!B652)</f>
        <v/>
      </c>
      <c r="C652" s="13">
        <f>IF(B652="","","https://raw.githubusercontent.com/GFDRR/rdl-standard/0__2__0/schema/rdls_schema.json")</f>
        <v/>
      </c>
      <c r="D652" s="13">
        <f>IF(B652="","","describedby")</f>
        <v/>
      </c>
    </row>
    <row r="653" spans="2:4">
      <c r="B653" s="13">
        <f>IF(ISBLANK(datasets!B653),"",datasets!B653)</f>
        <v/>
      </c>
      <c r="C653" s="13">
        <f>IF(B653="","","https://raw.githubusercontent.com/GFDRR/rdl-standard/0__2__0/schema/rdls_schema.json")</f>
        <v/>
      </c>
      <c r="D653" s="13">
        <f>IF(B653="","","describedby")</f>
        <v/>
      </c>
    </row>
    <row r="654" spans="2:4">
      <c r="B654" s="13">
        <f>IF(ISBLANK(datasets!B654),"",datasets!B654)</f>
        <v/>
      </c>
      <c r="C654" s="13">
        <f>IF(B654="","","https://raw.githubusercontent.com/GFDRR/rdl-standard/0__2__0/schema/rdls_schema.json")</f>
        <v/>
      </c>
      <c r="D654" s="13">
        <f>IF(B654="","","describedby")</f>
        <v/>
      </c>
    </row>
    <row r="655" spans="2:4">
      <c r="B655" s="13">
        <f>IF(ISBLANK(datasets!B655),"",datasets!B655)</f>
        <v/>
      </c>
      <c r="C655" s="13">
        <f>IF(B655="","","https://raw.githubusercontent.com/GFDRR/rdl-standard/0__2__0/schema/rdls_schema.json")</f>
        <v/>
      </c>
      <c r="D655" s="13">
        <f>IF(B655="","","describedby")</f>
        <v/>
      </c>
    </row>
    <row r="656" spans="2:4">
      <c r="B656" s="13">
        <f>IF(ISBLANK(datasets!B656),"",datasets!B656)</f>
        <v/>
      </c>
      <c r="C656" s="13">
        <f>IF(B656="","","https://raw.githubusercontent.com/GFDRR/rdl-standard/0__2__0/schema/rdls_schema.json")</f>
        <v/>
      </c>
      <c r="D656" s="13">
        <f>IF(B656="","","describedby")</f>
        <v/>
      </c>
    </row>
    <row r="657" spans="2:4">
      <c r="B657" s="13">
        <f>IF(ISBLANK(datasets!B657),"",datasets!B657)</f>
        <v/>
      </c>
      <c r="C657" s="13">
        <f>IF(B657="","","https://raw.githubusercontent.com/GFDRR/rdl-standard/0__2__0/schema/rdls_schema.json")</f>
        <v/>
      </c>
      <c r="D657" s="13">
        <f>IF(B657="","","describedby")</f>
        <v/>
      </c>
    </row>
    <row r="658" spans="2:4">
      <c r="B658" s="13">
        <f>IF(ISBLANK(datasets!B658),"",datasets!B658)</f>
        <v/>
      </c>
      <c r="C658" s="13">
        <f>IF(B658="","","https://raw.githubusercontent.com/GFDRR/rdl-standard/0__2__0/schema/rdls_schema.json")</f>
        <v/>
      </c>
      <c r="D658" s="13">
        <f>IF(B658="","","describedby")</f>
        <v/>
      </c>
    </row>
    <row r="659" spans="2:4">
      <c r="B659" s="13">
        <f>IF(ISBLANK(datasets!B659),"",datasets!B659)</f>
        <v/>
      </c>
      <c r="C659" s="13">
        <f>IF(B659="","","https://raw.githubusercontent.com/GFDRR/rdl-standard/0__2__0/schema/rdls_schema.json")</f>
        <v/>
      </c>
      <c r="D659" s="13">
        <f>IF(B659="","","describedby")</f>
        <v/>
      </c>
    </row>
    <row r="660" spans="2:4">
      <c r="B660" s="13">
        <f>IF(ISBLANK(datasets!B660),"",datasets!B660)</f>
        <v/>
      </c>
      <c r="C660" s="13">
        <f>IF(B660="","","https://raw.githubusercontent.com/GFDRR/rdl-standard/0__2__0/schema/rdls_schema.json")</f>
        <v/>
      </c>
      <c r="D660" s="13">
        <f>IF(B660="","","describedby")</f>
        <v/>
      </c>
    </row>
    <row r="661" spans="2:4">
      <c r="B661" s="13">
        <f>IF(ISBLANK(datasets!B661),"",datasets!B661)</f>
        <v/>
      </c>
      <c r="C661" s="13">
        <f>IF(B661="","","https://raw.githubusercontent.com/GFDRR/rdl-standard/0__2__0/schema/rdls_schema.json")</f>
        <v/>
      </c>
      <c r="D661" s="13">
        <f>IF(B661="","","describedby")</f>
        <v/>
      </c>
    </row>
    <row r="662" spans="2:4">
      <c r="B662" s="13">
        <f>IF(ISBLANK(datasets!B662),"",datasets!B662)</f>
        <v/>
      </c>
      <c r="C662" s="13">
        <f>IF(B662="","","https://raw.githubusercontent.com/GFDRR/rdl-standard/0__2__0/schema/rdls_schema.json")</f>
        <v/>
      </c>
      <c r="D662" s="13">
        <f>IF(B662="","","describedby")</f>
        <v/>
      </c>
    </row>
    <row r="663" spans="2:4">
      <c r="B663" s="13">
        <f>IF(ISBLANK(datasets!B663),"",datasets!B663)</f>
        <v/>
      </c>
      <c r="C663" s="13">
        <f>IF(B663="","","https://raw.githubusercontent.com/GFDRR/rdl-standard/0__2__0/schema/rdls_schema.json")</f>
        <v/>
      </c>
      <c r="D663" s="13">
        <f>IF(B663="","","describedby")</f>
        <v/>
      </c>
    </row>
    <row r="664" spans="2:4">
      <c r="B664" s="13">
        <f>IF(ISBLANK(datasets!B664),"",datasets!B664)</f>
        <v/>
      </c>
      <c r="C664" s="13">
        <f>IF(B664="","","https://raw.githubusercontent.com/GFDRR/rdl-standard/0__2__0/schema/rdls_schema.json")</f>
        <v/>
      </c>
      <c r="D664" s="13">
        <f>IF(B664="","","describedby")</f>
        <v/>
      </c>
    </row>
    <row r="665" spans="2:4">
      <c r="B665" s="13">
        <f>IF(ISBLANK(datasets!B665),"",datasets!B665)</f>
        <v/>
      </c>
      <c r="C665" s="13">
        <f>IF(B665="","","https://raw.githubusercontent.com/GFDRR/rdl-standard/0__2__0/schema/rdls_schema.json")</f>
        <v/>
      </c>
      <c r="D665" s="13">
        <f>IF(B665="","","describedby")</f>
        <v/>
      </c>
    </row>
    <row r="666" spans="2:4">
      <c r="B666" s="13">
        <f>IF(ISBLANK(datasets!B666),"",datasets!B666)</f>
        <v/>
      </c>
      <c r="C666" s="13">
        <f>IF(B666="","","https://raw.githubusercontent.com/GFDRR/rdl-standard/0__2__0/schema/rdls_schema.json")</f>
        <v/>
      </c>
      <c r="D666" s="13">
        <f>IF(B666="","","describedby")</f>
        <v/>
      </c>
    </row>
    <row r="667" spans="2:4">
      <c r="B667" s="13">
        <f>IF(ISBLANK(datasets!B667),"",datasets!B667)</f>
        <v/>
      </c>
      <c r="C667" s="13">
        <f>IF(B667="","","https://raw.githubusercontent.com/GFDRR/rdl-standard/0__2__0/schema/rdls_schema.json")</f>
        <v/>
      </c>
      <c r="D667" s="13">
        <f>IF(B667="","","describedby")</f>
        <v/>
      </c>
    </row>
    <row r="668" spans="2:4">
      <c r="B668" s="13">
        <f>IF(ISBLANK(datasets!B668),"",datasets!B668)</f>
        <v/>
      </c>
      <c r="C668" s="13">
        <f>IF(B668="","","https://raw.githubusercontent.com/GFDRR/rdl-standard/0__2__0/schema/rdls_schema.json")</f>
        <v/>
      </c>
      <c r="D668" s="13">
        <f>IF(B668="","","describedby")</f>
        <v/>
      </c>
    </row>
    <row r="669" spans="2:4">
      <c r="B669" s="13">
        <f>IF(ISBLANK(datasets!B669),"",datasets!B669)</f>
        <v/>
      </c>
      <c r="C669" s="13">
        <f>IF(B669="","","https://raw.githubusercontent.com/GFDRR/rdl-standard/0__2__0/schema/rdls_schema.json")</f>
        <v/>
      </c>
      <c r="D669" s="13">
        <f>IF(B669="","","describedby")</f>
        <v/>
      </c>
    </row>
    <row r="670" spans="2:4">
      <c r="B670" s="13">
        <f>IF(ISBLANK(datasets!B670),"",datasets!B670)</f>
        <v/>
      </c>
      <c r="C670" s="13">
        <f>IF(B670="","","https://raw.githubusercontent.com/GFDRR/rdl-standard/0__2__0/schema/rdls_schema.json")</f>
        <v/>
      </c>
      <c r="D670" s="13">
        <f>IF(B670="","","describedby")</f>
        <v/>
      </c>
    </row>
    <row r="671" spans="2:4">
      <c r="B671" s="13">
        <f>IF(ISBLANK(datasets!B671),"",datasets!B671)</f>
        <v/>
      </c>
      <c r="C671" s="13">
        <f>IF(B671="","","https://raw.githubusercontent.com/GFDRR/rdl-standard/0__2__0/schema/rdls_schema.json")</f>
        <v/>
      </c>
      <c r="D671" s="13">
        <f>IF(B671="","","describedby")</f>
        <v/>
      </c>
    </row>
    <row r="672" spans="2:4">
      <c r="B672" s="13">
        <f>IF(ISBLANK(datasets!B672),"",datasets!B672)</f>
        <v/>
      </c>
      <c r="C672" s="13">
        <f>IF(B672="","","https://raw.githubusercontent.com/GFDRR/rdl-standard/0__2__0/schema/rdls_schema.json")</f>
        <v/>
      </c>
      <c r="D672" s="13">
        <f>IF(B672="","","describedby")</f>
        <v/>
      </c>
    </row>
    <row r="673" spans="2:4">
      <c r="B673" s="13">
        <f>IF(ISBLANK(datasets!B673),"",datasets!B673)</f>
        <v/>
      </c>
      <c r="C673" s="13">
        <f>IF(B673="","","https://raw.githubusercontent.com/GFDRR/rdl-standard/0__2__0/schema/rdls_schema.json")</f>
        <v/>
      </c>
      <c r="D673" s="13">
        <f>IF(B673="","","describedby")</f>
        <v/>
      </c>
    </row>
    <row r="674" spans="2:4">
      <c r="B674" s="13">
        <f>IF(ISBLANK(datasets!B674),"",datasets!B674)</f>
        <v/>
      </c>
      <c r="C674" s="13">
        <f>IF(B674="","","https://raw.githubusercontent.com/GFDRR/rdl-standard/0__2__0/schema/rdls_schema.json")</f>
        <v/>
      </c>
      <c r="D674" s="13">
        <f>IF(B674="","","describedby")</f>
        <v/>
      </c>
    </row>
    <row r="675" spans="2:4">
      <c r="B675" s="13">
        <f>IF(ISBLANK(datasets!B675),"",datasets!B675)</f>
        <v/>
      </c>
      <c r="C675" s="13">
        <f>IF(B675="","","https://raw.githubusercontent.com/GFDRR/rdl-standard/0__2__0/schema/rdls_schema.json")</f>
        <v/>
      </c>
      <c r="D675" s="13">
        <f>IF(B675="","","describedby")</f>
        <v/>
      </c>
    </row>
    <row r="676" spans="2:4">
      <c r="B676" s="13">
        <f>IF(ISBLANK(datasets!B676),"",datasets!B676)</f>
        <v/>
      </c>
      <c r="C676" s="13">
        <f>IF(B676="","","https://raw.githubusercontent.com/GFDRR/rdl-standard/0__2__0/schema/rdls_schema.json")</f>
        <v/>
      </c>
      <c r="D676" s="13">
        <f>IF(B676="","","describedby")</f>
        <v/>
      </c>
    </row>
    <row r="677" spans="2:4">
      <c r="B677" s="13">
        <f>IF(ISBLANK(datasets!B677),"",datasets!B677)</f>
        <v/>
      </c>
      <c r="C677" s="13">
        <f>IF(B677="","","https://raw.githubusercontent.com/GFDRR/rdl-standard/0__2__0/schema/rdls_schema.json")</f>
        <v/>
      </c>
      <c r="D677" s="13">
        <f>IF(B677="","","describedby")</f>
        <v/>
      </c>
    </row>
    <row r="678" spans="2:4">
      <c r="B678" s="13">
        <f>IF(ISBLANK(datasets!B678),"",datasets!B678)</f>
        <v/>
      </c>
      <c r="C678" s="13">
        <f>IF(B678="","","https://raw.githubusercontent.com/GFDRR/rdl-standard/0__2__0/schema/rdls_schema.json")</f>
        <v/>
      </c>
      <c r="D678" s="13">
        <f>IF(B678="","","describedby")</f>
        <v/>
      </c>
    </row>
    <row r="679" spans="2:4">
      <c r="B679" s="13">
        <f>IF(ISBLANK(datasets!B679),"",datasets!B679)</f>
        <v/>
      </c>
      <c r="C679" s="13">
        <f>IF(B679="","","https://raw.githubusercontent.com/GFDRR/rdl-standard/0__2__0/schema/rdls_schema.json")</f>
        <v/>
      </c>
      <c r="D679" s="13">
        <f>IF(B679="","","describedby")</f>
        <v/>
      </c>
    </row>
    <row r="680" spans="2:4">
      <c r="B680" s="13">
        <f>IF(ISBLANK(datasets!B680),"",datasets!B680)</f>
        <v/>
      </c>
      <c r="C680" s="13">
        <f>IF(B680="","","https://raw.githubusercontent.com/GFDRR/rdl-standard/0__2__0/schema/rdls_schema.json")</f>
        <v/>
      </c>
      <c r="D680" s="13">
        <f>IF(B680="","","describedby")</f>
        <v/>
      </c>
    </row>
    <row r="681" spans="2:4">
      <c r="B681" s="13">
        <f>IF(ISBLANK(datasets!B681),"",datasets!B681)</f>
        <v/>
      </c>
      <c r="C681" s="13">
        <f>IF(B681="","","https://raw.githubusercontent.com/GFDRR/rdl-standard/0__2__0/schema/rdls_schema.json")</f>
        <v/>
      </c>
      <c r="D681" s="13">
        <f>IF(B681="","","describedby")</f>
        <v/>
      </c>
    </row>
    <row r="682" spans="2:4">
      <c r="B682" s="13">
        <f>IF(ISBLANK(datasets!B682),"",datasets!B682)</f>
        <v/>
      </c>
      <c r="C682" s="13">
        <f>IF(B682="","","https://raw.githubusercontent.com/GFDRR/rdl-standard/0__2__0/schema/rdls_schema.json")</f>
        <v/>
      </c>
      <c r="D682" s="13">
        <f>IF(B682="","","describedby")</f>
        <v/>
      </c>
    </row>
    <row r="683" spans="2:4">
      <c r="B683" s="13">
        <f>IF(ISBLANK(datasets!B683),"",datasets!B683)</f>
        <v/>
      </c>
      <c r="C683" s="13">
        <f>IF(B683="","","https://raw.githubusercontent.com/GFDRR/rdl-standard/0__2__0/schema/rdls_schema.json")</f>
        <v/>
      </c>
      <c r="D683" s="13">
        <f>IF(B683="","","describedby")</f>
        <v/>
      </c>
    </row>
    <row r="684" spans="2:4">
      <c r="B684" s="13">
        <f>IF(ISBLANK(datasets!B684),"",datasets!B684)</f>
        <v/>
      </c>
      <c r="C684" s="13">
        <f>IF(B684="","","https://raw.githubusercontent.com/GFDRR/rdl-standard/0__2__0/schema/rdls_schema.json")</f>
        <v/>
      </c>
      <c r="D684" s="13">
        <f>IF(B684="","","describedby")</f>
        <v/>
      </c>
    </row>
    <row r="685" spans="2:4">
      <c r="B685" s="13">
        <f>IF(ISBLANK(datasets!B685),"",datasets!B685)</f>
        <v/>
      </c>
      <c r="C685" s="13">
        <f>IF(B685="","","https://raw.githubusercontent.com/GFDRR/rdl-standard/0__2__0/schema/rdls_schema.json")</f>
        <v/>
      </c>
      <c r="D685" s="13">
        <f>IF(B685="","","describedby")</f>
        <v/>
      </c>
    </row>
    <row r="686" spans="2:4">
      <c r="B686" s="13">
        <f>IF(ISBLANK(datasets!B686),"",datasets!B686)</f>
        <v/>
      </c>
      <c r="C686" s="13">
        <f>IF(B686="","","https://raw.githubusercontent.com/GFDRR/rdl-standard/0__2__0/schema/rdls_schema.json")</f>
        <v/>
      </c>
      <c r="D686" s="13">
        <f>IF(B686="","","describedby")</f>
        <v/>
      </c>
    </row>
    <row r="687" spans="2:4">
      <c r="B687" s="13">
        <f>IF(ISBLANK(datasets!B687),"",datasets!B687)</f>
        <v/>
      </c>
      <c r="C687" s="13">
        <f>IF(B687="","","https://raw.githubusercontent.com/GFDRR/rdl-standard/0__2__0/schema/rdls_schema.json")</f>
        <v/>
      </c>
      <c r="D687" s="13">
        <f>IF(B687="","","describedby")</f>
        <v/>
      </c>
    </row>
    <row r="688" spans="2:4">
      <c r="B688" s="13">
        <f>IF(ISBLANK(datasets!B688),"",datasets!B688)</f>
        <v/>
      </c>
      <c r="C688" s="13">
        <f>IF(B688="","","https://raw.githubusercontent.com/GFDRR/rdl-standard/0__2__0/schema/rdls_schema.json")</f>
        <v/>
      </c>
      <c r="D688" s="13">
        <f>IF(B688="","","describedby")</f>
        <v/>
      </c>
    </row>
    <row r="689" spans="2:4">
      <c r="B689" s="13">
        <f>IF(ISBLANK(datasets!B689),"",datasets!B689)</f>
        <v/>
      </c>
      <c r="C689" s="13">
        <f>IF(B689="","","https://raw.githubusercontent.com/GFDRR/rdl-standard/0__2__0/schema/rdls_schema.json")</f>
        <v/>
      </c>
      <c r="D689" s="13">
        <f>IF(B689="","","describedby")</f>
        <v/>
      </c>
    </row>
    <row r="690" spans="2:4">
      <c r="B690" s="13">
        <f>IF(ISBLANK(datasets!B690),"",datasets!B690)</f>
        <v/>
      </c>
      <c r="C690" s="13">
        <f>IF(B690="","","https://raw.githubusercontent.com/GFDRR/rdl-standard/0__2__0/schema/rdls_schema.json")</f>
        <v/>
      </c>
      <c r="D690" s="13">
        <f>IF(B690="","","describedby")</f>
        <v/>
      </c>
    </row>
    <row r="691" spans="2:4">
      <c r="B691" s="13">
        <f>IF(ISBLANK(datasets!B691),"",datasets!B691)</f>
        <v/>
      </c>
      <c r="C691" s="13">
        <f>IF(B691="","","https://raw.githubusercontent.com/GFDRR/rdl-standard/0__2__0/schema/rdls_schema.json")</f>
        <v/>
      </c>
      <c r="D691" s="13">
        <f>IF(B691="","","describedby")</f>
        <v/>
      </c>
    </row>
    <row r="692" spans="2:4">
      <c r="B692" s="13">
        <f>IF(ISBLANK(datasets!B692),"",datasets!B692)</f>
        <v/>
      </c>
      <c r="C692" s="13">
        <f>IF(B692="","","https://raw.githubusercontent.com/GFDRR/rdl-standard/0__2__0/schema/rdls_schema.json")</f>
        <v/>
      </c>
      <c r="D692" s="13">
        <f>IF(B692="","","describedby")</f>
        <v/>
      </c>
    </row>
    <row r="693" spans="2:4">
      <c r="B693" s="13">
        <f>IF(ISBLANK(datasets!B693),"",datasets!B693)</f>
        <v/>
      </c>
      <c r="C693" s="13">
        <f>IF(B693="","","https://raw.githubusercontent.com/GFDRR/rdl-standard/0__2__0/schema/rdls_schema.json")</f>
        <v/>
      </c>
      <c r="D693" s="13">
        <f>IF(B693="","","describedby")</f>
        <v/>
      </c>
    </row>
    <row r="694" spans="2:4">
      <c r="B694" s="13">
        <f>IF(ISBLANK(datasets!B694),"",datasets!B694)</f>
        <v/>
      </c>
      <c r="C694" s="13">
        <f>IF(B694="","","https://raw.githubusercontent.com/GFDRR/rdl-standard/0__2__0/schema/rdls_schema.json")</f>
        <v/>
      </c>
      <c r="D694" s="13">
        <f>IF(B694="","","describedby")</f>
        <v/>
      </c>
    </row>
    <row r="695" spans="2:4">
      <c r="B695" s="13">
        <f>IF(ISBLANK(datasets!B695),"",datasets!B695)</f>
        <v/>
      </c>
      <c r="C695" s="13">
        <f>IF(B695="","","https://raw.githubusercontent.com/GFDRR/rdl-standard/0__2__0/schema/rdls_schema.json")</f>
        <v/>
      </c>
      <c r="D695" s="13">
        <f>IF(B695="","","describedby")</f>
        <v/>
      </c>
    </row>
    <row r="696" spans="2:4">
      <c r="B696" s="13">
        <f>IF(ISBLANK(datasets!B696),"",datasets!B696)</f>
        <v/>
      </c>
      <c r="C696" s="13">
        <f>IF(B696="","","https://raw.githubusercontent.com/GFDRR/rdl-standard/0__2__0/schema/rdls_schema.json")</f>
        <v/>
      </c>
      <c r="D696" s="13">
        <f>IF(B696="","","describedby")</f>
        <v/>
      </c>
    </row>
    <row r="697" spans="2:4">
      <c r="B697" s="13">
        <f>IF(ISBLANK(datasets!B697),"",datasets!B697)</f>
        <v/>
      </c>
      <c r="C697" s="13">
        <f>IF(B697="","","https://raw.githubusercontent.com/GFDRR/rdl-standard/0__2__0/schema/rdls_schema.json")</f>
        <v/>
      </c>
      <c r="D697" s="13">
        <f>IF(B697="","","describedby")</f>
        <v/>
      </c>
    </row>
    <row r="698" spans="2:4">
      <c r="B698" s="13">
        <f>IF(ISBLANK(datasets!B698),"",datasets!B698)</f>
        <v/>
      </c>
      <c r="C698" s="13">
        <f>IF(B698="","","https://raw.githubusercontent.com/GFDRR/rdl-standard/0__2__0/schema/rdls_schema.json")</f>
        <v/>
      </c>
      <c r="D698" s="13">
        <f>IF(B698="","","describedby")</f>
        <v/>
      </c>
    </row>
    <row r="699" spans="2:4">
      <c r="B699" s="13">
        <f>IF(ISBLANK(datasets!B699),"",datasets!B699)</f>
        <v/>
      </c>
      <c r="C699" s="13">
        <f>IF(B699="","","https://raw.githubusercontent.com/GFDRR/rdl-standard/0__2__0/schema/rdls_schema.json")</f>
        <v/>
      </c>
      <c r="D699" s="13">
        <f>IF(B699="","","describedby")</f>
        <v/>
      </c>
    </row>
    <row r="700" spans="2:4">
      <c r="B700" s="13">
        <f>IF(ISBLANK(datasets!B700),"",datasets!B700)</f>
        <v/>
      </c>
      <c r="C700" s="13">
        <f>IF(B700="","","https://raw.githubusercontent.com/GFDRR/rdl-standard/0__2__0/schema/rdls_schema.json")</f>
        <v/>
      </c>
      <c r="D700" s="13">
        <f>IF(B700="","","describedby")</f>
        <v/>
      </c>
    </row>
    <row r="701" spans="2:4">
      <c r="B701" s="13">
        <f>IF(ISBLANK(datasets!B701),"",datasets!B701)</f>
        <v/>
      </c>
      <c r="C701" s="13">
        <f>IF(B701="","","https://raw.githubusercontent.com/GFDRR/rdl-standard/0__2__0/schema/rdls_schema.json")</f>
        <v/>
      </c>
      <c r="D701" s="13">
        <f>IF(B701="","","describedby")</f>
        <v/>
      </c>
    </row>
    <row r="702" spans="2:4">
      <c r="B702" s="13">
        <f>IF(ISBLANK(datasets!B702),"",datasets!B702)</f>
        <v/>
      </c>
      <c r="C702" s="13">
        <f>IF(B702="","","https://raw.githubusercontent.com/GFDRR/rdl-standard/0__2__0/schema/rdls_schema.json")</f>
        <v/>
      </c>
      <c r="D702" s="13">
        <f>IF(B702="","","describedby")</f>
        <v/>
      </c>
    </row>
    <row r="703" spans="2:4">
      <c r="B703" s="13">
        <f>IF(ISBLANK(datasets!B703),"",datasets!B703)</f>
        <v/>
      </c>
      <c r="C703" s="13">
        <f>IF(B703="","","https://raw.githubusercontent.com/GFDRR/rdl-standard/0__2__0/schema/rdls_schema.json")</f>
        <v/>
      </c>
      <c r="D703" s="13">
        <f>IF(B703="","","describedby")</f>
        <v/>
      </c>
    </row>
    <row r="704" spans="2:4">
      <c r="B704" s="13">
        <f>IF(ISBLANK(datasets!B704),"",datasets!B704)</f>
        <v/>
      </c>
      <c r="C704" s="13">
        <f>IF(B704="","","https://raw.githubusercontent.com/GFDRR/rdl-standard/0__2__0/schema/rdls_schema.json")</f>
        <v/>
      </c>
      <c r="D704" s="13">
        <f>IF(B704="","","describedby")</f>
        <v/>
      </c>
    </row>
    <row r="705" spans="2:4">
      <c r="B705" s="13">
        <f>IF(ISBLANK(datasets!B705),"",datasets!B705)</f>
        <v/>
      </c>
      <c r="C705" s="13">
        <f>IF(B705="","","https://raw.githubusercontent.com/GFDRR/rdl-standard/0__2__0/schema/rdls_schema.json")</f>
        <v/>
      </c>
      <c r="D705" s="13">
        <f>IF(B705="","","describedby")</f>
        <v/>
      </c>
    </row>
    <row r="706" spans="2:4">
      <c r="B706" s="13">
        <f>IF(ISBLANK(datasets!B706),"",datasets!B706)</f>
        <v/>
      </c>
      <c r="C706" s="13">
        <f>IF(B706="","","https://raw.githubusercontent.com/GFDRR/rdl-standard/0__2__0/schema/rdls_schema.json")</f>
        <v/>
      </c>
      <c r="D706" s="13">
        <f>IF(B706="","","describedby")</f>
        <v/>
      </c>
    </row>
    <row r="707" spans="2:4">
      <c r="B707" s="13">
        <f>IF(ISBLANK(datasets!B707),"",datasets!B707)</f>
        <v/>
      </c>
      <c r="C707" s="13">
        <f>IF(B707="","","https://raw.githubusercontent.com/GFDRR/rdl-standard/0__2__0/schema/rdls_schema.json")</f>
        <v/>
      </c>
      <c r="D707" s="13">
        <f>IF(B707="","","describedby")</f>
        <v/>
      </c>
    </row>
    <row r="708" spans="2:4">
      <c r="B708" s="13">
        <f>IF(ISBLANK(datasets!B708),"",datasets!B708)</f>
        <v/>
      </c>
      <c r="C708" s="13">
        <f>IF(B708="","","https://raw.githubusercontent.com/GFDRR/rdl-standard/0__2__0/schema/rdls_schema.json")</f>
        <v/>
      </c>
      <c r="D708" s="13">
        <f>IF(B708="","","describedby")</f>
        <v/>
      </c>
    </row>
    <row r="709" spans="2:4">
      <c r="B709" s="13">
        <f>IF(ISBLANK(datasets!B709),"",datasets!B709)</f>
        <v/>
      </c>
      <c r="C709" s="13">
        <f>IF(B709="","","https://raw.githubusercontent.com/GFDRR/rdl-standard/0__2__0/schema/rdls_schema.json")</f>
        <v/>
      </c>
      <c r="D709" s="13">
        <f>IF(B709="","","describedby")</f>
        <v/>
      </c>
    </row>
    <row r="710" spans="2:4">
      <c r="B710" s="13">
        <f>IF(ISBLANK(datasets!B710),"",datasets!B710)</f>
        <v/>
      </c>
      <c r="C710" s="13">
        <f>IF(B710="","","https://raw.githubusercontent.com/GFDRR/rdl-standard/0__2__0/schema/rdls_schema.json")</f>
        <v/>
      </c>
      <c r="D710" s="13">
        <f>IF(B710="","","describedby")</f>
        <v/>
      </c>
    </row>
    <row r="711" spans="2:4">
      <c r="B711" s="13">
        <f>IF(ISBLANK(datasets!B711),"",datasets!B711)</f>
        <v/>
      </c>
      <c r="C711" s="13">
        <f>IF(B711="","","https://raw.githubusercontent.com/GFDRR/rdl-standard/0__2__0/schema/rdls_schema.json")</f>
        <v/>
      </c>
      <c r="D711" s="13">
        <f>IF(B711="","","describedby")</f>
        <v/>
      </c>
    </row>
    <row r="712" spans="2:4">
      <c r="B712" s="13">
        <f>IF(ISBLANK(datasets!B712),"",datasets!B712)</f>
        <v/>
      </c>
      <c r="C712" s="13">
        <f>IF(B712="","","https://raw.githubusercontent.com/GFDRR/rdl-standard/0__2__0/schema/rdls_schema.json")</f>
        <v/>
      </c>
      <c r="D712" s="13">
        <f>IF(B712="","","describedby")</f>
        <v/>
      </c>
    </row>
    <row r="713" spans="2:4">
      <c r="B713" s="13">
        <f>IF(ISBLANK(datasets!B713),"",datasets!B713)</f>
        <v/>
      </c>
      <c r="C713" s="13">
        <f>IF(B713="","","https://raw.githubusercontent.com/GFDRR/rdl-standard/0__2__0/schema/rdls_schema.json")</f>
        <v/>
      </c>
      <c r="D713" s="13">
        <f>IF(B713="","","describedby")</f>
        <v/>
      </c>
    </row>
    <row r="714" spans="2:4">
      <c r="B714" s="13">
        <f>IF(ISBLANK(datasets!B714),"",datasets!B714)</f>
        <v/>
      </c>
      <c r="C714" s="13">
        <f>IF(B714="","","https://raw.githubusercontent.com/GFDRR/rdl-standard/0__2__0/schema/rdls_schema.json")</f>
        <v/>
      </c>
      <c r="D714" s="13">
        <f>IF(B714="","","describedby")</f>
        <v/>
      </c>
    </row>
    <row r="715" spans="2:4">
      <c r="B715" s="13">
        <f>IF(ISBLANK(datasets!B715),"",datasets!B715)</f>
        <v/>
      </c>
      <c r="C715" s="13">
        <f>IF(B715="","","https://raw.githubusercontent.com/GFDRR/rdl-standard/0__2__0/schema/rdls_schema.json")</f>
        <v/>
      </c>
      <c r="D715" s="13">
        <f>IF(B715="","","describedby")</f>
        <v/>
      </c>
    </row>
    <row r="716" spans="2:4">
      <c r="B716" s="13">
        <f>IF(ISBLANK(datasets!B716),"",datasets!B716)</f>
        <v/>
      </c>
      <c r="C716" s="13">
        <f>IF(B716="","","https://raw.githubusercontent.com/GFDRR/rdl-standard/0__2__0/schema/rdls_schema.json")</f>
        <v/>
      </c>
      <c r="D716" s="13">
        <f>IF(B716="","","describedby")</f>
        <v/>
      </c>
    </row>
    <row r="717" spans="2:4">
      <c r="B717" s="13">
        <f>IF(ISBLANK(datasets!B717),"",datasets!B717)</f>
        <v/>
      </c>
      <c r="C717" s="13">
        <f>IF(B717="","","https://raw.githubusercontent.com/GFDRR/rdl-standard/0__2__0/schema/rdls_schema.json")</f>
        <v/>
      </c>
      <c r="D717" s="13">
        <f>IF(B717="","","describedby")</f>
        <v/>
      </c>
    </row>
    <row r="718" spans="2:4">
      <c r="B718" s="13">
        <f>IF(ISBLANK(datasets!B718),"",datasets!B718)</f>
        <v/>
      </c>
      <c r="C718" s="13">
        <f>IF(B718="","","https://raw.githubusercontent.com/GFDRR/rdl-standard/0__2__0/schema/rdls_schema.json")</f>
        <v/>
      </c>
      <c r="D718" s="13">
        <f>IF(B718="","","describedby")</f>
        <v/>
      </c>
    </row>
    <row r="719" spans="2:4">
      <c r="B719" s="13">
        <f>IF(ISBLANK(datasets!B719),"",datasets!B719)</f>
        <v/>
      </c>
      <c r="C719" s="13">
        <f>IF(B719="","","https://raw.githubusercontent.com/GFDRR/rdl-standard/0__2__0/schema/rdls_schema.json")</f>
        <v/>
      </c>
      <c r="D719" s="13">
        <f>IF(B719="","","describedby")</f>
        <v/>
      </c>
    </row>
    <row r="720" spans="2:4">
      <c r="B720" s="13">
        <f>IF(ISBLANK(datasets!B720),"",datasets!B720)</f>
        <v/>
      </c>
      <c r="C720" s="13">
        <f>IF(B720="","","https://raw.githubusercontent.com/GFDRR/rdl-standard/0__2__0/schema/rdls_schema.json")</f>
        <v/>
      </c>
      <c r="D720" s="13">
        <f>IF(B720="","","describedby")</f>
        <v/>
      </c>
    </row>
    <row r="721" spans="2:4">
      <c r="B721" s="13">
        <f>IF(ISBLANK(datasets!B721),"",datasets!B721)</f>
        <v/>
      </c>
      <c r="C721" s="13">
        <f>IF(B721="","","https://raw.githubusercontent.com/GFDRR/rdl-standard/0__2__0/schema/rdls_schema.json")</f>
        <v/>
      </c>
      <c r="D721" s="13">
        <f>IF(B721="","","describedby")</f>
        <v/>
      </c>
    </row>
    <row r="722" spans="2:4">
      <c r="B722" s="13">
        <f>IF(ISBLANK(datasets!B722),"",datasets!B722)</f>
        <v/>
      </c>
      <c r="C722" s="13">
        <f>IF(B722="","","https://raw.githubusercontent.com/GFDRR/rdl-standard/0__2__0/schema/rdls_schema.json")</f>
        <v/>
      </c>
      <c r="D722" s="13">
        <f>IF(B722="","","describedby")</f>
        <v/>
      </c>
    </row>
    <row r="723" spans="2:4">
      <c r="B723" s="13">
        <f>IF(ISBLANK(datasets!B723),"",datasets!B723)</f>
        <v/>
      </c>
      <c r="C723" s="13">
        <f>IF(B723="","","https://raw.githubusercontent.com/GFDRR/rdl-standard/0__2__0/schema/rdls_schema.json")</f>
        <v/>
      </c>
      <c r="D723" s="13">
        <f>IF(B723="","","describedby")</f>
        <v/>
      </c>
    </row>
    <row r="724" spans="2:4">
      <c r="B724" s="13">
        <f>IF(ISBLANK(datasets!B724),"",datasets!B724)</f>
        <v/>
      </c>
      <c r="C724" s="13">
        <f>IF(B724="","","https://raw.githubusercontent.com/GFDRR/rdl-standard/0__2__0/schema/rdls_schema.json")</f>
        <v/>
      </c>
      <c r="D724" s="13">
        <f>IF(B724="","","describedby")</f>
        <v/>
      </c>
    </row>
    <row r="725" spans="2:4">
      <c r="B725" s="13">
        <f>IF(ISBLANK(datasets!B725),"",datasets!B725)</f>
        <v/>
      </c>
      <c r="C725" s="13">
        <f>IF(B725="","","https://raw.githubusercontent.com/GFDRR/rdl-standard/0__2__0/schema/rdls_schema.json")</f>
        <v/>
      </c>
      <c r="D725" s="13">
        <f>IF(B725="","","describedby")</f>
        <v/>
      </c>
    </row>
    <row r="726" spans="2:4">
      <c r="B726" s="13">
        <f>IF(ISBLANK(datasets!B726),"",datasets!B726)</f>
        <v/>
      </c>
      <c r="C726" s="13">
        <f>IF(B726="","","https://raw.githubusercontent.com/GFDRR/rdl-standard/0__2__0/schema/rdls_schema.json")</f>
        <v/>
      </c>
      <c r="D726" s="13">
        <f>IF(B726="","","describedby")</f>
        <v/>
      </c>
    </row>
    <row r="727" spans="2:4">
      <c r="B727" s="13">
        <f>IF(ISBLANK(datasets!B727),"",datasets!B727)</f>
        <v/>
      </c>
      <c r="C727" s="13">
        <f>IF(B727="","","https://raw.githubusercontent.com/GFDRR/rdl-standard/0__2__0/schema/rdls_schema.json")</f>
        <v/>
      </c>
      <c r="D727" s="13">
        <f>IF(B727="","","describedby")</f>
        <v/>
      </c>
    </row>
    <row r="728" spans="2:4">
      <c r="B728" s="13">
        <f>IF(ISBLANK(datasets!B728),"",datasets!B728)</f>
        <v/>
      </c>
      <c r="C728" s="13">
        <f>IF(B728="","","https://raw.githubusercontent.com/GFDRR/rdl-standard/0__2__0/schema/rdls_schema.json")</f>
        <v/>
      </c>
      <c r="D728" s="13">
        <f>IF(B728="","","describedby")</f>
        <v/>
      </c>
    </row>
    <row r="729" spans="2:4">
      <c r="B729" s="13">
        <f>IF(ISBLANK(datasets!B729),"",datasets!B729)</f>
        <v/>
      </c>
      <c r="C729" s="13">
        <f>IF(B729="","","https://raw.githubusercontent.com/GFDRR/rdl-standard/0__2__0/schema/rdls_schema.json")</f>
        <v/>
      </c>
      <c r="D729" s="13">
        <f>IF(B729="","","describedby")</f>
        <v/>
      </c>
    </row>
    <row r="730" spans="2:4">
      <c r="B730" s="13">
        <f>IF(ISBLANK(datasets!B730),"",datasets!B730)</f>
        <v/>
      </c>
      <c r="C730" s="13">
        <f>IF(B730="","","https://raw.githubusercontent.com/GFDRR/rdl-standard/0__2__0/schema/rdls_schema.json")</f>
        <v/>
      </c>
      <c r="D730" s="13">
        <f>IF(B730="","","describedby")</f>
        <v/>
      </c>
    </row>
    <row r="731" spans="2:4">
      <c r="B731" s="13">
        <f>IF(ISBLANK(datasets!B731),"",datasets!B731)</f>
        <v/>
      </c>
      <c r="C731" s="13">
        <f>IF(B731="","","https://raw.githubusercontent.com/GFDRR/rdl-standard/0__2__0/schema/rdls_schema.json")</f>
        <v/>
      </c>
      <c r="D731" s="13">
        <f>IF(B731="","","describedby")</f>
        <v/>
      </c>
    </row>
    <row r="732" spans="2:4">
      <c r="B732" s="13">
        <f>IF(ISBLANK(datasets!B732),"",datasets!B732)</f>
        <v/>
      </c>
      <c r="C732" s="13">
        <f>IF(B732="","","https://raw.githubusercontent.com/GFDRR/rdl-standard/0__2__0/schema/rdls_schema.json")</f>
        <v/>
      </c>
      <c r="D732" s="13">
        <f>IF(B732="","","describedby")</f>
        <v/>
      </c>
    </row>
    <row r="733" spans="2:4">
      <c r="B733" s="13">
        <f>IF(ISBLANK(datasets!B733),"",datasets!B733)</f>
        <v/>
      </c>
      <c r="C733" s="13">
        <f>IF(B733="","","https://raw.githubusercontent.com/GFDRR/rdl-standard/0__2__0/schema/rdls_schema.json")</f>
        <v/>
      </c>
      <c r="D733" s="13">
        <f>IF(B733="","","describedby")</f>
        <v/>
      </c>
    </row>
    <row r="734" spans="2:4">
      <c r="B734" s="13">
        <f>IF(ISBLANK(datasets!B734),"",datasets!B734)</f>
        <v/>
      </c>
      <c r="C734" s="13">
        <f>IF(B734="","","https://raw.githubusercontent.com/GFDRR/rdl-standard/0__2__0/schema/rdls_schema.json")</f>
        <v/>
      </c>
      <c r="D734" s="13">
        <f>IF(B734="","","describedby")</f>
        <v/>
      </c>
    </row>
    <row r="735" spans="2:4">
      <c r="B735" s="13">
        <f>IF(ISBLANK(datasets!B735),"",datasets!B735)</f>
        <v/>
      </c>
      <c r="C735" s="13">
        <f>IF(B735="","","https://raw.githubusercontent.com/GFDRR/rdl-standard/0__2__0/schema/rdls_schema.json")</f>
        <v/>
      </c>
      <c r="D735" s="13">
        <f>IF(B735="","","describedby")</f>
        <v/>
      </c>
    </row>
    <row r="736" spans="2:4">
      <c r="B736" s="13">
        <f>IF(ISBLANK(datasets!B736),"",datasets!B736)</f>
        <v/>
      </c>
      <c r="C736" s="13">
        <f>IF(B736="","","https://raw.githubusercontent.com/GFDRR/rdl-standard/0__2__0/schema/rdls_schema.json")</f>
        <v/>
      </c>
      <c r="D736" s="13">
        <f>IF(B736="","","describedby")</f>
        <v/>
      </c>
    </row>
    <row r="737" spans="2:4">
      <c r="B737" s="13">
        <f>IF(ISBLANK(datasets!B737),"",datasets!B737)</f>
        <v/>
      </c>
      <c r="C737" s="13">
        <f>IF(B737="","","https://raw.githubusercontent.com/GFDRR/rdl-standard/0__2__0/schema/rdls_schema.json")</f>
        <v/>
      </c>
      <c r="D737" s="13">
        <f>IF(B737="","","describedby")</f>
        <v/>
      </c>
    </row>
    <row r="738" spans="2:4">
      <c r="B738" s="13">
        <f>IF(ISBLANK(datasets!B738),"",datasets!B738)</f>
        <v/>
      </c>
      <c r="C738" s="13">
        <f>IF(B738="","","https://raw.githubusercontent.com/GFDRR/rdl-standard/0__2__0/schema/rdls_schema.json")</f>
        <v/>
      </c>
      <c r="D738" s="13">
        <f>IF(B738="","","describedby")</f>
        <v/>
      </c>
    </row>
    <row r="739" spans="2:4">
      <c r="B739" s="13">
        <f>IF(ISBLANK(datasets!B739),"",datasets!B739)</f>
        <v/>
      </c>
      <c r="C739" s="13">
        <f>IF(B739="","","https://raw.githubusercontent.com/GFDRR/rdl-standard/0__2__0/schema/rdls_schema.json")</f>
        <v/>
      </c>
      <c r="D739" s="13">
        <f>IF(B739="","","describedby")</f>
        <v/>
      </c>
    </row>
    <row r="740" spans="2:4">
      <c r="B740" s="13">
        <f>IF(ISBLANK(datasets!B740),"",datasets!B740)</f>
        <v/>
      </c>
      <c r="C740" s="13">
        <f>IF(B740="","","https://raw.githubusercontent.com/GFDRR/rdl-standard/0__2__0/schema/rdls_schema.json")</f>
        <v/>
      </c>
      <c r="D740" s="13">
        <f>IF(B740="","","describedby")</f>
        <v/>
      </c>
    </row>
    <row r="741" spans="2:4">
      <c r="B741" s="13">
        <f>IF(ISBLANK(datasets!B741),"",datasets!B741)</f>
        <v/>
      </c>
      <c r="C741" s="13">
        <f>IF(B741="","","https://raw.githubusercontent.com/GFDRR/rdl-standard/0__2__0/schema/rdls_schema.json")</f>
        <v/>
      </c>
      <c r="D741" s="13">
        <f>IF(B741="","","describedby")</f>
        <v/>
      </c>
    </row>
    <row r="742" spans="2:4">
      <c r="B742" s="13">
        <f>IF(ISBLANK(datasets!B742),"",datasets!B742)</f>
        <v/>
      </c>
      <c r="C742" s="13">
        <f>IF(B742="","","https://raw.githubusercontent.com/GFDRR/rdl-standard/0__2__0/schema/rdls_schema.json")</f>
        <v/>
      </c>
      <c r="D742" s="13">
        <f>IF(B742="","","describedby")</f>
        <v/>
      </c>
    </row>
    <row r="743" spans="2:4">
      <c r="B743" s="13">
        <f>IF(ISBLANK(datasets!B743),"",datasets!B743)</f>
        <v/>
      </c>
      <c r="C743" s="13">
        <f>IF(B743="","","https://raw.githubusercontent.com/GFDRR/rdl-standard/0__2__0/schema/rdls_schema.json")</f>
        <v/>
      </c>
      <c r="D743" s="13">
        <f>IF(B743="","","describedby")</f>
        <v/>
      </c>
    </row>
    <row r="744" spans="2:4">
      <c r="B744" s="13">
        <f>IF(ISBLANK(datasets!B744),"",datasets!B744)</f>
        <v/>
      </c>
      <c r="C744" s="13">
        <f>IF(B744="","","https://raw.githubusercontent.com/GFDRR/rdl-standard/0__2__0/schema/rdls_schema.json")</f>
        <v/>
      </c>
      <c r="D744" s="13">
        <f>IF(B744="","","describedby")</f>
        <v/>
      </c>
    </row>
    <row r="745" spans="2:4">
      <c r="B745" s="13">
        <f>IF(ISBLANK(datasets!B745),"",datasets!B745)</f>
        <v/>
      </c>
      <c r="C745" s="13">
        <f>IF(B745="","","https://raw.githubusercontent.com/GFDRR/rdl-standard/0__2__0/schema/rdls_schema.json")</f>
        <v/>
      </c>
      <c r="D745" s="13">
        <f>IF(B745="","","describedby")</f>
        <v/>
      </c>
    </row>
    <row r="746" spans="2:4">
      <c r="B746" s="13">
        <f>IF(ISBLANK(datasets!B746),"",datasets!B746)</f>
        <v/>
      </c>
      <c r="C746" s="13">
        <f>IF(B746="","","https://raw.githubusercontent.com/GFDRR/rdl-standard/0__2__0/schema/rdls_schema.json")</f>
        <v/>
      </c>
      <c r="D746" s="13">
        <f>IF(B746="","","describedby")</f>
        <v/>
      </c>
    </row>
    <row r="747" spans="2:4">
      <c r="B747" s="13">
        <f>IF(ISBLANK(datasets!B747),"",datasets!B747)</f>
        <v/>
      </c>
      <c r="C747" s="13">
        <f>IF(B747="","","https://raw.githubusercontent.com/GFDRR/rdl-standard/0__2__0/schema/rdls_schema.json")</f>
        <v/>
      </c>
      <c r="D747" s="13">
        <f>IF(B747="","","describedby")</f>
        <v/>
      </c>
    </row>
    <row r="748" spans="2:4">
      <c r="B748" s="13">
        <f>IF(ISBLANK(datasets!B748),"",datasets!B748)</f>
        <v/>
      </c>
      <c r="C748" s="13">
        <f>IF(B748="","","https://raw.githubusercontent.com/GFDRR/rdl-standard/0__2__0/schema/rdls_schema.json")</f>
        <v/>
      </c>
      <c r="D748" s="13">
        <f>IF(B748="","","describedby")</f>
        <v/>
      </c>
    </row>
    <row r="749" spans="2:4">
      <c r="B749" s="13">
        <f>IF(ISBLANK(datasets!B749),"",datasets!B749)</f>
        <v/>
      </c>
      <c r="C749" s="13">
        <f>IF(B749="","","https://raw.githubusercontent.com/GFDRR/rdl-standard/0__2__0/schema/rdls_schema.json")</f>
        <v/>
      </c>
      <c r="D749" s="13">
        <f>IF(B749="","","describedby")</f>
        <v/>
      </c>
    </row>
    <row r="750" spans="2:4">
      <c r="B750" s="13">
        <f>IF(ISBLANK(datasets!B750),"",datasets!B750)</f>
        <v/>
      </c>
      <c r="C750" s="13">
        <f>IF(B750="","","https://raw.githubusercontent.com/GFDRR/rdl-standard/0__2__0/schema/rdls_schema.json")</f>
        <v/>
      </c>
      <c r="D750" s="13">
        <f>IF(B750="","","describedby")</f>
        <v/>
      </c>
    </row>
    <row r="751" spans="2:4">
      <c r="B751" s="13">
        <f>IF(ISBLANK(datasets!B751),"",datasets!B751)</f>
        <v/>
      </c>
      <c r="C751" s="13">
        <f>IF(B751="","","https://raw.githubusercontent.com/GFDRR/rdl-standard/0__2__0/schema/rdls_schema.json")</f>
        <v/>
      </c>
      <c r="D751" s="13">
        <f>IF(B751="","","describedby")</f>
        <v/>
      </c>
    </row>
    <row r="752" spans="2:4">
      <c r="B752" s="13">
        <f>IF(ISBLANK(datasets!B752),"",datasets!B752)</f>
        <v/>
      </c>
      <c r="C752" s="13">
        <f>IF(B752="","","https://raw.githubusercontent.com/GFDRR/rdl-standard/0__2__0/schema/rdls_schema.json")</f>
        <v/>
      </c>
      <c r="D752" s="13">
        <f>IF(B752="","","describedby")</f>
        <v/>
      </c>
    </row>
    <row r="753" spans="2:4">
      <c r="B753" s="13">
        <f>IF(ISBLANK(datasets!B753),"",datasets!B753)</f>
        <v/>
      </c>
      <c r="C753" s="13">
        <f>IF(B753="","","https://raw.githubusercontent.com/GFDRR/rdl-standard/0__2__0/schema/rdls_schema.json")</f>
        <v/>
      </c>
      <c r="D753" s="13">
        <f>IF(B753="","","describedby")</f>
        <v/>
      </c>
    </row>
    <row r="754" spans="2:4">
      <c r="B754" s="13">
        <f>IF(ISBLANK(datasets!B754),"",datasets!B754)</f>
        <v/>
      </c>
      <c r="C754" s="13">
        <f>IF(B754="","","https://raw.githubusercontent.com/GFDRR/rdl-standard/0__2__0/schema/rdls_schema.json")</f>
        <v/>
      </c>
      <c r="D754" s="13">
        <f>IF(B754="","","describedby")</f>
        <v/>
      </c>
    </row>
    <row r="755" spans="2:4">
      <c r="B755" s="13">
        <f>IF(ISBLANK(datasets!B755),"",datasets!B755)</f>
        <v/>
      </c>
      <c r="C755" s="13">
        <f>IF(B755="","","https://raw.githubusercontent.com/GFDRR/rdl-standard/0__2__0/schema/rdls_schema.json")</f>
        <v/>
      </c>
      <c r="D755" s="13">
        <f>IF(B755="","","describedby")</f>
        <v/>
      </c>
    </row>
    <row r="756" spans="2:4">
      <c r="B756" s="13">
        <f>IF(ISBLANK(datasets!B756),"",datasets!B756)</f>
        <v/>
      </c>
      <c r="C756" s="13">
        <f>IF(B756="","","https://raw.githubusercontent.com/GFDRR/rdl-standard/0__2__0/schema/rdls_schema.json")</f>
        <v/>
      </c>
      <c r="D756" s="13">
        <f>IF(B756="","","describedby")</f>
        <v/>
      </c>
    </row>
    <row r="757" spans="2:4">
      <c r="B757" s="13">
        <f>IF(ISBLANK(datasets!B757),"",datasets!B757)</f>
        <v/>
      </c>
      <c r="C757" s="13">
        <f>IF(B757="","","https://raw.githubusercontent.com/GFDRR/rdl-standard/0__2__0/schema/rdls_schema.json")</f>
        <v/>
      </c>
      <c r="D757" s="13">
        <f>IF(B757="","","describedby")</f>
        <v/>
      </c>
    </row>
    <row r="758" spans="2:4">
      <c r="B758" s="13">
        <f>IF(ISBLANK(datasets!B758),"",datasets!B758)</f>
        <v/>
      </c>
      <c r="C758" s="13">
        <f>IF(B758="","","https://raw.githubusercontent.com/GFDRR/rdl-standard/0__2__0/schema/rdls_schema.json")</f>
        <v/>
      </c>
      <c r="D758" s="13">
        <f>IF(B758="","","describedby")</f>
        <v/>
      </c>
    </row>
    <row r="759" spans="2:4">
      <c r="B759" s="13">
        <f>IF(ISBLANK(datasets!B759),"",datasets!B759)</f>
        <v/>
      </c>
      <c r="C759" s="13">
        <f>IF(B759="","","https://raw.githubusercontent.com/GFDRR/rdl-standard/0__2__0/schema/rdls_schema.json")</f>
        <v/>
      </c>
      <c r="D759" s="13">
        <f>IF(B759="","","describedby")</f>
        <v/>
      </c>
    </row>
    <row r="760" spans="2:4">
      <c r="B760" s="13">
        <f>IF(ISBLANK(datasets!B760),"",datasets!B760)</f>
        <v/>
      </c>
      <c r="C760" s="13">
        <f>IF(B760="","","https://raw.githubusercontent.com/GFDRR/rdl-standard/0__2__0/schema/rdls_schema.json")</f>
        <v/>
      </c>
      <c r="D760" s="13">
        <f>IF(B760="","","describedby")</f>
        <v/>
      </c>
    </row>
    <row r="761" spans="2:4">
      <c r="B761" s="13">
        <f>IF(ISBLANK(datasets!B761),"",datasets!B761)</f>
        <v/>
      </c>
      <c r="C761" s="13">
        <f>IF(B761="","","https://raw.githubusercontent.com/GFDRR/rdl-standard/0__2__0/schema/rdls_schema.json")</f>
        <v/>
      </c>
      <c r="D761" s="13">
        <f>IF(B761="","","describedby")</f>
        <v/>
      </c>
    </row>
    <row r="762" spans="2:4">
      <c r="B762" s="13">
        <f>IF(ISBLANK(datasets!B762),"",datasets!B762)</f>
        <v/>
      </c>
      <c r="C762" s="13">
        <f>IF(B762="","","https://raw.githubusercontent.com/GFDRR/rdl-standard/0__2__0/schema/rdls_schema.json")</f>
        <v/>
      </c>
      <c r="D762" s="13">
        <f>IF(B762="","","describedby")</f>
        <v/>
      </c>
    </row>
    <row r="763" spans="2:4">
      <c r="B763" s="13">
        <f>IF(ISBLANK(datasets!B763),"",datasets!B763)</f>
        <v/>
      </c>
      <c r="C763" s="13">
        <f>IF(B763="","","https://raw.githubusercontent.com/GFDRR/rdl-standard/0__2__0/schema/rdls_schema.json")</f>
        <v/>
      </c>
      <c r="D763" s="13">
        <f>IF(B763="","","describedby")</f>
        <v/>
      </c>
    </row>
    <row r="764" spans="2:4">
      <c r="B764" s="13">
        <f>IF(ISBLANK(datasets!B764),"",datasets!B764)</f>
        <v/>
      </c>
      <c r="C764" s="13">
        <f>IF(B764="","","https://raw.githubusercontent.com/GFDRR/rdl-standard/0__2__0/schema/rdls_schema.json")</f>
        <v/>
      </c>
      <c r="D764" s="13">
        <f>IF(B764="","","describedby")</f>
        <v/>
      </c>
    </row>
    <row r="765" spans="2:4">
      <c r="B765" s="13">
        <f>IF(ISBLANK(datasets!B765),"",datasets!B765)</f>
        <v/>
      </c>
      <c r="C765" s="13">
        <f>IF(B765="","","https://raw.githubusercontent.com/GFDRR/rdl-standard/0__2__0/schema/rdls_schema.json")</f>
        <v/>
      </c>
      <c r="D765" s="13">
        <f>IF(B765="","","describedby")</f>
        <v/>
      </c>
    </row>
    <row r="766" spans="2:4">
      <c r="B766" s="13">
        <f>IF(ISBLANK(datasets!B766),"",datasets!B766)</f>
        <v/>
      </c>
      <c r="C766" s="13">
        <f>IF(B766="","","https://raw.githubusercontent.com/GFDRR/rdl-standard/0__2__0/schema/rdls_schema.json")</f>
        <v/>
      </c>
      <c r="D766" s="13">
        <f>IF(B766="","","describedby")</f>
        <v/>
      </c>
    </row>
    <row r="767" spans="2:4">
      <c r="B767" s="13">
        <f>IF(ISBLANK(datasets!B767),"",datasets!B767)</f>
        <v/>
      </c>
      <c r="C767" s="13">
        <f>IF(B767="","","https://raw.githubusercontent.com/GFDRR/rdl-standard/0__2__0/schema/rdls_schema.json")</f>
        <v/>
      </c>
      <c r="D767" s="13">
        <f>IF(B767="","","describedby")</f>
        <v/>
      </c>
    </row>
    <row r="768" spans="2:4">
      <c r="B768" s="13">
        <f>IF(ISBLANK(datasets!B768),"",datasets!B768)</f>
        <v/>
      </c>
      <c r="C768" s="13">
        <f>IF(B768="","","https://raw.githubusercontent.com/GFDRR/rdl-standard/0__2__0/schema/rdls_schema.json")</f>
        <v/>
      </c>
      <c r="D768" s="13">
        <f>IF(B768="","","describedby")</f>
        <v/>
      </c>
    </row>
    <row r="769" spans="2:4">
      <c r="B769" s="13">
        <f>IF(ISBLANK(datasets!B769),"",datasets!B769)</f>
        <v/>
      </c>
      <c r="C769" s="13">
        <f>IF(B769="","","https://raw.githubusercontent.com/GFDRR/rdl-standard/0__2__0/schema/rdls_schema.json")</f>
        <v/>
      </c>
      <c r="D769" s="13">
        <f>IF(B769="","","describedby")</f>
        <v/>
      </c>
    </row>
    <row r="770" spans="2:4">
      <c r="B770" s="13">
        <f>IF(ISBLANK(datasets!B770),"",datasets!B770)</f>
        <v/>
      </c>
      <c r="C770" s="13">
        <f>IF(B770="","","https://raw.githubusercontent.com/GFDRR/rdl-standard/0__2__0/schema/rdls_schema.json")</f>
        <v/>
      </c>
      <c r="D770" s="13">
        <f>IF(B770="","","describedby")</f>
        <v/>
      </c>
    </row>
    <row r="771" spans="2:4">
      <c r="B771" s="13">
        <f>IF(ISBLANK(datasets!B771),"",datasets!B771)</f>
        <v/>
      </c>
      <c r="C771" s="13">
        <f>IF(B771="","","https://raw.githubusercontent.com/GFDRR/rdl-standard/0__2__0/schema/rdls_schema.json")</f>
        <v/>
      </c>
      <c r="D771" s="13">
        <f>IF(B771="","","describedby")</f>
        <v/>
      </c>
    </row>
    <row r="772" spans="2:4">
      <c r="B772" s="13">
        <f>IF(ISBLANK(datasets!B772),"",datasets!B772)</f>
        <v/>
      </c>
      <c r="C772" s="13">
        <f>IF(B772="","","https://raw.githubusercontent.com/GFDRR/rdl-standard/0__2__0/schema/rdls_schema.json")</f>
        <v/>
      </c>
      <c r="D772" s="13">
        <f>IF(B772="","","describedby")</f>
        <v/>
      </c>
    </row>
    <row r="773" spans="2:4">
      <c r="B773" s="13">
        <f>IF(ISBLANK(datasets!B773),"",datasets!B773)</f>
        <v/>
      </c>
      <c r="C773" s="13">
        <f>IF(B773="","","https://raw.githubusercontent.com/GFDRR/rdl-standard/0__2__0/schema/rdls_schema.json")</f>
        <v/>
      </c>
      <c r="D773" s="13">
        <f>IF(B773="","","describedby")</f>
        <v/>
      </c>
    </row>
    <row r="774" spans="2:4">
      <c r="B774" s="13">
        <f>IF(ISBLANK(datasets!B774),"",datasets!B774)</f>
        <v/>
      </c>
      <c r="C774" s="13">
        <f>IF(B774="","","https://raw.githubusercontent.com/GFDRR/rdl-standard/0__2__0/schema/rdls_schema.json")</f>
        <v/>
      </c>
      <c r="D774" s="13">
        <f>IF(B774="","","describedby")</f>
        <v/>
      </c>
    </row>
    <row r="775" spans="2:4">
      <c r="B775" s="13">
        <f>IF(ISBLANK(datasets!B775),"",datasets!B775)</f>
        <v/>
      </c>
      <c r="C775" s="13">
        <f>IF(B775="","","https://raw.githubusercontent.com/GFDRR/rdl-standard/0__2__0/schema/rdls_schema.json")</f>
        <v/>
      </c>
      <c r="D775" s="13">
        <f>IF(B775="","","describedby")</f>
        <v/>
      </c>
    </row>
    <row r="776" spans="2:4">
      <c r="B776" s="13">
        <f>IF(ISBLANK(datasets!B776),"",datasets!B776)</f>
        <v/>
      </c>
      <c r="C776" s="13">
        <f>IF(B776="","","https://raw.githubusercontent.com/GFDRR/rdl-standard/0__2__0/schema/rdls_schema.json")</f>
        <v/>
      </c>
      <c r="D776" s="13">
        <f>IF(B776="","","describedby")</f>
        <v/>
      </c>
    </row>
    <row r="777" spans="2:4">
      <c r="B777" s="13">
        <f>IF(ISBLANK(datasets!B777),"",datasets!B777)</f>
        <v/>
      </c>
      <c r="C777" s="13">
        <f>IF(B777="","","https://raw.githubusercontent.com/GFDRR/rdl-standard/0__2__0/schema/rdls_schema.json")</f>
        <v/>
      </c>
      <c r="D777" s="13">
        <f>IF(B777="","","describedby")</f>
        <v/>
      </c>
    </row>
    <row r="778" spans="2:4">
      <c r="B778" s="13">
        <f>IF(ISBLANK(datasets!B778),"",datasets!B778)</f>
        <v/>
      </c>
      <c r="C778" s="13">
        <f>IF(B778="","","https://raw.githubusercontent.com/GFDRR/rdl-standard/0__2__0/schema/rdls_schema.json")</f>
        <v/>
      </c>
      <c r="D778" s="13">
        <f>IF(B778="","","describedby")</f>
        <v/>
      </c>
    </row>
    <row r="779" spans="2:4">
      <c r="B779" s="13">
        <f>IF(ISBLANK(datasets!B779),"",datasets!B779)</f>
        <v/>
      </c>
      <c r="C779" s="13">
        <f>IF(B779="","","https://raw.githubusercontent.com/GFDRR/rdl-standard/0__2__0/schema/rdls_schema.json")</f>
        <v/>
      </c>
      <c r="D779" s="13">
        <f>IF(B779="","","describedby")</f>
        <v/>
      </c>
    </row>
    <row r="780" spans="2:4">
      <c r="B780" s="13">
        <f>IF(ISBLANK(datasets!B780),"",datasets!B780)</f>
        <v/>
      </c>
      <c r="C780" s="13">
        <f>IF(B780="","","https://raw.githubusercontent.com/GFDRR/rdl-standard/0__2__0/schema/rdls_schema.json")</f>
        <v/>
      </c>
      <c r="D780" s="13">
        <f>IF(B780="","","describedby")</f>
        <v/>
      </c>
    </row>
    <row r="781" spans="2:4">
      <c r="B781" s="13">
        <f>IF(ISBLANK(datasets!B781),"",datasets!B781)</f>
        <v/>
      </c>
      <c r="C781" s="13">
        <f>IF(B781="","","https://raw.githubusercontent.com/GFDRR/rdl-standard/0__2__0/schema/rdls_schema.json")</f>
        <v/>
      </c>
      <c r="D781" s="13">
        <f>IF(B781="","","describedby")</f>
        <v/>
      </c>
    </row>
    <row r="782" spans="2:4">
      <c r="B782" s="13">
        <f>IF(ISBLANK(datasets!B782),"",datasets!B782)</f>
        <v/>
      </c>
      <c r="C782" s="13">
        <f>IF(B782="","","https://raw.githubusercontent.com/GFDRR/rdl-standard/0__2__0/schema/rdls_schema.json")</f>
        <v/>
      </c>
      <c r="D782" s="13">
        <f>IF(B782="","","describedby")</f>
        <v/>
      </c>
    </row>
    <row r="783" spans="2:4">
      <c r="B783" s="13">
        <f>IF(ISBLANK(datasets!B783),"",datasets!B783)</f>
        <v/>
      </c>
      <c r="C783" s="13">
        <f>IF(B783="","","https://raw.githubusercontent.com/GFDRR/rdl-standard/0__2__0/schema/rdls_schema.json")</f>
        <v/>
      </c>
      <c r="D783" s="13">
        <f>IF(B783="","","describedby")</f>
        <v/>
      </c>
    </row>
    <row r="784" spans="2:4">
      <c r="B784" s="13">
        <f>IF(ISBLANK(datasets!B784),"",datasets!B784)</f>
        <v/>
      </c>
      <c r="C784" s="13">
        <f>IF(B784="","","https://raw.githubusercontent.com/GFDRR/rdl-standard/0__2__0/schema/rdls_schema.json")</f>
        <v/>
      </c>
      <c r="D784" s="13">
        <f>IF(B784="","","describedby")</f>
        <v/>
      </c>
    </row>
    <row r="785" spans="2:4">
      <c r="B785" s="13">
        <f>IF(ISBLANK(datasets!B785),"",datasets!B785)</f>
        <v/>
      </c>
      <c r="C785" s="13">
        <f>IF(B785="","","https://raw.githubusercontent.com/GFDRR/rdl-standard/0__2__0/schema/rdls_schema.json")</f>
        <v/>
      </c>
      <c r="D785" s="13">
        <f>IF(B785="","","describedby")</f>
        <v/>
      </c>
    </row>
    <row r="786" spans="2:4">
      <c r="B786" s="13">
        <f>IF(ISBLANK(datasets!B786),"",datasets!B786)</f>
        <v/>
      </c>
      <c r="C786" s="13">
        <f>IF(B786="","","https://raw.githubusercontent.com/GFDRR/rdl-standard/0__2__0/schema/rdls_schema.json")</f>
        <v/>
      </c>
      <c r="D786" s="13">
        <f>IF(B786="","","describedby")</f>
        <v/>
      </c>
    </row>
    <row r="787" spans="2:4">
      <c r="B787" s="13">
        <f>IF(ISBLANK(datasets!B787),"",datasets!B787)</f>
        <v/>
      </c>
      <c r="C787" s="13">
        <f>IF(B787="","","https://raw.githubusercontent.com/GFDRR/rdl-standard/0__2__0/schema/rdls_schema.json")</f>
        <v/>
      </c>
      <c r="D787" s="13">
        <f>IF(B787="","","describedby")</f>
        <v/>
      </c>
    </row>
    <row r="788" spans="2:4">
      <c r="B788" s="13">
        <f>IF(ISBLANK(datasets!B788),"",datasets!B788)</f>
        <v/>
      </c>
      <c r="C788" s="13">
        <f>IF(B788="","","https://raw.githubusercontent.com/GFDRR/rdl-standard/0__2__0/schema/rdls_schema.json")</f>
        <v/>
      </c>
      <c r="D788" s="13">
        <f>IF(B788="","","describedby")</f>
        <v/>
      </c>
    </row>
    <row r="789" spans="2:4">
      <c r="B789" s="13">
        <f>IF(ISBLANK(datasets!B789),"",datasets!B789)</f>
        <v/>
      </c>
      <c r="C789" s="13">
        <f>IF(B789="","","https://raw.githubusercontent.com/GFDRR/rdl-standard/0__2__0/schema/rdls_schema.json")</f>
        <v/>
      </c>
      <c r="D789" s="13">
        <f>IF(B789="","","describedby")</f>
        <v/>
      </c>
    </row>
    <row r="790" spans="2:4">
      <c r="B790" s="13">
        <f>IF(ISBLANK(datasets!B790),"",datasets!B790)</f>
        <v/>
      </c>
      <c r="C790" s="13">
        <f>IF(B790="","","https://raw.githubusercontent.com/GFDRR/rdl-standard/0__2__0/schema/rdls_schema.json")</f>
        <v/>
      </c>
      <c r="D790" s="13">
        <f>IF(B790="","","describedby")</f>
        <v/>
      </c>
    </row>
    <row r="791" spans="2:4">
      <c r="B791" s="13">
        <f>IF(ISBLANK(datasets!B791),"",datasets!B791)</f>
        <v/>
      </c>
      <c r="C791" s="13">
        <f>IF(B791="","","https://raw.githubusercontent.com/GFDRR/rdl-standard/0__2__0/schema/rdls_schema.json")</f>
        <v/>
      </c>
      <c r="D791" s="13">
        <f>IF(B791="","","describedby")</f>
        <v/>
      </c>
    </row>
    <row r="792" spans="2:4">
      <c r="B792" s="13">
        <f>IF(ISBLANK(datasets!B792),"",datasets!B792)</f>
        <v/>
      </c>
      <c r="C792" s="13">
        <f>IF(B792="","","https://raw.githubusercontent.com/GFDRR/rdl-standard/0__2__0/schema/rdls_schema.json")</f>
        <v/>
      </c>
      <c r="D792" s="13">
        <f>IF(B792="","","describedby")</f>
        <v/>
      </c>
    </row>
    <row r="793" spans="2:4">
      <c r="B793" s="13">
        <f>IF(ISBLANK(datasets!B793),"",datasets!B793)</f>
        <v/>
      </c>
      <c r="C793" s="13">
        <f>IF(B793="","","https://raw.githubusercontent.com/GFDRR/rdl-standard/0__2__0/schema/rdls_schema.json")</f>
        <v/>
      </c>
      <c r="D793" s="13">
        <f>IF(B793="","","describedby")</f>
        <v/>
      </c>
    </row>
    <row r="794" spans="2:4">
      <c r="B794" s="13">
        <f>IF(ISBLANK(datasets!B794),"",datasets!B794)</f>
        <v/>
      </c>
      <c r="C794" s="13">
        <f>IF(B794="","","https://raw.githubusercontent.com/GFDRR/rdl-standard/0__2__0/schema/rdls_schema.json")</f>
        <v/>
      </c>
      <c r="D794" s="13">
        <f>IF(B794="","","describedby")</f>
        <v/>
      </c>
    </row>
    <row r="795" spans="2:4">
      <c r="B795" s="13">
        <f>IF(ISBLANK(datasets!B795),"",datasets!B795)</f>
        <v/>
      </c>
      <c r="C795" s="13">
        <f>IF(B795="","","https://raw.githubusercontent.com/GFDRR/rdl-standard/0__2__0/schema/rdls_schema.json")</f>
        <v/>
      </c>
      <c r="D795" s="13">
        <f>IF(B795="","","describedby")</f>
        <v/>
      </c>
    </row>
    <row r="796" spans="2:4">
      <c r="B796" s="13">
        <f>IF(ISBLANK(datasets!B796),"",datasets!B796)</f>
        <v/>
      </c>
      <c r="C796" s="13">
        <f>IF(B796="","","https://raw.githubusercontent.com/GFDRR/rdl-standard/0__2__0/schema/rdls_schema.json")</f>
        <v/>
      </c>
      <c r="D796" s="13">
        <f>IF(B796="","","describedby")</f>
        <v/>
      </c>
    </row>
    <row r="797" spans="2:4">
      <c r="B797" s="13">
        <f>IF(ISBLANK(datasets!B797),"",datasets!B797)</f>
        <v/>
      </c>
      <c r="C797" s="13">
        <f>IF(B797="","","https://raw.githubusercontent.com/GFDRR/rdl-standard/0__2__0/schema/rdls_schema.json")</f>
        <v/>
      </c>
      <c r="D797" s="13">
        <f>IF(B797="","","describedby")</f>
        <v/>
      </c>
    </row>
    <row r="798" spans="2:4">
      <c r="B798" s="13">
        <f>IF(ISBLANK(datasets!B798),"",datasets!B798)</f>
        <v/>
      </c>
      <c r="C798" s="13">
        <f>IF(B798="","","https://raw.githubusercontent.com/GFDRR/rdl-standard/0__2__0/schema/rdls_schema.json")</f>
        <v/>
      </c>
      <c r="D798" s="13">
        <f>IF(B798="","","describedby")</f>
        <v/>
      </c>
    </row>
    <row r="799" spans="2:4">
      <c r="B799" s="13">
        <f>IF(ISBLANK(datasets!B799),"",datasets!B799)</f>
        <v/>
      </c>
      <c r="C799" s="13">
        <f>IF(B799="","","https://raw.githubusercontent.com/GFDRR/rdl-standard/0__2__0/schema/rdls_schema.json")</f>
        <v/>
      </c>
      <c r="D799" s="13">
        <f>IF(B799="","","describedby")</f>
        <v/>
      </c>
    </row>
    <row r="800" spans="2:4">
      <c r="B800" s="13">
        <f>IF(ISBLANK(datasets!B800),"",datasets!B800)</f>
        <v/>
      </c>
      <c r="C800" s="13">
        <f>IF(B800="","","https://raw.githubusercontent.com/GFDRR/rdl-standard/0__2__0/schema/rdls_schema.json")</f>
        <v/>
      </c>
      <c r="D800" s="13">
        <f>IF(B800="","","describedby")</f>
        <v/>
      </c>
    </row>
    <row r="801" spans="2:4">
      <c r="B801" s="13">
        <f>IF(ISBLANK(datasets!B801),"",datasets!B801)</f>
        <v/>
      </c>
      <c r="C801" s="13">
        <f>IF(B801="","","https://raw.githubusercontent.com/GFDRR/rdl-standard/0__2__0/schema/rdls_schema.json")</f>
        <v/>
      </c>
      <c r="D801" s="13">
        <f>IF(B801="","","describedby")</f>
        <v/>
      </c>
    </row>
    <row r="802" spans="2:4">
      <c r="B802" s="13">
        <f>IF(ISBLANK(datasets!B802),"",datasets!B802)</f>
        <v/>
      </c>
      <c r="C802" s="13">
        <f>IF(B802="","","https://raw.githubusercontent.com/GFDRR/rdl-standard/0__2__0/schema/rdls_schema.json")</f>
        <v/>
      </c>
      <c r="D802" s="13">
        <f>IF(B802="","","describedby")</f>
        <v/>
      </c>
    </row>
    <row r="803" spans="2:4">
      <c r="B803" s="13">
        <f>IF(ISBLANK(datasets!B803),"",datasets!B803)</f>
        <v/>
      </c>
      <c r="C803" s="13">
        <f>IF(B803="","","https://raw.githubusercontent.com/GFDRR/rdl-standard/0__2__0/schema/rdls_schema.json")</f>
        <v/>
      </c>
      <c r="D803" s="13">
        <f>IF(B803="","","describedby")</f>
        <v/>
      </c>
    </row>
    <row r="804" spans="2:4">
      <c r="B804" s="13">
        <f>IF(ISBLANK(datasets!B804),"",datasets!B804)</f>
        <v/>
      </c>
      <c r="C804" s="13">
        <f>IF(B804="","","https://raw.githubusercontent.com/GFDRR/rdl-standard/0__2__0/schema/rdls_schema.json")</f>
        <v/>
      </c>
      <c r="D804" s="13">
        <f>IF(B804="","","describedby")</f>
        <v/>
      </c>
    </row>
    <row r="805" spans="2:4">
      <c r="B805" s="13">
        <f>IF(ISBLANK(datasets!B805),"",datasets!B805)</f>
        <v/>
      </c>
      <c r="C805" s="13">
        <f>IF(B805="","","https://raw.githubusercontent.com/GFDRR/rdl-standard/0__2__0/schema/rdls_schema.json")</f>
        <v/>
      </c>
      <c r="D805" s="13">
        <f>IF(B805="","","describedby")</f>
        <v/>
      </c>
    </row>
    <row r="806" spans="2:4">
      <c r="B806" s="13">
        <f>IF(ISBLANK(datasets!B806),"",datasets!B806)</f>
        <v/>
      </c>
      <c r="C806" s="13">
        <f>IF(B806="","","https://raw.githubusercontent.com/GFDRR/rdl-standard/0__2__0/schema/rdls_schema.json")</f>
        <v/>
      </c>
      <c r="D806" s="13">
        <f>IF(B806="","","describedby")</f>
        <v/>
      </c>
    </row>
    <row r="807" spans="2:4">
      <c r="B807" s="13">
        <f>IF(ISBLANK(datasets!B807),"",datasets!B807)</f>
        <v/>
      </c>
      <c r="C807" s="13">
        <f>IF(B807="","","https://raw.githubusercontent.com/GFDRR/rdl-standard/0__2__0/schema/rdls_schema.json")</f>
        <v/>
      </c>
      <c r="D807" s="13">
        <f>IF(B807="","","describedby")</f>
        <v/>
      </c>
    </row>
    <row r="808" spans="2:4">
      <c r="B808" s="13">
        <f>IF(ISBLANK(datasets!B808),"",datasets!B808)</f>
        <v/>
      </c>
      <c r="C808" s="13">
        <f>IF(B808="","","https://raw.githubusercontent.com/GFDRR/rdl-standard/0__2__0/schema/rdls_schema.json")</f>
        <v/>
      </c>
      <c r="D808" s="13">
        <f>IF(B808="","","describedby")</f>
        <v/>
      </c>
    </row>
    <row r="809" spans="2:4">
      <c r="B809" s="13">
        <f>IF(ISBLANK(datasets!B809),"",datasets!B809)</f>
        <v/>
      </c>
      <c r="C809" s="13">
        <f>IF(B809="","","https://raw.githubusercontent.com/GFDRR/rdl-standard/0__2__0/schema/rdls_schema.json")</f>
        <v/>
      </c>
      <c r="D809" s="13">
        <f>IF(B809="","","describedby")</f>
        <v/>
      </c>
    </row>
    <row r="810" spans="2:4">
      <c r="B810" s="13">
        <f>IF(ISBLANK(datasets!B810),"",datasets!B810)</f>
        <v/>
      </c>
      <c r="C810" s="13">
        <f>IF(B810="","","https://raw.githubusercontent.com/GFDRR/rdl-standard/0__2__0/schema/rdls_schema.json")</f>
        <v/>
      </c>
      <c r="D810" s="13">
        <f>IF(B810="","","describedby")</f>
        <v/>
      </c>
    </row>
    <row r="811" spans="2:4">
      <c r="B811" s="13">
        <f>IF(ISBLANK(datasets!B811),"",datasets!B811)</f>
        <v/>
      </c>
      <c r="C811" s="13">
        <f>IF(B811="","","https://raw.githubusercontent.com/GFDRR/rdl-standard/0__2__0/schema/rdls_schema.json")</f>
        <v/>
      </c>
      <c r="D811" s="13">
        <f>IF(B811="","","describedby")</f>
        <v/>
      </c>
    </row>
    <row r="812" spans="2:4">
      <c r="B812" s="13">
        <f>IF(ISBLANK(datasets!B812),"",datasets!B812)</f>
        <v/>
      </c>
      <c r="C812" s="13">
        <f>IF(B812="","","https://raw.githubusercontent.com/GFDRR/rdl-standard/0__2__0/schema/rdls_schema.json")</f>
        <v/>
      </c>
      <c r="D812" s="13">
        <f>IF(B812="","","describedby")</f>
        <v/>
      </c>
    </row>
    <row r="813" spans="2:4">
      <c r="B813" s="13">
        <f>IF(ISBLANK(datasets!B813),"",datasets!B813)</f>
        <v/>
      </c>
      <c r="C813" s="13">
        <f>IF(B813="","","https://raw.githubusercontent.com/GFDRR/rdl-standard/0__2__0/schema/rdls_schema.json")</f>
        <v/>
      </c>
      <c r="D813" s="13">
        <f>IF(B813="","","describedby")</f>
        <v/>
      </c>
    </row>
    <row r="814" spans="2:4">
      <c r="B814" s="13">
        <f>IF(ISBLANK(datasets!B814),"",datasets!B814)</f>
        <v/>
      </c>
      <c r="C814" s="13">
        <f>IF(B814="","","https://raw.githubusercontent.com/GFDRR/rdl-standard/0__2__0/schema/rdls_schema.json")</f>
        <v/>
      </c>
      <c r="D814" s="13">
        <f>IF(B814="","","describedby")</f>
        <v/>
      </c>
    </row>
    <row r="815" spans="2:4">
      <c r="B815" s="13">
        <f>IF(ISBLANK(datasets!B815),"",datasets!B815)</f>
        <v/>
      </c>
      <c r="C815" s="13">
        <f>IF(B815="","","https://raw.githubusercontent.com/GFDRR/rdl-standard/0__2__0/schema/rdls_schema.json")</f>
        <v/>
      </c>
      <c r="D815" s="13">
        <f>IF(B815="","","describedby")</f>
        <v/>
      </c>
    </row>
    <row r="816" spans="2:4">
      <c r="B816" s="13">
        <f>IF(ISBLANK(datasets!B816),"",datasets!B816)</f>
        <v/>
      </c>
      <c r="C816" s="13">
        <f>IF(B816="","","https://raw.githubusercontent.com/GFDRR/rdl-standard/0__2__0/schema/rdls_schema.json")</f>
        <v/>
      </c>
      <c r="D816" s="13">
        <f>IF(B816="","","describedby")</f>
        <v/>
      </c>
    </row>
    <row r="817" spans="2:4">
      <c r="B817" s="13">
        <f>IF(ISBLANK(datasets!B817),"",datasets!B817)</f>
        <v/>
      </c>
      <c r="C817" s="13">
        <f>IF(B817="","","https://raw.githubusercontent.com/GFDRR/rdl-standard/0__2__0/schema/rdls_schema.json")</f>
        <v/>
      </c>
      <c r="D817" s="13">
        <f>IF(B817="","","describedby")</f>
        <v/>
      </c>
    </row>
    <row r="818" spans="2:4">
      <c r="B818" s="13">
        <f>IF(ISBLANK(datasets!B818),"",datasets!B818)</f>
        <v/>
      </c>
      <c r="C818" s="13">
        <f>IF(B818="","","https://raw.githubusercontent.com/GFDRR/rdl-standard/0__2__0/schema/rdls_schema.json")</f>
        <v/>
      </c>
      <c r="D818" s="13">
        <f>IF(B818="","","describedby")</f>
        <v/>
      </c>
    </row>
    <row r="819" spans="2:4">
      <c r="B819" s="13">
        <f>IF(ISBLANK(datasets!B819),"",datasets!B819)</f>
        <v/>
      </c>
      <c r="C819" s="13">
        <f>IF(B819="","","https://raw.githubusercontent.com/GFDRR/rdl-standard/0__2__0/schema/rdls_schema.json")</f>
        <v/>
      </c>
      <c r="D819" s="13">
        <f>IF(B819="","","describedby")</f>
        <v/>
      </c>
    </row>
    <row r="820" spans="2:4">
      <c r="B820" s="13">
        <f>IF(ISBLANK(datasets!B820),"",datasets!B820)</f>
        <v/>
      </c>
      <c r="C820" s="13">
        <f>IF(B820="","","https://raw.githubusercontent.com/GFDRR/rdl-standard/0__2__0/schema/rdls_schema.json")</f>
        <v/>
      </c>
      <c r="D820" s="13">
        <f>IF(B820="","","describedby")</f>
        <v/>
      </c>
    </row>
    <row r="821" spans="2:4">
      <c r="B821" s="13">
        <f>IF(ISBLANK(datasets!B821),"",datasets!B821)</f>
        <v/>
      </c>
      <c r="C821" s="13">
        <f>IF(B821="","","https://raw.githubusercontent.com/GFDRR/rdl-standard/0__2__0/schema/rdls_schema.json")</f>
        <v/>
      </c>
      <c r="D821" s="13">
        <f>IF(B821="","","describedby")</f>
        <v/>
      </c>
    </row>
    <row r="822" spans="2:4">
      <c r="B822" s="13">
        <f>IF(ISBLANK(datasets!B822),"",datasets!B822)</f>
        <v/>
      </c>
      <c r="C822" s="13">
        <f>IF(B822="","","https://raw.githubusercontent.com/GFDRR/rdl-standard/0__2__0/schema/rdls_schema.json")</f>
        <v/>
      </c>
      <c r="D822" s="13">
        <f>IF(B822="","","describedby")</f>
        <v/>
      </c>
    </row>
    <row r="823" spans="2:4">
      <c r="B823" s="13">
        <f>IF(ISBLANK(datasets!B823),"",datasets!B823)</f>
        <v/>
      </c>
      <c r="C823" s="13">
        <f>IF(B823="","","https://raw.githubusercontent.com/GFDRR/rdl-standard/0__2__0/schema/rdls_schema.json")</f>
        <v/>
      </c>
      <c r="D823" s="13">
        <f>IF(B823="","","describedby")</f>
        <v/>
      </c>
    </row>
    <row r="824" spans="2:4">
      <c r="B824" s="13">
        <f>IF(ISBLANK(datasets!B824),"",datasets!B824)</f>
        <v/>
      </c>
      <c r="C824" s="13">
        <f>IF(B824="","","https://raw.githubusercontent.com/GFDRR/rdl-standard/0__2__0/schema/rdls_schema.json")</f>
        <v/>
      </c>
      <c r="D824" s="13">
        <f>IF(B824="","","describedby")</f>
        <v/>
      </c>
    </row>
    <row r="825" spans="2:4">
      <c r="B825" s="13">
        <f>IF(ISBLANK(datasets!B825),"",datasets!B825)</f>
        <v/>
      </c>
      <c r="C825" s="13">
        <f>IF(B825="","","https://raw.githubusercontent.com/GFDRR/rdl-standard/0__2__0/schema/rdls_schema.json")</f>
        <v/>
      </c>
      <c r="D825" s="13">
        <f>IF(B825="","","describedby")</f>
        <v/>
      </c>
    </row>
    <row r="826" spans="2:4">
      <c r="B826" s="13">
        <f>IF(ISBLANK(datasets!B826),"",datasets!B826)</f>
        <v/>
      </c>
      <c r="C826" s="13">
        <f>IF(B826="","","https://raw.githubusercontent.com/GFDRR/rdl-standard/0__2__0/schema/rdls_schema.json")</f>
        <v/>
      </c>
      <c r="D826" s="13">
        <f>IF(B826="","","describedby")</f>
        <v/>
      </c>
    </row>
    <row r="827" spans="2:4">
      <c r="B827" s="13">
        <f>IF(ISBLANK(datasets!B827),"",datasets!B827)</f>
        <v/>
      </c>
      <c r="C827" s="13">
        <f>IF(B827="","","https://raw.githubusercontent.com/GFDRR/rdl-standard/0__2__0/schema/rdls_schema.json")</f>
        <v/>
      </c>
      <c r="D827" s="13">
        <f>IF(B827="","","describedby")</f>
        <v/>
      </c>
    </row>
    <row r="828" spans="2:4">
      <c r="B828" s="13">
        <f>IF(ISBLANK(datasets!B828),"",datasets!B828)</f>
        <v/>
      </c>
      <c r="C828" s="13">
        <f>IF(B828="","","https://raw.githubusercontent.com/GFDRR/rdl-standard/0__2__0/schema/rdls_schema.json")</f>
        <v/>
      </c>
      <c r="D828" s="13">
        <f>IF(B828="","","describedby")</f>
        <v/>
      </c>
    </row>
    <row r="829" spans="2:4">
      <c r="B829" s="13">
        <f>IF(ISBLANK(datasets!B829),"",datasets!B829)</f>
        <v/>
      </c>
      <c r="C829" s="13">
        <f>IF(B829="","","https://raw.githubusercontent.com/GFDRR/rdl-standard/0__2__0/schema/rdls_schema.json")</f>
        <v/>
      </c>
      <c r="D829" s="13">
        <f>IF(B829="","","describedby")</f>
        <v/>
      </c>
    </row>
    <row r="830" spans="2:4">
      <c r="B830" s="13">
        <f>IF(ISBLANK(datasets!B830),"",datasets!B830)</f>
        <v/>
      </c>
      <c r="C830" s="13">
        <f>IF(B830="","","https://raw.githubusercontent.com/GFDRR/rdl-standard/0__2__0/schema/rdls_schema.json")</f>
        <v/>
      </c>
      <c r="D830" s="13">
        <f>IF(B830="","","describedby")</f>
        <v/>
      </c>
    </row>
    <row r="831" spans="2:4">
      <c r="B831" s="13">
        <f>IF(ISBLANK(datasets!B831),"",datasets!B831)</f>
        <v/>
      </c>
      <c r="C831" s="13">
        <f>IF(B831="","","https://raw.githubusercontent.com/GFDRR/rdl-standard/0__2__0/schema/rdls_schema.json")</f>
        <v/>
      </c>
      <c r="D831" s="13">
        <f>IF(B831="","","describedby")</f>
        <v/>
      </c>
    </row>
    <row r="832" spans="2:4">
      <c r="B832" s="13">
        <f>IF(ISBLANK(datasets!B832),"",datasets!B832)</f>
        <v/>
      </c>
      <c r="C832" s="13">
        <f>IF(B832="","","https://raw.githubusercontent.com/GFDRR/rdl-standard/0__2__0/schema/rdls_schema.json")</f>
        <v/>
      </c>
      <c r="D832" s="13">
        <f>IF(B832="","","describedby")</f>
        <v/>
      </c>
    </row>
    <row r="833" spans="2:4">
      <c r="B833" s="13">
        <f>IF(ISBLANK(datasets!B833),"",datasets!B833)</f>
        <v/>
      </c>
      <c r="C833" s="13">
        <f>IF(B833="","","https://raw.githubusercontent.com/GFDRR/rdl-standard/0__2__0/schema/rdls_schema.json")</f>
        <v/>
      </c>
      <c r="D833" s="13">
        <f>IF(B833="","","describedby")</f>
        <v/>
      </c>
    </row>
    <row r="834" spans="2:4">
      <c r="B834" s="13">
        <f>IF(ISBLANK(datasets!B834),"",datasets!B834)</f>
        <v/>
      </c>
      <c r="C834" s="13">
        <f>IF(B834="","","https://raw.githubusercontent.com/GFDRR/rdl-standard/0__2__0/schema/rdls_schema.json")</f>
        <v/>
      </c>
      <c r="D834" s="13">
        <f>IF(B834="","","describedby")</f>
        <v/>
      </c>
    </row>
    <row r="835" spans="2:4">
      <c r="B835" s="13">
        <f>IF(ISBLANK(datasets!B835),"",datasets!B835)</f>
        <v/>
      </c>
      <c r="C835" s="13">
        <f>IF(B835="","","https://raw.githubusercontent.com/GFDRR/rdl-standard/0__2__0/schema/rdls_schema.json")</f>
        <v/>
      </c>
      <c r="D835" s="13">
        <f>IF(B835="","","describedby")</f>
        <v/>
      </c>
    </row>
    <row r="836" spans="2:4">
      <c r="B836" s="13">
        <f>IF(ISBLANK(datasets!B836),"",datasets!B836)</f>
        <v/>
      </c>
      <c r="C836" s="13">
        <f>IF(B836="","","https://raw.githubusercontent.com/GFDRR/rdl-standard/0__2__0/schema/rdls_schema.json")</f>
        <v/>
      </c>
      <c r="D836" s="13">
        <f>IF(B836="","","describedby")</f>
        <v/>
      </c>
    </row>
    <row r="837" spans="2:4">
      <c r="B837" s="13">
        <f>IF(ISBLANK(datasets!B837),"",datasets!B837)</f>
        <v/>
      </c>
      <c r="C837" s="13">
        <f>IF(B837="","","https://raw.githubusercontent.com/GFDRR/rdl-standard/0__2__0/schema/rdls_schema.json")</f>
        <v/>
      </c>
      <c r="D837" s="13">
        <f>IF(B837="","","describedby")</f>
        <v/>
      </c>
    </row>
    <row r="838" spans="2:4">
      <c r="B838" s="13">
        <f>IF(ISBLANK(datasets!B838),"",datasets!B838)</f>
        <v/>
      </c>
      <c r="C838" s="13">
        <f>IF(B838="","","https://raw.githubusercontent.com/GFDRR/rdl-standard/0__2__0/schema/rdls_schema.json")</f>
        <v/>
      </c>
      <c r="D838" s="13">
        <f>IF(B838="","","describedby")</f>
        <v/>
      </c>
    </row>
    <row r="839" spans="2:4">
      <c r="B839" s="13">
        <f>IF(ISBLANK(datasets!B839),"",datasets!B839)</f>
        <v/>
      </c>
      <c r="C839" s="13">
        <f>IF(B839="","","https://raw.githubusercontent.com/GFDRR/rdl-standard/0__2__0/schema/rdls_schema.json")</f>
        <v/>
      </c>
      <c r="D839" s="13">
        <f>IF(B839="","","describedby")</f>
        <v/>
      </c>
    </row>
    <row r="840" spans="2:4">
      <c r="B840" s="13">
        <f>IF(ISBLANK(datasets!B840),"",datasets!B840)</f>
        <v/>
      </c>
      <c r="C840" s="13">
        <f>IF(B840="","","https://raw.githubusercontent.com/GFDRR/rdl-standard/0__2__0/schema/rdls_schema.json")</f>
        <v/>
      </c>
      <c r="D840" s="13">
        <f>IF(B840="","","describedby")</f>
        <v/>
      </c>
    </row>
    <row r="841" spans="2:4">
      <c r="B841" s="13">
        <f>IF(ISBLANK(datasets!B841),"",datasets!B841)</f>
        <v/>
      </c>
      <c r="C841" s="13">
        <f>IF(B841="","","https://raw.githubusercontent.com/GFDRR/rdl-standard/0__2__0/schema/rdls_schema.json")</f>
        <v/>
      </c>
      <c r="D841" s="13">
        <f>IF(B841="","","describedby")</f>
        <v/>
      </c>
    </row>
    <row r="842" spans="2:4">
      <c r="B842" s="13">
        <f>IF(ISBLANK(datasets!B842),"",datasets!B842)</f>
        <v/>
      </c>
      <c r="C842" s="13">
        <f>IF(B842="","","https://raw.githubusercontent.com/GFDRR/rdl-standard/0__2__0/schema/rdls_schema.json")</f>
        <v/>
      </c>
      <c r="D842" s="13">
        <f>IF(B842="","","describedby")</f>
        <v/>
      </c>
    </row>
    <row r="843" spans="2:4">
      <c r="B843" s="13">
        <f>IF(ISBLANK(datasets!B843),"",datasets!B843)</f>
        <v/>
      </c>
      <c r="C843" s="13">
        <f>IF(B843="","","https://raw.githubusercontent.com/GFDRR/rdl-standard/0__2__0/schema/rdls_schema.json")</f>
        <v/>
      </c>
      <c r="D843" s="13">
        <f>IF(B843="","","describedby")</f>
        <v/>
      </c>
    </row>
    <row r="844" spans="2:4">
      <c r="B844" s="13">
        <f>IF(ISBLANK(datasets!B844),"",datasets!B844)</f>
        <v/>
      </c>
      <c r="C844" s="13">
        <f>IF(B844="","","https://raw.githubusercontent.com/GFDRR/rdl-standard/0__2__0/schema/rdls_schema.json")</f>
        <v/>
      </c>
      <c r="D844" s="13">
        <f>IF(B844="","","describedby")</f>
        <v/>
      </c>
    </row>
    <row r="845" spans="2:4">
      <c r="B845" s="13">
        <f>IF(ISBLANK(datasets!B845),"",datasets!B845)</f>
        <v/>
      </c>
      <c r="C845" s="13">
        <f>IF(B845="","","https://raw.githubusercontent.com/GFDRR/rdl-standard/0__2__0/schema/rdls_schema.json")</f>
        <v/>
      </c>
      <c r="D845" s="13">
        <f>IF(B845="","","describedby")</f>
        <v/>
      </c>
    </row>
    <row r="846" spans="2:4">
      <c r="B846" s="13">
        <f>IF(ISBLANK(datasets!B846),"",datasets!B846)</f>
        <v/>
      </c>
      <c r="C846" s="13">
        <f>IF(B846="","","https://raw.githubusercontent.com/GFDRR/rdl-standard/0__2__0/schema/rdls_schema.json")</f>
        <v/>
      </c>
      <c r="D846" s="13">
        <f>IF(B846="","","describedby")</f>
        <v/>
      </c>
    </row>
    <row r="847" spans="2:4">
      <c r="B847" s="13">
        <f>IF(ISBLANK(datasets!B847),"",datasets!B847)</f>
        <v/>
      </c>
      <c r="C847" s="13">
        <f>IF(B847="","","https://raw.githubusercontent.com/GFDRR/rdl-standard/0__2__0/schema/rdls_schema.json")</f>
        <v/>
      </c>
      <c r="D847" s="13">
        <f>IF(B847="","","describedby")</f>
        <v/>
      </c>
    </row>
    <row r="848" spans="2:4">
      <c r="B848" s="13">
        <f>IF(ISBLANK(datasets!B848),"",datasets!B848)</f>
        <v/>
      </c>
      <c r="C848" s="13">
        <f>IF(B848="","","https://raw.githubusercontent.com/GFDRR/rdl-standard/0__2__0/schema/rdls_schema.json")</f>
        <v/>
      </c>
      <c r="D848" s="13">
        <f>IF(B848="","","describedby")</f>
        <v/>
      </c>
    </row>
    <row r="849" spans="2:4">
      <c r="B849" s="13">
        <f>IF(ISBLANK(datasets!B849),"",datasets!B849)</f>
        <v/>
      </c>
      <c r="C849" s="13">
        <f>IF(B849="","","https://raw.githubusercontent.com/GFDRR/rdl-standard/0__2__0/schema/rdls_schema.json")</f>
        <v/>
      </c>
      <c r="D849" s="13">
        <f>IF(B849="","","describedby")</f>
        <v/>
      </c>
    </row>
    <row r="850" spans="2:4">
      <c r="B850" s="13">
        <f>IF(ISBLANK(datasets!B850),"",datasets!B850)</f>
        <v/>
      </c>
      <c r="C850" s="13">
        <f>IF(B850="","","https://raw.githubusercontent.com/GFDRR/rdl-standard/0__2__0/schema/rdls_schema.json")</f>
        <v/>
      </c>
      <c r="D850" s="13">
        <f>IF(B850="","","describedby")</f>
        <v/>
      </c>
    </row>
    <row r="851" spans="2:4">
      <c r="B851" s="13">
        <f>IF(ISBLANK(datasets!B851),"",datasets!B851)</f>
        <v/>
      </c>
      <c r="C851" s="13">
        <f>IF(B851="","","https://raw.githubusercontent.com/GFDRR/rdl-standard/0__2__0/schema/rdls_schema.json")</f>
        <v/>
      </c>
      <c r="D851" s="13">
        <f>IF(B851="","","describedby")</f>
        <v/>
      </c>
    </row>
    <row r="852" spans="2:4">
      <c r="B852" s="13">
        <f>IF(ISBLANK(datasets!B852),"",datasets!B852)</f>
        <v/>
      </c>
      <c r="C852" s="13">
        <f>IF(B852="","","https://raw.githubusercontent.com/GFDRR/rdl-standard/0__2__0/schema/rdls_schema.json")</f>
        <v/>
      </c>
      <c r="D852" s="13">
        <f>IF(B852="","","describedby")</f>
        <v/>
      </c>
    </row>
    <row r="853" spans="2:4">
      <c r="B853" s="13">
        <f>IF(ISBLANK(datasets!B853),"",datasets!B853)</f>
        <v/>
      </c>
      <c r="C853" s="13">
        <f>IF(B853="","","https://raw.githubusercontent.com/GFDRR/rdl-standard/0__2__0/schema/rdls_schema.json")</f>
        <v/>
      </c>
      <c r="D853" s="13">
        <f>IF(B853="","","describedby")</f>
        <v/>
      </c>
    </row>
    <row r="854" spans="2:4">
      <c r="B854" s="13">
        <f>IF(ISBLANK(datasets!B854),"",datasets!B854)</f>
        <v/>
      </c>
      <c r="C854" s="13">
        <f>IF(B854="","","https://raw.githubusercontent.com/GFDRR/rdl-standard/0__2__0/schema/rdls_schema.json")</f>
        <v/>
      </c>
      <c r="D854" s="13">
        <f>IF(B854="","","describedby")</f>
        <v/>
      </c>
    </row>
    <row r="855" spans="2:4">
      <c r="B855" s="13">
        <f>IF(ISBLANK(datasets!B855),"",datasets!B855)</f>
        <v/>
      </c>
      <c r="C855" s="13">
        <f>IF(B855="","","https://raw.githubusercontent.com/GFDRR/rdl-standard/0__2__0/schema/rdls_schema.json")</f>
        <v/>
      </c>
      <c r="D855" s="13">
        <f>IF(B855="","","describedby")</f>
        <v/>
      </c>
    </row>
    <row r="856" spans="2:4">
      <c r="B856" s="13">
        <f>IF(ISBLANK(datasets!B856),"",datasets!B856)</f>
        <v/>
      </c>
      <c r="C856" s="13">
        <f>IF(B856="","","https://raw.githubusercontent.com/GFDRR/rdl-standard/0__2__0/schema/rdls_schema.json")</f>
        <v/>
      </c>
      <c r="D856" s="13">
        <f>IF(B856="","","describedby")</f>
        <v/>
      </c>
    </row>
    <row r="857" spans="2:4">
      <c r="B857" s="13">
        <f>IF(ISBLANK(datasets!B857),"",datasets!B857)</f>
        <v/>
      </c>
      <c r="C857" s="13">
        <f>IF(B857="","","https://raw.githubusercontent.com/GFDRR/rdl-standard/0__2__0/schema/rdls_schema.json")</f>
        <v/>
      </c>
      <c r="D857" s="13">
        <f>IF(B857="","","describedby")</f>
        <v/>
      </c>
    </row>
    <row r="858" spans="2:4">
      <c r="B858" s="13">
        <f>IF(ISBLANK(datasets!B858),"",datasets!B858)</f>
        <v/>
      </c>
      <c r="C858" s="13">
        <f>IF(B858="","","https://raw.githubusercontent.com/GFDRR/rdl-standard/0__2__0/schema/rdls_schema.json")</f>
        <v/>
      </c>
      <c r="D858" s="13">
        <f>IF(B858="","","describedby")</f>
        <v/>
      </c>
    </row>
    <row r="859" spans="2:4">
      <c r="B859" s="13">
        <f>IF(ISBLANK(datasets!B859),"",datasets!B859)</f>
        <v/>
      </c>
      <c r="C859" s="13">
        <f>IF(B859="","","https://raw.githubusercontent.com/GFDRR/rdl-standard/0__2__0/schema/rdls_schema.json")</f>
        <v/>
      </c>
      <c r="D859" s="13">
        <f>IF(B859="","","describedby")</f>
        <v/>
      </c>
    </row>
    <row r="860" spans="2:4">
      <c r="B860" s="13">
        <f>IF(ISBLANK(datasets!B860),"",datasets!B860)</f>
        <v/>
      </c>
      <c r="C860" s="13">
        <f>IF(B860="","","https://raw.githubusercontent.com/GFDRR/rdl-standard/0__2__0/schema/rdls_schema.json")</f>
        <v/>
      </c>
      <c r="D860" s="13">
        <f>IF(B860="","","describedby")</f>
        <v/>
      </c>
    </row>
    <row r="861" spans="2:4">
      <c r="B861" s="13">
        <f>IF(ISBLANK(datasets!B861),"",datasets!B861)</f>
        <v/>
      </c>
      <c r="C861" s="13">
        <f>IF(B861="","","https://raw.githubusercontent.com/GFDRR/rdl-standard/0__2__0/schema/rdls_schema.json")</f>
        <v/>
      </c>
      <c r="D861" s="13">
        <f>IF(B861="","","describedby")</f>
        <v/>
      </c>
    </row>
    <row r="862" spans="2:4">
      <c r="B862" s="13">
        <f>IF(ISBLANK(datasets!B862),"",datasets!B862)</f>
        <v/>
      </c>
      <c r="C862" s="13">
        <f>IF(B862="","","https://raw.githubusercontent.com/GFDRR/rdl-standard/0__2__0/schema/rdls_schema.json")</f>
        <v/>
      </c>
      <c r="D862" s="13">
        <f>IF(B862="","","describedby")</f>
        <v/>
      </c>
    </row>
    <row r="863" spans="2:4">
      <c r="B863" s="13">
        <f>IF(ISBLANK(datasets!B863),"",datasets!B863)</f>
        <v/>
      </c>
      <c r="C863" s="13">
        <f>IF(B863="","","https://raw.githubusercontent.com/GFDRR/rdl-standard/0__2__0/schema/rdls_schema.json")</f>
        <v/>
      </c>
      <c r="D863" s="13">
        <f>IF(B863="","","describedby")</f>
        <v/>
      </c>
    </row>
    <row r="864" spans="2:4">
      <c r="B864" s="13">
        <f>IF(ISBLANK(datasets!B864),"",datasets!B864)</f>
        <v/>
      </c>
      <c r="C864" s="13">
        <f>IF(B864="","","https://raw.githubusercontent.com/GFDRR/rdl-standard/0__2__0/schema/rdls_schema.json")</f>
        <v/>
      </c>
      <c r="D864" s="13">
        <f>IF(B864="","","describedby")</f>
        <v/>
      </c>
    </row>
    <row r="865" spans="2:4">
      <c r="B865" s="13">
        <f>IF(ISBLANK(datasets!B865),"",datasets!B865)</f>
        <v/>
      </c>
      <c r="C865" s="13">
        <f>IF(B865="","","https://raw.githubusercontent.com/GFDRR/rdl-standard/0__2__0/schema/rdls_schema.json")</f>
        <v/>
      </c>
      <c r="D865" s="13">
        <f>IF(B865="","","describedby")</f>
        <v/>
      </c>
    </row>
    <row r="866" spans="2:4">
      <c r="B866" s="13">
        <f>IF(ISBLANK(datasets!B866),"",datasets!B866)</f>
        <v/>
      </c>
      <c r="C866" s="13">
        <f>IF(B866="","","https://raw.githubusercontent.com/GFDRR/rdl-standard/0__2__0/schema/rdls_schema.json")</f>
        <v/>
      </c>
      <c r="D866" s="13">
        <f>IF(B866="","","describedby")</f>
        <v/>
      </c>
    </row>
    <row r="867" spans="2:4">
      <c r="B867" s="13">
        <f>IF(ISBLANK(datasets!B867),"",datasets!B867)</f>
        <v/>
      </c>
      <c r="C867" s="13">
        <f>IF(B867="","","https://raw.githubusercontent.com/GFDRR/rdl-standard/0__2__0/schema/rdls_schema.json")</f>
        <v/>
      </c>
      <c r="D867" s="13">
        <f>IF(B867="","","describedby")</f>
        <v/>
      </c>
    </row>
    <row r="868" spans="2:4">
      <c r="B868" s="13">
        <f>IF(ISBLANK(datasets!B868),"",datasets!B868)</f>
        <v/>
      </c>
      <c r="C868" s="13">
        <f>IF(B868="","","https://raw.githubusercontent.com/GFDRR/rdl-standard/0__2__0/schema/rdls_schema.json")</f>
        <v/>
      </c>
      <c r="D868" s="13">
        <f>IF(B868="","","describedby")</f>
        <v/>
      </c>
    </row>
    <row r="869" spans="2:4">
      <c r="B869" s="13">
        <f>IF(ISBLANK(datasets!B869),"",datasets!B869)</f>
        <v/>
      </c>
      <c r="C869" s="13">
        <f>IF(B869="","","https://raw.githubusercontent.com/GFDRR/rdl-standard/0__2__0/schema/rdls_schema.json")</f>
        <v/>
      </c>
      <c r="D869" s="13">
        <f>IF(B869="","","describedby")</f>
        <v/>
      </c>
    </row>
    <row r="870" spans="2:4">
      <c r="B870" s="13">
        <f>IF(ISBLANK(datasets!B870),"",datasets!B870)</f>
        <v/>
      </c>
      <c r="C870" s="13">
        <f>IF(B870="","","https://raw.githubusercontent.com/GFDRR/rdl-standard/0__2__0/schema/rdls_schema.json")</f>
        <v/>
      </c>
      <c r="D870" s="13">
        <f>IF(B870="","","describedby")</f>
        <v/>
      </c>
    </row>
    <row r="871" spans="2:4">
      <c r="B871" s="13">
        <f>IF(ISBLANK(datasets!B871),"",datasets!B871)</f>
        <v/>
      </c>
      <c r="C871" s="13">
        <f>IF(B871="","","https://raw.githubusercontent.com/GFDRR/rdl-standard/0__2__0/schema/rdls_schema.json")</f>
        <v/>
      </c>
      <c r="D871" s="13">
        <f>IF(B871="","","describedby")</f>
        <v/>
      </c>
    </row>
    <row r="872" spans="2:4">
      <c r="B872" s="13">
        <f>IF(ISBLANK(datasets!B872),"",datasets!B872)</f>
        <v/>
      </c>
      <c r="C872" s="13">
        <f>IF(B872="","","https://raw.githubusercontent.com/GFDRR/rdl-standard/0__2__0/schema/rdls_schema.json")</f>
        <v/>
      </c>
      <c r="D872" s="13">
        <f>IF(B872="","","describedby")</f>
        <v/>
      </c>
    </row>
    <row r="873" spans="2:4">
      <c r="B873" s="13">
        <f>IF(ISBLANK(datasets!B873),"",datasets!B873)</f>
        <v/>
      </c>
      <c r="C873" s="13">
        <f>IF(B873="","","https://raw.githubusercontent.com/GFDRR/rdl-standard/0__2__0/schema/rdls_schema.json")</f>
        <v/>
      </c>
      <c r="D873" s="13">
        <f>IF(B873="","","describedby")</f>
        <v/>
      </c>
    </row>
    <row r="874" spans="2:4">
      <c r="B874" s="13">
        <f>IF(ISBLANK(datasets!B874),"",datasets!B874)</f>
        <v/>
      </c>
      <c r="C874" s="13">
        <f>IF(B874="","","https://raw.githubusercontent.com/GFDRR/rdl-standard/0__2__0/schema/rdls_schema.json")</f>
        <v/>
      </c>
      <c r="D874" s="13">
        <f>IF(B874="","","describedby")</f>
        <v/>
      </c>
    </row>
    <row r="875" spans="2:4">
      <c r="B875" s="13">
        <f>IF(ISBLANK(datasets!B875),"",datasets!B875)</f>
        <v/>
      </c>
      <c r="C875" s="13">
        <f>IF(B875="","","https://raw.githubusercontent.com/GFDRR/rdl-standard/0__2__0/schema/rdls_schema.json")</f>
        <v/>
      </c>
      <c r="D875" s="13">
        <f>IF(B875="","","describedby")</f>
        <v/>
      </c>
    </row>
    <row r="876" spans="2:4">
      <c r="B876" s="13">
        <f>IF(ISBLANK(datasets!B876),"",datasets!B876)</f>
        <v/>
      </c>
      <c r="C876" s="13">
        <f>IF(B876="","","https://raw.githubusercontent.com/GFDRR/rdl-standard/0__2__0/schema/rdls_schema.json")</f>
        <v/>
      </c>
      <c r="D876" s="13">
        <f>IF(B876="","","describedby")</f>
        <v/>
      </c>
    </row>
    <row r="877" spans="2:4">
      <c r="B877" s="13">
        <f>IF(ISBLANK(datasets!B877),"",datasets!B877)</f>
        <v/>
      </c>
      <c r="C877" s="13">
        <f>IF(B877="","","https://raw.githubusercontent.com/GFDRR/rdl-standard/0__2__0/schema/rdls_schema.json")</f>
        <v/>
      </c>
      <c r="D877" s="13">
        <f>IF(B877="","","describedby")</f>
        <v/>
      </c>
    </row>
    <row r="878" spans="2:4">
      <c r="B878" s="13">
        <f>IF(ISBLANK(datasets!B878),"",datasets!B878)</f>
        <v/>
      </c>
      <c r="C878" s="13">
        <f>IF(B878="","","https://raw.githubusercontent.com/GFDRR/rdl-standard/0__2__0/schema/rdls_schema.json")</f>
        <v/>
      </c>
      <c r="D878" s="13">
        <f>IF(B878="","","describedby")</f>
        <v/>
      </c>
    </row>
    <row r="879" spans="2:4">
      <c r="B879" s="13">
        <f>IF(ISBLANK(datasets!B879),"",datasets!B879)</f>
        <v/>
      </c>
      <c r="C879" s="13">
        <f>IF(B879="","","https://raw.githubusercontent.com/GFDRR/rdl-standard/0__2__0/schema/rdls_schema.json")</f>
        <v/>
      </c>
      <c r="D879" s="13">
        <f>IF(B879="","","describedby")</f>
        <v/>
      </c>
    </row>
    <row r="880" spans="2:4">
      <c r="B880" s="13">
        <f>IF(ISBLANK(datasets!B880),"",datasets!B880)</f>
        <v/>
      </c>
      <c r="C880" s="13">
        <f>IF(B880="","","https://raw.githubusercontent.com/GFDRR/rdl-standard/0__2__0/schema/rdls_schema.json")</f>
        <v/>
      </c>
      <c r="D880" s="13">
        <f>IF(B880="","","describedby")</f>
        <v/>
      </c>
    </row>
    <row r="881" spans="2:4">
      <c r="B881" s="13">
        <f>IF(ISBLANK(datasets!B881),"",datasets!B881)</f>
        <v/>
      </c>
      <c r="C881" s="13">
        <f>IF(B881="","","https://raw.githubusercontent.com/GFDRR/rdl-standard/0__2__0/schema/rdls_schema.json")</f>
        <v/>
      </c>
      <c r="D881" s="13">
        <f>IF(B881="","","describedby")</f>
        <v/>
      </c>
    </row>
    <row r="882" spans="2:4">
      <c r="B882" s="13">
        <f>IF(ISBLANK(datasets!B882),"",datasets!B882)</f>
        <v/>
      </c>
      <c r="C882" s="13">
        <f>IF(B882="","","https://raw.githubusercontent.com/GFDRR/rdl-standard/0__2__0/schema/rdls_schema.json")</f>
        <v/>
      </c>
      <c r="D882" s="13">
        <f>IF(B882="","","describedby")</f>
        <v/>
      </c>
    </row>
    <row r="883" spans="2:4">
      <c r="B883" s="13">
        <f>IF(ISBLANK(datasets!B883),"",datasets!B883)</f>
        <v/>
      </c>
      <c r="C883" s="13">
        <f>IF(B883="","","https://raw.githubusercontent.com/GFDRR/rdl-standard/0__2__0/schema/rdls_schema.json")</f>
        <v/>
      </c>
      <c r="D883" s="13">
        <f>IF(B883="","","describedby")</f>
        <v/>
      </c>
    </row>
    <row r="884" spans="2:4">
      <c r="B884" s="13">
        <f>IF(ISBLANK(datasets!B884),"",datasets!B884)</f>
        <v/>
      </c>
      <c r="C884" s="13">
        <f>IF(B884="","","https://raw.githubusercontent.com/GFDRR/rdl-standard/0__2__0/schema/rdls_schema.json")</f>
        <v/>
      </c>
      <c r="D884" s="13">
        <f>IF(B884="","","describedby")</f>
        <v/>
      </c>
    </row>
    <row r="885" spans="2:4">
      <c r="B885" s="13">
        <f>IF(ISBLANK(datasets!B885),"",datasets!B885)</f>
        <v/>
      </c>
      <c r="C885" s="13">
        <f>IF(B885="","","https://raw.githubusercontent.com/GFDRR/rdl-standard/0__2__0/schema/rdls_schema.json")</f>
        <v/>
      </c>
      <c r="D885" s="13">
        <f>IF(B885="","","describedby")</f>
        <v/>
      </c>
    </row>
    <row r="886" spans="2:4">
      <c r="B886" s="13">
        <f>IF(ISBLANK(datasets!B886),"",datasets!B886)</f>
        <v/>
      </c>
      <c r="C886" s="13">
        <f>IF(B886="","","https://raw.githubusercontent.com/GFDRR/rdl-standard/0__2__0/schema/rdls_schema.json")</f>
        <v/>
      </c>
      <c r="D886" s="13">
        <f>IF(B886="","","describedby")</f>
        <v/>
      </c>
    </row>
    <row r="887" spans="2:4">
      <c r="B887" s="13">
        <f>IF(ISBLANK(datasets!B887),"",datasets!B887)</f>
        <v/>
      </c>
      <c r="C887" s="13">
        <f>IF(B887="","","https://raw.githubusercontent.com/GFDRR/rdl-standard/0__2__0/schema/rdls_schema.json")</f>
        <v/>
      </c>
      <c r="D887" s="13">
        <f>IF(B887="","","describedby")</f>
        <v/>
      </c>
    </row>
    <row r="888" spans="2:4">
      <c r="B888" s="13">
        <f>IF(ISBLANK(datasets!B888),"",datasets!B888)</f>
        <v/>
      </c>
      <c r="C888" s="13">
        <f>IF(B888="","","https://raw.githubusercontent.com/GFDRR/rdl-standard/0__2__0/schema/rdls_schema.json")</f>
        <v/>
      </c>
      <c r="D888" s="13">
        <f>IF(B888="","","describedby")</f>
        <v/>
      </c>
    </row>
    <row r="889" spans="2:4">
      <c r="B889" s="13">
        <f>IF(ISBLANK(datasets!B889),"",datasets!B889)</f>
        <v/>
      </c>
      <c r="C889" s="13">
        <f>IF(B889="","","https://raw.githubusercontent.com/GFDRR/rdl-standard/0__2__0/schema/rdls_schema.json")</f>
        <v/>
      </c>
      <c r="D889" s="13">
        <f>IF(B889="","","describedby")</f>
        <v/>
      </c>
    </row>
    <row r="890" spans="2:4">
      <c r="B890" s="13">
        <f>IF(ISBLANK(datasets!B890),"",datasets!B890)</f>
        <v/>
      </c>
      <c r="C890" s="13">
        <f>IF(B890="","","https://raw.githubusercontent.com/GFDRR/rdl-standard/0__2__0/schema/rdls_schema.json")</f>
        <v/>
      </c>
      <c r="D890" s="13">
        <f>IF(B890="","","describedby")</f>
        <v/>
      </c>
    </row>
    <row r="891" spans="2:4">
      <c r="B891" s="13">
        <f>IF(ISBLANK(datasets!B891),"",datasets!B891)</f>
        <v/>
      </c>
      <c r="C891" s="13">
        <f>IF(B891="","","https://raw.githubusercontent.com/GFDRR/rdl-standard/0__2__0/schema/rdls_schema.json")</f>
        <v/>
      </c>
      <c r="D891" s="13">
        <f>IF(B891="","","describedby")</f>
        <v/>
      </c>
    </row>
    <row r="892" spans="2:4">
      <c r="B892" s="13">
        <f>IF(ISBLANK(datasets!B892),"",datasets!B892)</f>
        <v/>
      </c>
      <c r="C892" s="13">
        <f>IF(B892="","","https://raw.githubusercontent.com/GFDRR/rdl-standard/0__2__0/schema/rdls_schema.json")</f>
        <v/>
      </c>
      <c r="D892" s="13">
        <f>IF(B892="","","describedby")</f>
        <v/>
      </c>
    </row>
    <row r="893" spans="2:4">
      <c r="B893" s="13">
        <f>IF(ISBLANK(datasets!B893),"",datasets!B893)</f>
        <v/>
      </c>
      <c r="C893" s="13">
        <f>IF(B893="","","https://raw.githubusercontent.com/GFDRR/rdl-standard/0__2__0/schema/rdls_schema.json")</f>
        <v/>
      </c>
      <c r="D893" s="13">
        <f>IF(B893="","","describedby")</f>
        <v/>
      </c>
    </row>
    <row r="894" spans="2:4">
      <c r="B894" s="13">
        <f>IF(ISBLANK(datasets!B894),"",datasets!B894)</f>
        <v/>
      </c>
      <c r="C894" s="13">
        <f>IF(B894="","","https://raw.githubusercontent.com/GFDRR/rdl-standard/0__2__0/schema/rdls_schema.json")</f>
        <v/>
      </c>
      <c r="D894" s="13">
        <f>IF(B894="","","describedby")</f>
        <v/>
      </c>
    </row>
    <row r="895" spans="2:4">
      <c r="B895" s="13">
        <f>IF(ISBLANK(datasets!B895),"",datasets!B895)</f>
        <v/>
      </c>
      <c r="C895" s="13">
        <f>IF(B895="","","https://raw.githubusercontent.com/GFDRR/rdl-standard/0__2__0/schema/rdls_schema.json")</f>
        <v/>
      </c>
      <c r="D895" s="13">
        <f>IF(B895="","","describedby")</f>
        <v/>
      </c>
    </row>
    <row r="896" spans="2:4">
      <c r="B896" s="13">
        <f>IF(ISBLANK(datasets!B896),"",datasets!B896)</f>
        <v/>
      </c>
      <c r="C896" s="13">
        <f>IF(B896="","","https://raw.githubusercontent.com/GFDRR/rdl-standard/0__2__0/schema/rdls_schema.json")</f>
        <v/>
      </c>
      <c r="D896" s="13">
        <f>IF(B896="","","describedby")</f>
        <v/>
      </c>
    </row>
    <row r="897" spans="2:4">
      <c r="B897" s="13">
        <f>IF(ISBLANK(datasets!B897),"",datasets!B897)</f>
        <v/>
      </c>
      <c r="C897" s="13">
        <f>IF(B897="","","https://raw.githubusercontent.com/GFDRR/rdl-standard/0__2__0/schema/rdls_schema.json")</f>
        <v/>
      </c>
      <c r="D897" s="13">
        <f>IF(B897="","","describedby")</f>
        <v/>
      </c>
    </row>
    <row r="898" spans="2:4">
      <c r="B898" s="13">
        <f>IF(ISBLANK(datasets!B898),"",datasets!B898)</f>
        <v/>
      </c>
      <c r="C898" s="13">
        <f>IF(B898="","","https://raw.githubusercontent.com/GFDRR/rdl-standard/0__2__0/schema/rdls_schema.json")</f>
        <v/>
      </c>
      <c r="D898" s="13">
        <f>IF(B898="","","describedby")</f>
        <v/>
      </c>
    </row>
    <row r="899" spans="2:4">
      <c r="B899" s="13">
        <f>IF(ISBLANK(datasets!B899),"",datasets!B899)</f>
        <v/>
      </c>
      <c r="C899" s="13">
        <f>IF(B899="","","https://raw.githubusercontent.com/GFDRR/rdl-standard/0__2__0/schema/rdls_schema.json")</f>
        <v/>
      </c>
      <c r="D899" s="13">
        <f>IF(B899="","","describedby")</f>
        <v/>
      </c>
    </row>
    <row r="900" spans="2:4">
      <c r="B900" s="13">
        <f>IF(ISBLANK(datasets!B900),"",datasets!B900)</f>
        <v/>
      </c>
      <c r="C900" s="13">
        <f>IF(B900="","","https://raw.githubusercontent.com/GFDRR/rdl-standard/0__2__0/schema/rdls_schema.json")</f>
        <v/>
      </c>
      <c r="D900" s="13">
        <f>IF(B900="","","describedby")</f>
        <v/>
      </c>
    </row>
    <row r="901" spans="2:4">
      <c r="B901" s="13">
        <f>IF(ISBLANK(datasets!B901),"",datasets!B901)</f>
        <v/>
      </c>
      <c r="C901" s="13">
        <f>IF(B901="","","https://raw.githubusercontent.com/GFDRR/rdl-standard/0__2__0/schema/rdls_schema.json")</f>
        <v/>
      </c>
      <c r="D901" s="13">
        <f>IF(B901="","","describedby")</f>
        <v/>
      </c>
    </row>
    <row r="902" spans="2:4">
      <c r="B902" s="13">
        <f>IF(ISBLANK(datasets!B902),"",datasets!B902)</f>
        <v/>
      </c>
      <c r="C902" s="13">
        <f>IF(B902="","","https://raw.githubusercontent.com/GFDRR/rdl-standard/0__2__0/schema/rdls_schema.json")</f>
        <v/>
      </c>
      <c r="D902" s="13">
        <f>IF(B902="","","describedby")</f>
        <v/>
      </c>
    </row>
    <row r="903" spans="2:4">
      <c r="B903" s="13">
        <f>IF(ISBLANK(datasets!B903),"",datasets!B903)</f>
        <v/>
      </c>
      <c r="C903" s="13">
        <f>IF(B903="","","https://raw.githubusercontent.com/GFDRR/rdl-standard/0__2__0/schema/rdls_schema.json")</f>
        <v/>
      </c>
      <c r="D903" s="13">
        <f>IF(B903="","","describedby")</f>
        <v/>
      </c>
    </row>
    <row r="904" spans="2:4">
      <c r="B904" s="13">
        <f>IF(ISBLANK(datasets!B904),"",datasets!B904)</f>
        <v/>
      </c>
      <c r="C904" s="13">
        <f>IF(B904="","","https://raw.githubusercontent.com/GFDRR/rdl-standard/0__2__0/schema/rdls_schema.json")</f>
        <v/>
      </c>
      <c r="D904" s="13">
        <f>IF(B904="","","describedby")</f>
        <v/>
      </c>
    </row>
    <row r="905" spans="2:4">
      <c r="B905" s="13">
        <f>IF(ISBLANK(datasets!B905),"",datasets!B905)</f>
        <v/>
      </c>
      <c r="C905" s="13">
        <f>IF(B905="","","https://raw.githubusercontent.com/GFDRR/rdl-standard/0__2__0/schema/rdls_schema.json")</f>
        <v/>
      </c>
      <c r="D905" s="13">
        <f>IF(B905="","","describedby")</f>
        <v/>
      </c>
    </row>
    <row r="906" spans="2:4">
      <c r="B906" s="13">
        <f>IF(ISBLANK(datasets!B906),"",datasets!B906)</f>
        <v/>
      </c>
      <c r="C906" s="13">
        <f>IF(B906="","","https://raw.githubusercontent.com/GFDRR/rdl-standard/0__2__0/schema/rdls_schema.json")</f>
        <v/>
      </c>
      <c r="D906" s="13">
        <f>IF(B906="","","describedby")</f>
        <v/>
      </c>
    </row>
    <row r="907" spans="2:4">
      <c r="B907" s="13">
        <f>IF(ISBLANK(datasets!B907),"",datasets!B907)</f>
        <v/>
      </c>
      <c r="C907" s="13">
        <f>IF(B907="","","https://raw.githubusercontent.com/GFDRR/rdl-standard/0__2__0/schema/rdls_schema.json")</f>
        <v/>
      </c>
      <c r="D907" s="13">
        <f>IF(B907="","","describedby")</f>
        <v/>
      </c>
    </row>
    <row r="908" spans="2:4">
      <c r="B908" s="13">
        <f>IF(ISBLANK(datasets!B908),"",datasets!B908)</f>
        <v/>
      </c>
      <c r="C908" s="13">
        <f>IF(B908="","","https://raw.githubusercontent.com/GFDRR/rdl-standard/0__2__0/schema/rdls_schema.json")</f>
        <v/>
      </c>
      <c r="D908" s="13">
        <f>IF(B908="","","describedby")</f>
        <v/>
      </c>
    </row>
    <row r="909" spans="2:4">
      <c r="B909" s="13">
        <f>IF(ISBLANK(datasets!B909),"",datasets!B909)</f>
        <v/>
      </c>
      <c r="C909" s="13">
        <f>IF(B909="","","https://raw.githubusercontent.com/GFDRR/rdl-standard/0__2__0/schema/rdls_schema.json")</f>
        <v/>
      </c>
      <c r="D909" s="13">
        <f>IF(B909="","","describedby")</f>
        <v/>
      </c>
    </row>
    <row r="910" spans="2:4">
      <c r="B910" s="13">
        <f>IF(ISBLANK(datasets!B910),"",datasets!B910)</f>
        <v/>
      </c>
      <c r="C910" s="13">
        <f>IF(B910="","","https://raw.githubusercontent.com/GFDRR/rdl-standard/0__2__0/schema/rdls_schema.json")</f>
        <v/>
      </c>
      <c r="D910" s="13">
        <f>IF(B910="","","describedby")</f>
        <v/>
      </c>
    </row>
    <row r="911" spans="2:4">
      <c r="B911" s="13">
        <f>IF(ISBLANK(datasets!B911),"",datasets!B911)</f>
        <v/>
      </c>
      <c r="C911" s="13">
        <f>IF(B911="","","https://raw.githubusercontent.com/GFDRR/rdl-standard/0__2__0/schema/rdls_schema.json")</f>
        <v/>
      </c>
      <c r="D911" s="13">
        <f>IF(B911="","","describedby")</f>
        <v/>
      </c>
    </row>
    <row r="912" spans="2:4">
      <c r="B912" s="13">
        <f>IF(ISBLANK(datasets!B912),"",datasets!B912)</f>
        <v/>
      </c>
      <c r="C912" s="13">
        <f>IF(B912="","","https://raw.githubusercontent.com/GFDRR/rdl-standard/0__2__0/schema/rdls_schema.json")</f>
        <v/>
      </c>
      <c r="D912" s="13">
        <f>IF(B912="","","describedby")</f>
        <v/>
      </c>
    </row>
    <row r="913" spans="2:4">
      <c r="B913" s="13">
        <f>IF(ISBLANK(datasets!B913),"",datasets!B913)</f>
        <v/>
      </c>
      <c r="C913" s="13">
        <f>IF(B913="","","https://raw.githubusercontent.com/GFDRR/rdl-standard/0__2__0/schema/rdls_schema.json")</f>
        <v/>
      </c>
      <c r="D913" s="13">
        <f>IF(B913="","","describedby")</f>
        <v/>
      </c>
    </row>
    <row r="914" spans="2:4">
      <c r="B914" s="13">
        <f>IF(ISBLANK(datasets!B914),"",datasets!B914)</f>
        <v/>
      </c>
      <c r="C914" s="13">
        <f>IF(B914="","","https://raw.githubusercontent.com/GFDRR/rdl-standard/0__2__0/schema/rdls_schema.json")</f>
        <v/>
      </c>
      <c r="D914" s="13">
        <f>IF(B914="","","describedby")</f>
        <v/>
      </c>
    </row>
    <row r="915" spans="2:4">
      <c r="B915" s="13">
        <f>IF(ISBLANK(datasets!B915),"",datasets!B915)</f>
        <v/>
      </c>
      <c r="C915" s="13">
        <f>IF(B915="","","https://raw.githubusercontent.com/GFDRR/rdl-standard/0__2__0/schema/rdls_schema.json")</f>
        <v/>
      </c>
      <c r="D915" s="13">
        <f>IF(B915="","","describedby")</f>
        <v/>
      </c>
    </row>
    <row r="916" spans="2:4">
      <c r="B916" s="13">
        <f>IF(ISBLANK(datasets!B916),"",datasets!B916)</f>
        <v/>
      </c>
      <c r="C916" s="13">
        <f>IF(B916="","","https://raw.githubusercontent.com/GFDRR/rdl-standard/0__2__0/schema/rdls_schema.json")</f>
        <v/>
      </c>
      <c r="D916" s="13">
        <f>IF(B916="","","describedby")</f>
        <v/>
      </c>
    </row>
    <row r="917" spans="2:4">
      <c r="B917" s="13">
        <f>IF(ISBLANK(datasets!B917),"",datasets!B917)</f>
        <v/>
      </c>
      <c r="C917" s="13">
        <f>IF(B917="","","https://raw.githubusercontent.com/GFDRR/rdl-standard/0__2__0/schema/rdls_schema.json")</f>
        <v/>
      </c>
      <c r="D917" s="13">
        <f>IF(B917="","","describedby")</f>
        <v/>
      </c>
    </row>
    <row r="918" spans="2:4">
      <c r="B918" s="13">
        <f>IF(ISBLANK(datasets!B918),"",datasets!B918)</f>
        <v/>
      </c>
      <c r="C918" s="13">
        <f>IF(B918="","","https://raw.githubusercontent.com/GFDRR/rdl-standard/0__2__0/schema/rdls_schema.json")</f>
        <v/>
      </c>
      <c r="D918" s="13">
        <f>IF(B918="","","describedby")</f>
        <v/>
      </c>
    </row>
    <row r="919" spans="2:4">
      <c r="B919" s="13">
        <f>IF(ISBLANK(datasets!B919),"",datasets!B919)</f>
        <v/>
      </c>
      <c r="C919" s="13">
        <f>IF(B919="","","https://raw.githubusercontent.com/GFDRR/rdl-standard/0__2__0/schema/rdls_schema.json")</f>
        <v/>
      </c>
      <c r="D919" s="13">
        <f>IF(B919="","","describedby")</f>
        <v/>
      </c>
    </row>
    <row r="920" spans="2:4">
      <c r="B920" s="13">
        <f>IF(ISBLANK(datasets!B920),"",datasets!B920)</f>
        <v/>
      </c>
      <c r="C920" s="13">
        <f>IF(B920="","","https://raw.githubusercontent.com/GFDRR/rdl-standard/0__2__0/schema/rdls_schema.json")</f>
        <v/>
      </c>
      <c r="D920" s="13">
        <f>IF(B920="","","describedby")</f>
        <v/>
      </c>
    </row>
    <row r="921" spans="2:4">
      <c r="B921" s="13">
        <f>IF(ISBLANK(datasets!B921),"",datasets!B921)</f>
        <v/>
      </c>
      <c r="C921" s="13">
        <f>IF(B921="","","https://raw.githubusercontent.com/GFDRR/rdl-standard/0__2__0/schema/rdls_schema.json")</f>
        <v/>
      </c>
      <c r="D921" s="13">
        <f>IF(B921="","","describedby")</f>
        <v/>
      </c>
    </row>
    <row r="922" spans="2:4">
      <c r="B922" s="13">
        <f>IF(ISBLANK(datasets!B922),"",datasets!B922)</f>
        <v/>
      </c>
      <c r="C922" s="13">
        <f>IF(B922="","","https://raw.githubusercontent.com/GFDRR/rdl-standard/0__2__0/schema/rdls_schema.json")</f>
        <v/>
      </c>
      <c r="D922" s="13">
        <f>IF(B922="","","describedby")</f>
        <v/>
      </c>
    </row>
    <row r="923" spans="2:4">
      <c r="B923" s="13">
        <f>IF(ISBLANK(datasets!B923),"",datasets!B923)</f>
        <v/>
      </c>
      <c r="C923" s="13">
        <f>IF(B923="","","https://raw.githubusercontent.com/GFDRR/rdl-standard/0__2__0/schema/rdls_schema.json")</f>
        <v/>
      </c>
      <c r="D923" s="13">
        <f>IF(B923="","","describedby")</f>
        <v/>
      </c>
    </row>
    <row r="924" spans="2:4">
      <c r="B924" s="13">
        <f>IF(ISBLANK(datasets!B924),"",datasets!B924)</f>
        <v/>
      </c>
      <c r="C924" s="13">
        <f>IF(B924="","","https://raw.githubusercontent.com/GFDRR/rdl-standard/0__2__0/schema/rdls_schema.json")</f>
        <v/>
      </c>
      <c r="D924" s="13">
        <f>IF(B924="","","describedby")</f>
        <v/>
      </c>
    </row>
    <row r="925" spans="2:4">
      <c r="B925" s="13">
        <f>IF(ISBLANK(datasets!B925),"",datasets!B925)</f>
        <v/>
      </c>
      <c r="C925" s="13">
        <f>IF(B925="","","https://raw.githubusercontent.com/GFDRR/rdl-standard/0__2__0/schema/rdls_schema.json")</f>
        <v/>
      </c>
      <c r="D925" s="13">
        <f>IF(B925="","","describedby")</f>
        <v/>
      </c>
    </row>
    <row r="926" spans="2:4">
      <c r="B926" s="13">
        <f>IF(ISBLANK(datasets!B926),"",datasets!B926)</f>
        <v/>
      </c>
      <c r="C926" s="13">
        <f>IF(B926="","","https://raw.githubusercontent.com/GFDRR/rdl-standard/0__2__0/schema/rdls_schema.json")</f>
        <v/>
      </c>
      <c r="D926" s="13">
        <f>IF(B926="","","describedby")</f>
        <v/>
      </c>
    </row>
    <row r="927" spans="2:4">
      <c r="B927" s="13">
        <f>IF(ISBLANK(datasets!B927),"",datasets!B927)</f>
        <v/>
      </c>
      <c r="C927" s="13">
        <f>IF(B927="","","https://raw.githubusercontent.com/GFDRR/rdl-standard/0__2__0/schema/rdls_schema.json")</f>
        <v/>
      </c>
      <c r="D927" s="13">
        <f>IF(B927="","","describedby")</f>
        <v/>
      </c>
    </row>
    <row r="928" spans="2:4">
      <c r="B928" s="13">
        <f>IF(ISBLANK(datasets!B928),"",datasets!B928)</f>
        <v/>
      </c>
      <c r="C928" s="13">
        <f>IF(B928="","","https://raw.githubusercontent.com/GFDRR/rdl-standard/0__2__0/schema/rdls_schema.json")</f>
        <v/>
      </c>
      <c r="D928" s="13">
        <f>IF(B928="","","describedby")</f>
        <v/>
      </c>
    </row>
    <row r="929" spans="2:4">
      <c r="B929" s="13">
        <f>IF(ISBLANK(datasets!B929),"",datasets!B929)</f>
        <v/>
      </c>
      <c r="C929" s="13">
        <f>IF(B929="","","https://raw.githubusercontent.com/GFDRR/rdl-standard/0__2__0/schema/rdls_schema.json")</f>
        <v/>
      </c>
      <c r="D929" s="13">
        <f>IF(B929="","","describedby")</f>
        <v/>
      </c>
    </row>
    <row r="930" spans="2:4">
      <c r="B930" s="13">
        <f>IF(ISBLANK(datasets!B930),"",datasets!B930)</f>
        <v/>
      </c>
      <c r="C930" s="13">
        <f>IF(B930="","","https://raw.githubusercontent.com/GFDRR/rdl-standard/0__2__0/schema/rdls_schema.json")</f>
        <v/>
      </c>
      <c r="D930" s="13">
        <f>IF(B930="","","describedby")</f>
        <v/>
      </c>
    </row>
    <row r="931" spans="2:4">
      <c r="B931" s="13">
        <f>IF(ISBLANK(datasets!B931),"",datasets!B931)</f>
        <v/>
      </c>
      <c r="C931" s="13">
        <f>IF(B931="","","https://raw.githubusercontent.com/GFDRR/rdl-standard/0__2__0/schema/rdls_schema.json")</f>
        <v/>
      </c>
      <c r="D931" s="13">
        <f>IF(B931="","","describedby")</f>
        <v/>
      </c>
    </row>
    <row r="932" spans="2:4">
      <c r="B932" s="13">
        <f>IF(ISBLANK(datasets!B932),"",datasets!B932)</f>
        <v/>
      </c>
      <c r="C932" s="13">
        <f>IF(B932="","","https://raw.githubusercontent.com/GFDRR/rdl-standard/0__2__0/schema/rdls_schema.json")</f>
        <v/>
      </c>
      <c r="D932" s="13">
        <f>IF(B932="","","describedby")</f>
        <v/>
      </c>
    </row>
    <row r="933" spans="2:4">
      <c r="B933" s="13">
        <f>IF(ISBLANK(datasets!B933),"",datasets!B933)</f>
        <v/>
      </c>
      <c r="C933" s="13">
        <f>IF(B933="","","https://raw.githubusercontent.com/GFDRR/rdl-standard/0__2__0/schema/rdls_schema.json")</f>
        <v/>
      </c>
      <c r="D933" s="13">
        <f>IF(B933="","","describedby")</f>
        <v/>
      </c>
    </row>
    <row r="934" spans="2:4">
      <c r="B934" s="13">
        <f>IF(ISBLANK(datasets!B934),"",datasets!B934)</f>
        <v/>
      </c>
      <c r="C934" s="13">
        <f>IF(B934="","","https://raw.githubusercontent.com/GFDRR/rdl-standard/0__2__0/schema/rdls_schema.json")</f>
        <v/>
      </c>
      <c r="D934" s="13">
        <f>IF(B934="","","describedby")</f>
        <v/>
      </c>
    </row>
    <row r="935" spans="2:4">
      <c r="B935" s="13">
        <f>IF(ISBLANK(datasets!B935),"",datasets!B935)</f>
        <v/>
      </c>
      <c r="C935" s="13">
        <f>IF(B935="","","https://raw.githubusercontent.com/GFDRR/rdl-standard/0__2__0/schema/rdls_schema.json")</f>
        <v/>
      </c>
      <c r="D935" s="13">
        <f>IF(B935="","","describedby")</f>
        <v/>
      </c>
    </row>
    <row r="936" spans="2:4">
      <c r="B936" s="13">
        <f>IF(ISBLANK(datasets!B936),"",datasets!B936)</f>
        <v/>
      </c>
      <c r="C936" s="13">
        <f>IF(B936="","","https://raw.githubusercontent.com/GFDRR/rdl-standard/0__2__0/schema/rdls_schema.json")</f>
        <v/>
      </c>
      <c r="D936" s="13">
        <f>IF(B936="","","describedby")</f>
        <v/>
      </c>
    </row>
    <row r="937" spans="2:4">
      <c r="B937" s="13">
        <f>IF(ISBLANK(datasets!B937),"",datasets!B937)</f>
        <v/>
      </c>
      <c r="C937" s="13">
        <f>IF(B937="","","https://raw.githubusercontent.com/GFDRR/rdl-standard/0__2__0/schema/rdls_schema.json")</f>
        <v/>
      </c>
      <c r="D937" s="13">
        <f>IF(B937="","","describedby")</f>
        <v/>
      </c>
    </row>
    <row r="938" spans="2:4">
      <c r="B938" s="13">
        <f>IF(ISBLANK(datasets!B938),"",datasets!B938)</f>
        <v/>
      </c>
      <c r="C938" s="13">
        <f>IF(B938="","","https://raw.githubusercontent.com/GFDRR/rdl-standard/0__2__0/schema/rdls_schema.json")</f>
        <v/>
      </c>
      <c r="D938" s="13">
        <f>IF(B938="","","describedby")</f>
        <v/>
      </c>
    </row>
    <row r="939" spans="2:4">
      <c r="B939" s="13">
        <f>IF(ISBLANK(datasets!B939),"",datasets!B939)</f>
        <v/>
      </c>
      <c r="C939" s="13">
        <f>IF(B939="","","https://raw.githubusercontent.com/GFDRR/rdl-standard/0__2__0/schema/rdls_schema.json")</f>
        <v/>
      </c>
      <c r="D939" s="13">
        <f>IF(B939="","","describedby")</f>
        <v/>
      </c>
    </row>
    <row r="940" spans="2:4">
      <c r="B940" s="13">
        <f>IF(ISBLANK(datasets!B940),"",datasets!B940)</f>
        <v/>
      </c>
      <c r="C940" s="13">
        <f>IF(B940="","","https://raw.githubusercontent.com/GFDRR/rdl-standard/0__2__0/schema/rdls_schema.json")</f>
        <v/>
      </c>
      <c r="D940" s="13">
        <f>IF(B940="","","describedby")</f>
        <v/>
      </c>
    </row>
    <row r="941" spans="2:4">
      <c r="B941" s="13">
        <f>IF(ISBLANK(datasets!B941),"",datasets!B941)</f>
        <v/>
      </c>
      <c r="C941" s="13">
        <f>IF(B941="","","https://raw.githubusercontent.com/GFDRR/rdl-standard/0__2__0/schema/rdls_schema.json")</f>
        <v/>
      </c>
      <c r="D941" s="13">
        <f>IF(B941="","","describedby")</f>
        <v/>
      </c>
    </row>
    <row r="942" spans="2:4">
      <c r="B942" s="13">
        <f>IF(ISBLANK(datasets!B942),"",datasets!B942)</f>
        <v/>
      </c>
      <c r="C942" s="13">
        <f>IF(B942="","","https://raw.githubusercontent.com/GFDRR/rdl-standard/0__2__0/schema/rdls_schema.json")</f>
        <v/>
      </c>
      <c r="D942" s="13">
        <f>IF(B942="","","describedby")</f>
        <v/>
      </c>
    </row>
    <row r="943" spans="2:4">
      <c r="B943" s="13">
        <f>IF(ISBLANK(datasets!B943),"",datasets!B943)</f>
        <v/>
      </c>
      <c r="C943" s="13">
        <f>IF(B943="","","https://raw.githubusercontent.com/GFDRR/rdl-standard/0__2__0/schema/rdls_schema.json")</f>
        <v/>
      </c>
      <c r="D943" s="13">
        <f>IF(B943="","","describedby")</f>
        <v/>
      </c>
    </row>
    <row r="944" spans="2:4">
      <c r="B944" s="13">
        <f>IF(ISBLANK(datasets!B944),"",datasets!B944)</f>
        <v/>
      </c>
      <c r="C944" s="13">
        <f>IF(B944="","","https://raw.githubusercontent.com/GFDRR/rdl-standard/0__2__0/schema/rdls_schema.json")</f>
        <v/>
      </c>
      <c r="D944" s="13">
        <f>IF(B944="","","describedby")</f>
        <v/>
      </c>
    </row>
    <row r="945" spans="2:4">
      <c r="B945" s="13">
        <f>IF(ISBLANK(datasets!B945),"",datasets!B945)</f>
        <v/>
      </c>
      <c r="C945" s="13">
        <f>IF(B945="","","https://raw.githubusercontent.com/GFDRR/rdl-standard/0__2__0/schema/rdls_schema.json")</f>
        <v/>
      </c>
      <c r="D945" s="13">
        <f>IF(B945="","","describedby")</f>
        <v/>
      </c>
    </row>
    <row r="946" spans="2:4">
      <c r="B946" s="13">
        <f>IF(ISBLANK(datasets!B946),"",datasets!B946)</f>
        <v/>
      </c>
      <c r="C946" s="13">
        <f>IF(B946="","","https://raw.githubusercontent.com/GFDRR/rdl-standard/0__2__0/schema/rdls_schema.json")</f>
        <v/>
      </c>
      <c r="D946" s="13">
        <f>IF(B946="","","describedby")</f>
        <v/>
      </c>
    </row>
    <row r="947" spans="2:4">
      <c r="B947" s="13">
        <f>IF(ISBLANK(datasets!B947),"",datasets!B947)</f>
        <v/>
      </c>
      <c r="C947" s="13">
        <f>IF(B947="","","https://raw.githubusercontent.com/GFDRR/rdl-standard/0__2__0/schema/rdls_schema.json")</f>
        <v/>
      </c>
      <c r="D947" s="13">
        <f>IF(B947="","","describedby")</f>
        <v/>
      </c>
    </row>
    <row r="948" spans="2:4">
      <c r="B948" s="13">
        <f>IF(ISBLANK(datasets!B948),"",datasets!B948)</f>
        <v/>
      </c>
      <c r="C948" s="13">
        <f>IF(B948="","","https://raw.githubusercontent.com/GFDRR/rdl-standard/0__2__0/schema/rdls_schema.json")</f>
        <v/>
      </c>
      <c r="D948" s="13">
        <f>IF(B948="","","describedby")</f>
        <v/>
      </c>
    </row>
    <row r="949" spans="2:4">
      <c r="B949" s="13">
        <f>IF(ISBLANK(datasets!B949),"",datasets!B949)</f>
        <v/>
      </c>
      <c r="C949" s="13">
        <f>IF(B949="","","https://raw.githubusercontent.com/GFDRR/rdl-standard/0__2__0/schema/rdls_schema.json")</f>
        <v/>
      </c>
      <c r="D949" s="13">
        <f>IF(B949="","","describedby")</f>
        <v/>
      </c>
    </row>
    <row r="950" spans="2:4">
      <c r="B950" s="13">
        <f>IF(ISBLANK(datasets!B950),"",datasets!B950)</f>
        <v/>
      </c>
      <c r="C950" s="13">
        <f>IF(B950="","","https://raw.githubusercontent.com/GFDRR/rdl-standard/0__2__0/schema/rdls_schema.json")</f>
        <v/>
      </c>
      <c r="D950" s="13">
        <f>IF(B950="","","describedby")</f>
        <v/>
      </c>
    </row>
    <row r="951" spans="2:4">
      <c r="B951" s="13">
        <f>IF(ISBLANK(datasets!B951),"",datasets!B951)</f>
        <v/>
      </c>
      <c r="C951" s="13">
        <f>IF(B951="","","https://raw.githubusercontent.com/GFDRR/rdl-standard/0__2__0/schema/rdls_schema.json")</f>
        <v/>
      </c>
      <c r="D951" s="13">
        <f>IF(B951="","","describedby")</f>
        <v/>
      </c>
    </row>
    <row r="952" spans="2:4">
      <c r="B952" s="13">
        <f>IF(ISBLANK(datasets!B952),"",datasets!B952)</f>
        <v/>
      </c>
      <c r="C952" s="13">
        <f>IF(B952="","","https://raw.githubusercontent.com/GFDRR/rdl-standard/0__2__0/schema/rdls_schema.json")</f>
        <v/>
      </c>
      <c r="D952" s="13">
        <f>IF(B952="","","describedby")</f>
        <v/>
      </c>
    </row>
    <row r="953" spans="2:4">
      <c r="B953" s="13">
        <f>IF(ISBLANK(datasets!B953),"",datasets!B953)</f>
        <v/>
      </c>
      <c r="C953" s="13">
        <f>IF(B953="","","https://raw.githubusercontent.com/GFDRR/rdl-standard/0__2__0/schema/rdls_schema.json")</f>
        <v/>
      </c>
      <c r="D953" s="13">
        <f>IF(B953="","","describedby")</f>
        <v/>
      </c>
    </row>
    <row r="954" spans="2:4">
      <c r="B954" s="13">
        <f>IF(ISBLANK(datasets!B954),"",datasets!B954)</f>
        <v/>
      </c>
      <c r="C954" s="13">
        <f>IF(B954="","","https://raw.githubusercontent.com/GFDRR/rdl-standard/0__2__0/schema/rdls_schema.json")</f>
        <v/>
      </c>
      <c r="D954" s="13">
        <f>IF(B954="","","describedby")</f>
        <v/>
      </c>
    </row>
    <row r="955" spans="2:4">
      <c r="B955" s="13">
        <f>IF(ISBLANK(datasets!B955),"",datasets!B955)</f>
        <v/>
      </c>
      <c r="C955" s="13">
        <f>IF(B955="","","https://raw.githubusercontent.com/GFDRR/rdl-standard/0__2__0/schema/rdls_schema.json")</f>
        <v/>
      </c>
      <c r="D955" s="13">
        <f>IF(B955="","","describedby")</f>
        <v/>
      </c>
    </row>
    <row r="956" spans="2:4">
      <c r="B956" s="13">
        <f>IF(ISBLANK(datasets!B956),"",datasets!B956)</f>
        <v/>
      </c>
      <c r="C956" s="13">
        <f>IF(B956="","","https://raw.githubusercontent.com/GFDRR/rdl-standard/0__2__0/schema/rdls_schema.json")</f>
        <v/>
      </c>
      <c r="D956" s="13">
        <f>IF(B956="","","describedby")</f>
        <v/>
      </c>
    </row>
    <row r="957" spans="2:4">
      <c r="B957" s="13">
        <f>IF(ISBLANK(datasets!B957),"",datasets!B957)</f>
        <v/>
      </c>
      <c r="C957" s="13">
        <f>IF(B957="","","https://raw.githubusercontent.com/GFDRR/rdl-standard/0__2__0/schema/rdls_schema.json")</f>
        <v/>
      </c>
      <c r="D957" s="13">
        <f>IF(B957="","","describedby")</f>
        <v/>
      </c>
    </row>
    <row r="958" spans="2:4">
      <c r="B958" s="13">
        <f>IF(ISBLANK(datasets!B958),"",datasets!B958)</f>
        <v/>
      </c>
      <c r="C958" s="13">
        <f>IF(B958="","","https://raw.githubusercontent.com/GFDRR/rdl-standard/0__2__0/schema/rdls_schema.json")</f>
        <v/>
      </c>
      <c r="D958" s="13">
        <f>IF(B958="","","describedby")</f>
        <v/>
      </c>
    </row>
    <row r="959" spans="2:4">
      <c r="B959" s="13">
        <f>IF(ISBLANK(datasets!B959),"",datasets!B959)</f>
        <v/>
      </c>
      <c r="C959" s="13">
        <f>IF(B959="","","https://raw.githubusercontent.com/GFDRR/rdl-standard/0__2__0/schema/rdls_schema.json")</f>
        <v/>
      </c>
      <c r="D959" s="13">
        <f>IF(B959="","","describedby")</f>
        <v/>
      </c>
    </row>
    <row r="960" spans="2:4">
      <c r="B960" s="13">
        <f>IF(ISBLANK(datasets!B960),"",datasets!B960)</f>
        <v/>
      </c>
      <c r="C960" s="13">
        <f>IF(B960="","","https://raw.githubusercontent.com/GFDRR/rdl-standard/0__2__0/schema/rdls_schema.json")</f>
        <v/>
      </c>
      <c r="D960" s="13">
        <f>IF(B960="","","describedby")</f>
        <v/>
      </c>
    </row>
    <row r="961" spans="2:4">
      <c r="B961" s="13">
        <f>IF(ISBLANK(datasets!B961),"",datasets!B961)</f>
        <v/>
      </c>
      <c r="C961" s="13">
        <f>IF(B961="","","https://raw.githubusercontent.com/GFDRR/rdl-standard/0__2__0/schema/rdls_schema.json")</f>
        <v/>
      </c>
      <c r="D961" s="13">
        <f>IF(B961="","","describedby")</f>
        <v/>
      </c>
    </row>
    <row r="962" spans="2:4">
      <c r="B962" s="13">
        <f>IF(ISBLANK(datasets!B962),"",datasets!B962)</f>
        <v/>
      </c>
      <c r="C962" s="13">
        <f>IF(B962="","","https://raw.githubusercontent.com/GFDRR/rdl-standard/0__2__0/schema/rdls_schema.json")</f>
        <v/>
      </c>
      <c r="D962" s="13">
        <f>IF(B962="","","describedby")</f>
        <v/>
      </c>
    </row>
    <row r="963" spans="2:4">
      <c r="B963" s="13">
        <f>IF(ISBLANK(datasets!B963),"",datasets!B963)</f>
        <v/>
      </c>
      <c r="C963" s="13">
        <f>IF(B963="","","https://raw.githubusercontent.com/GFDRR/rdl-standard/0__2__0/schema/rdls_schema.json")</f>
        <v/>
      </c>
      <c r="D963" s="13">
        <f>IF(B963="","","describedby")</f>
        <v/>
      </c>
    </row>
    <row r="964" spans="2:4">
      <c r="B964" s="13">
        <f>IF(ISBLANK(datasets!B964),"",datasets!B964)</f>
        <v/>
      </c>
      <c r="C964" s="13">
        <f>IF(B964="","","https://raw.githubusercontent.com/GFDRR/rdl-standard/0__2__0/schema/rdls_schema.json")</f>
        <v/>
      </c>
      <c r="D964" s="13">
        <f>IF(B964="","","describedby")</f>
        <v/>
      </c>
    </row>
    <row r="965" spans="2:4">
      <c r="B965" s="13">
        <f>IF(ISBLANK(datasets!B965),"",datasets!B965)</f>
        <v/>
      </c>
      <c r="C965" s="13">
        <f>IF(B965="","","https://raw.githubusercontent.com/GFDRR/rdl-standard/0__2__0/schema/rdls_schema.json")</f>
        <v/>
      </c>
      <c r="D965" s="13">
        <f>IF(B965="","","describedby")</f>
        <v/>
      </c>
    </row>
    <row r="966" spans="2:4">
      <c r="B966" s="13">
        <f>IF(ISBLANK(datasets!B966),"",datasets!B966)</f>
        <v/>
      </c>
      <c r="C966" s="13">
        <f>IF(B966="","","https://raw.githubusercontent.com/GFDRR/rdl-standard/0__2__0/schema/rdls_schema.json")</f>
        <v/>
      </c>
      <c r="D966" s="13">
        <f>IF(B966="","","describedby")</f>
        <v/>
      </c>
    </row>
    <row r="967" spans="2:4">
      <c r="B967" s="13">
        <f>IF(ISBLANK(datasets!B967),"",datasets!B967)</f>
        <v/>
      </c>
      <c r="C967" s="13">
        <f>IF(B967="","","https://raw.githubusercontent.com/GFDRR/rdl-standard/0__2__0/schema/rdls_schema.json")</f>
        <v/>
      </c>
      <c r="D967" s="13">
        <f>IF(B967="","","describedby")</f>
        <v/>
      </c>
    </row>
    <row r="968" spans="2:4">
      <c r="B968" s="13">
        <f>IF(ISBLANK(datasets!B968),"",datasets!B968)</f>
        <v/>
      </c>
      <c r="C968" s="13">
        <f>IF(B968="","","https://raw.githubusercontent.com/GFDRR/rdl-standard/0__2__0/schema/rdls_schema.json")</f>
        <v/>
      </c>
      <c r="D968" s="13">
        <f>IF(B968="","","describedby")</f>
        <v/>
      </c>
    </row>
    <row r="969" spans="2:4">
      <c r="B969" s="13">
        <f>IF(ISBLANK(datasets!B969),"",datasets!B969)</f>
        <v/>
      </c>
      <c r="C969" s="13">
        <f>IF(B969="","","https://raw.githubusercontent.com/GFDRR/rdl-standard/0__2__0/schema/rdls_schema.json")</f>
        <v/>
      </c>
      <c r="D969" s="13">
        <f>IF(B969="","","describedby")</f>
        <v/>
      </c>
    </row>
    <row r="970" spans="2:4">
      <c r="B970" s="13">
        <f>IF(ISBLANK(datasets!B970),"",datasets!B970)</f>
        <v/>
      </c>
      <c r="C970" s="13">
        <f>IF(B970="","","https://raw.githubusercontent.com/GFDRR/rdl-standard/0__2__0/schema/rdls_schema.json")</f>
        <v/>
      </c>
      <c r="D970" s="13">
        <f>IF(B970="","","describedby")</f>
        <v/>
      </c>
    </row>
    <row r="971" spans="2:4">
      <c r="B971" s="13">
        <f>IF(ISBLANK(datasets!B971),"",datasets!B971)</f>
        <v/>
      </c>
      <c r="C971" s="13">
        <f>IF(B971="","","https://raw.githubusercontent.com/GFDRR/rdl-standard/0__2__0/schema/rdls_schema.json")</f>
        <v/>
      </c>
      <c r="D971" s="13">
        <f>IF(B971="","","describedby")</f>
        <v/>
      </c>
    </row>
    <row r="972" spans="2:4">
      <c r="B972" s="13">
        <f>IF(ISBLANK(datasets!B972),"",datasets!B972)</f>
        <v/>
      </c>
      <c r="C972" s="13">
        <f>IF(B972="","","https://raw.githubusercontent.com/GFDRR/rdl-standard/0__2__0/schema/rdls_schema.json")</f>
        <v/>
      </c>
      <c r="D972" s="13">
        <f>IF(B972="","","describedby")</f>
        <v/>
      </c>
    </row>
    <row r="973" spans="2:4">
      <c r="B973" s="13">
        <f>IF(ISBLANK(datasets!B973),"",datasets!B973)</f>
        <v/>
      </c>
      <c r="C973" s="13">
        <f>IF(B973="","","https://raw.githubusercontent.com/GFDRR/rdl-standard/0__2__0/schema/rdls_schema.json")</f>
        <v/>
      </c>
      <c r="D973" s="13">
        <f>IF(B973="","","describedby")</f>
        <v/>
      </c>
    </row>
    <row r="974" spans="2:4">
      <c r="B974" s="13">
        <f>IF(ISBLANK(datasets!B974),"",datasets!B974)</f>
        <v/>
      </c>
      <c r="C974" s="13">
        <f>IF(B974="","","https://raw.githubusercontent.com/GFDRR/rdl-standard/0__2__0/schema/rdls_schema.json")</f>
        <v/>
      </c>
      <c r="D974" s="13">
        <f>IF(B974="","","describedby")</f>
        <v/>
      </c>
    </row>
    <row r="975" spans="2:4">
      <c r="B975" s="13">
        <f>IF(ISBLANK(datasets!B975),"",datasets!B975)</f>
        <v/>
      </c>
      <c r="C975" s="13">
        <f>IF(B975="","","https://raw.githubusercontent.com/GFDRR/rdl-standard/0__2__0/schema/rdls_schema.json")</f>
        <v/>
      </c>
      <c r="D975" s="13">
        <f>IF(B975="","","describedby")</f>
        <v/>
      </c>
    </row>
    <row r="976" spans="2:4">
      <c r="B976" s="13">
        <f>IF(ISBLANK(datasets!B976),"",datasets!B976)</f>
        <v/>
      </c>
      <c r="C976" s="13">
        <f>IF(B976="","","https://raw.githubusercontent.com/GFDRR/rdl-standard/0__2__0/schema/rdls_schema.json")</f>
        <v/>
      </c>
      <c r="D976" s="13">
        <f>IF(B976="","","describedby")</f>
        <v/>
      </c>
    </row>
    <row r="977" spans="2:4">
      <c r="B977" s="13">
        <f>IF(ISBLANK(datasets!B977),"",datasets!B977)</f>
        <v/>
      </c>
      <c r="C977" s="13">
        <f>IF(B977="","","https://raw.githubusercontent.com/GFDRR/rdl-standard/0__2__0/schema/rdls_schema.json")</f>
        <v/>
      </c>
      <c r="D977" s="13">
        <f>IF(B977="","","describedby")</f>
        <v/>
      </c>
    </row>
    <row r="978" spans="2:4">
      <c r="B978" s="13">
        <f>IF(ISBLANK(datasets!B978),"",datasets!B978)</f>
        <v/>
      </c>
      <c r="C978" s="13">
        <f>IF(B978="","","https://raw.githubusercontent.com/GFDRR/rdl-standard/0__2__0/schema/rdls_schema.json")</f>
        <v/>
      </c>
      <c r="D978" s="13">
        <f>IF(B978="","","describedby")</f>
        <v/>
      </c>
    </row>
    <row r="979" spans="2:4">
      <c r="B979" s="13">
        <f>IF(ISBLANK(datasets!B979),"",datasets!B979)</f>
        <v/>
      </c>
      <c r="C979" s="13">
        <f>IF(B979="","","https://raw.githubusercontent.com/GFDRR/rdl-standard/0__2__0/schema/rdls_schema.json")</f>
        <v/>
      </c>
      <c r="D979" s="13">
        <f>IF(B979="","","describedby")</f>
        <v/>
      </c>
    </row>
    <row r="980" spans="2:4">
      <c r="B980" s="13">
        <f>IF(ISBLANK(datasets!B980),"",datasets!B980)</f>
        <v/>
      </c>
      <c r="C980" s="13">
        <f>IF(B980="","","https://raw.githubusercontent.com/GFDRR/rdl-standard/0__2__0/schema/rdls_schema.json")</f>
        <v/>
      </c>
      <c r="D980" s="13">
        <f>IF(B980="","","describedby")</f>
        <v/>
      </c>
    </row>
    <row r="981" spans="2:4">
      <c r="B981" s="13">
        <f>IF(ISBLANK(datasets!B981),"",datasets!B981)</f>
        <v/>
      </c>
      <c r="C981" s="13">
        <f>IF(B981="","","https://raw.githubusercontent.com/GFDRR/rdl-standard/0__2__0/schema/rdls_schema.json")</f>
        <v/>
      </c>
      <c r="D981" s="13">
        <f>IF(B981="","","describedby")</f>
        <v/>
      </c>
    </row>
    <row r="982" spans="2:4">
      <c r="B982" s="13">
        <f>IF(ISBLANK(datasets!B982),"",datasets!B982)</f>
        <v/>
      </c>
      <c r="C982" s="13">
        <f>IF(B982="","","https://raw.githubusercontent.com/GFDRR/rdl-standard/0__2__0/schema/rdls_schema.json")</f>
        <v/>
      </c>
      <c r="D982" s="13">
        <f>IF(B982="","","describedby")</f>
        <v/>
      </c>
    </row>
    <row r="983" spans="2:4">
      <c r="B983" s="13">
        <f>IF(ISBLANK(datasets!B983),"",datasets!B983)</f>
        <v/>
      </c>
      <c r="C983" s="13">
        <f>IF(B983="","","https://raw.githubusercontent.com/GFDRR/rdl-standard/0__2__0/schema/rdls_schema.json")</f>
        <v/>
      </c>
      <c r="D983" s="13">
        <f>IF(B983="","","describedby")</f>
        <v/>
      </c>
    </row>
    <row r="984" spans="2:4">
      <c r="B984" s="13">
        <f>IF(ISBLANK(datasets!B984),"",datasets!B984)</f>
        <v/>
      </c>
      <c r="C984" s="13">
        <f>IF(B984="","","https://raw.githubusercontent.com/GFDRR/rdl-standard/0__2__0/schema/rdls_schema.json")</f>
        <v/>
      </c>
      <c r="D984" s="13">
        <f>IF(B984="","","describedby")</f>
        <v/>
      </c>
    </row>
    <row r="985" spans="2:4">
      <c r="B985" s="13">
        <f>IF(ISBLANK(datasets!B985),"",datasets!B985)</f>
        <v/>
      </c>
      <c r="C985" s="13">
        <f>IF(B985="","","https://raw.githubusercontent.com/GFDRR/rdl-standard/0__2__0/schema/rdls_schema.json")</f>
        <v/>
      </c>
      <c r="D985" s="13">
        <f>IF(B985="","","describedby")</f>
        <v/>
      </c>
    </row>
    <row r="986" spans="2:4">
      <c r="B986" s="13">
        <f>IF(ISBLANK(datasets!B986),"",datasets!B986)</f>
        <v/>
      </c>
      <c r="C986" s="13">
        <f>IF(B986="","","https://raw.githubusercontent.com/GFDRR/rdl-standard/0__2__0/schema/rdls_schema.json")</f>
        <v/>
      </c>
      <c r="D986" s="13">
        <f>IF(B986="","","describedby")</f>
        <v/>
      </c>
    </row>
    <row r="987" spans="2:4">
      <c r="B987" s="13">
        <f>IF(ISBLANK(datasets!B987),"",datasets!B987)</f>
        <v/>
      </c>
      <c r="C987" s="13">
        <f>IF(B987="","","https://raw.githubusercontent.com/GFDRR/rdl-standard/0__2__0/schema/rdls_schema.json")</f>
        <v/>
      </c>
      <c r="D987" s="13">
        <f>IF(B987="","","describedby")</f>
        <v/>
      </c>
    </row>
    <row r="988" spans="2:4">
      <c r="B988" s="13">
        <f>IF(ISBLANK(datasets!B988),"",datasets!B988)</f>
        <v/>
      </c>
      <c r="C988" s="13">
        <f>IF(B988="","","https://raw.githubusercontent.com/GFDRR/rdl-standard/0__2__0/schema/rdls_schema.json")</f>
        <v/>
      </c>
      <c r="D988" s="13">
        <f>IF(B988="","","describedby")</f>
        <v/>
      </c>
    </row>
    <row r="989" spans="2:4">
      <c r="B989" s="13">
        <f>IF(ISBLANK(datasets!B989),"",datasets!B989)</f>
        <v/>
      </c>
      <c r="C989" s="13">
        <f>IF(B989="","","https://raw.githubusercontent.com/GFDRR/rdl-standard/0__2__0/schema/rdls_schema.json")</f>
        <v/>
      </c>
      <c r="D989" s="13">
        <f>IF(B989="","","describedby")</f>
        <v/>
      </c>
    </row>
    <row r="990" spans="2:4">
      <c r="B990" s="13">
        <f>IF(ISBLANK(datasets!B990),"",datasets!B990)</f>
        <v/>
      </c>
      <c r="C990" s="13">
        <f>IF(B990="","","https://raw.githubusercontent.com/GFDRR/rdl-standard/0__2__0/schema/rdls_schema.json")</f>
        <v/>
      </c>
      <c r="D990" s="13">
        <f>IF(B990="","","describedby")</f>
        <v/>
      </c>
    </row>
    <row r="991" spans="2:4">
      <c r="B991" s="13">
        <f>IF(ISBLANK(datasets!B991),"",datasets!B991)</f>
        <v/>
      </c>
      <c r="C991" s="13">
        <f>IF(B991="","","https://raw.githubusercontent.com/GFDRR/rdl-standard/0__2__0/schema/rdls_schema.json")</f>
        <v/>
      </c>
      <c r="D991" s="13">
        <f>IF(B991="","","describedby")</f>
        <v/>
      </c>
    </row>
    <row r="992" spans="2:4">
      <c r="B992" s="13">
        <f>IF(ISBLANK(datasets!B992),"",datasets!B992)</f>
        <v/>
      </c>
      <c r="C992" s="13">
        <f>IF(B992="","","https://raw.githubusercontent.com/GFDRR/rdl-standard/0__2__0/schema/rdls_schema.json")</f>
        <v/>
      </c>
      <c r="D992" s="13">
        <f>IF(B992="","","describedby")</f>
        <v/>
      </c>
    </row>
    <row r="993" spans="2:4">
      <c r="B993" s="13">
        <f>IF(ISBLANK(datasets!B993),"",datasets!B993)</f>
        <v/>
      </c>
      <c r="C993" s="13">
        <f>IF(B993="","","https://raw.githubusercontent.com/GFDRR/rdl-standard/0__2__0/schema/rdls_schema.json")</f>
        <v/>
      </c>
      <c r="D993" s="13">
        <f>IF(B993="","","describedby")</f>
        <v/>
      </c>
    </row>
    <row r="994" spans="2:4">
      <c r="B994" s="13">
        <f>IF(ISBLANK(datasets!B994),"",datasets!B994)</f>
        <v/>
      </c>
      <c r="C994" s="13">
        <f>IF(B994="","","https://raw.githubusercontent.com/GFDRR/rdl-standard/0__2__0/schema/rdls_schema.json")</f>
        <v/>
      </c>
      <c r="D994" s="13">
        <f>IF(B994="","","describedby")</f>
        <v/>
      </c>
    </row>
    <row r="995" spans="2:4">
      <c r="B995" s="13">
        <f>IF(ISBLANK(datasets!B995),"",datasets!B995)</f>
        <v/>
      </c>
      <c r="C995" s="13">
        <f>IF(B995="","","https://raw.githubusercontent.com/GFDRR/rdl-standard/0__2__0/schema/rdls_schema.json")</f>
        <v/>
      </c>
      <c r="D995" s="13">
        <f>IF(B995="","","describedby")</f>
        <v/>
      </c>
    </row>
    <row r="996" spans="2:4">
      <c r="B996" s="13">
        <f>IF(ISBLANK(datasets!B996),"",datasets!B996)</f>
        <v/>
      </c>
      <c r="C996" s="13">
        <f>IF(B996="","","https://raw.githubusercontent.com/GFDRR/rdl-standard/0__2__0/schema/rdls_schema.json")</f>
        <v/>
      </c>
      <c r="D996" s="13">
        <f>IF(B996="","","describedby")</f>
        <v/>
      </c>
    </row>
    <row r="997" spans="2:4">
      <c r="B997" s="13">
        <f>IF(ISBLANK(datasets!B997),"",datasets!B997)</f>
        <v/>
      </c>
      <c r="C997" s="13">
        <f>IF(B997="","","https://raw.githubusercontent.com/GFDRR/rdl-standard/0__2__0/schema/rdls_schema.json")</f>
        <v/>
      </c>
      <c r="D997" s="13">
        <f>IF(B997="","","describedby")</f>
        <v/>
      </c>
    </row>
    <row r="998" spans="2:4">
      <c r="B998" s="13">
        <f>IF(ISBLANK(datasets!B998),"",datasets!B998)</f>
        <v/>
      </c>
      <c r="C998" s="13">
        <f>IF(B998="","","https://raw.githubusercontent.com/GFDRR/rdl-standard/0__2__0/schema/rdls_schema.json")</f>
        <v/>
      </c>
      <c r="D998" s="13">
        <f>IF(B998="","","describedby")</f>
        <v/>
      </c>
    </row>
    <row r="999" spans="2:4">
      <c r="B999" s="13">
        <f>IF(ISBLANK(datasets!B999),"",datasets!B999)</f>
        <v/>
      </c>
      <c r="C999" s="13">
        <f>IF(B999="","","https://raw.githubusercontent.com/GFDRR/rdl-standard/0__2__0/schema/rdls_schema.json")</f>
        <v/>
      </c>
      <c r="D999" s="13">
        <f>IF(B999="","","describedby")</f>
        <v/>
      </c>
    </row>
    <row r="1000" spans="2:4">
      <c r="B1000" s="13">
        <f>IF(ISBLANK(datasets!B1000),"",datasets!B1000)</f>
        <v/>
      </c>
      <c r="C1000" s="13">
        <f>IF(B1000="","","https://raw.githubusercontent.com/GFDRR/rdl-standard/0__2__0/schema/rdls_schema.json")</f>
        <v/>
      </c>
      <c r="D1000" s="13">
        <f>IF(B1000="","","describedby")</f>
        <v/>
      </c>
    </row>
    <row r="1001" spans="2:4">
      <c r="B1001" s="13">
        <f>IF(ISBLANK(datasets!B1001),"",datasets!B1001)</f>
        <v/>
      </c>
      <c r="C1001" s="13">
        <f>IF(B1001="","","https://raw.githubusercontent.com/GFDRR/rdl-standard/0__2__0/schema/rdls_schema.json")</f>
        <v/>
      </c>
      <c r="D1001" s="13">
        <f>IF(B1001="","","describedby")</f>
        <v/>
      </c>
    </row>
    <row r="1002" spans="2:4">
      <c r="B1002" s="13">
        <f>IF(ISBLANK(datasets!B1002),"",datasets!B1002)</f>
        <v/>
      </c>
      <c r="C1002" s="13">
        <f>IF(B1002="","","https://raw.githubusercontent.com/GFDRR/rdl-standard/0__2__0/schema/rdls_schema.json")</f>
        <v/>
      </c>
      <c r="D1002" s="13">
        <f>IF(B1002="","","describedby")</f>
        <v/>
      </c>
    </row>
    <row r="1003" spans="2:4">
      <c r="B1003" s="13">
        <f>IF(ISBLANK(datasets!B1003),"",datasets!B1003)</f>
        <v/>
      </c>
      <c r="C1003" s="13">
        <f>IF(B1003="","","https://raw.githubusercontent.com/GFDRR/rdl-standard/0__2__0/schema/rdls_schema.json")</f>
        <v/>
      </c>
      <c r="D1003" s="13">
        <f>IF(B1003="","","describedby")</f>
        <v/>
      </c>
    </row>
    <row r="1004" spans="2:4">
      <c r="B1004" s="13">
        <f>IF(ISBLANK(datasets!B1004),"",datasets!B1004)</f>
        <v/>
      </c>
      <c r="C1004" s="13">
        <f>IF(B1004="","","https://raw.githubusercontent.com/GFDRR/rdl-standard/0__2__0/schema/rdls_schema.json")</f>
        <v/>
      </c>
      <c r="D1004" s="13">
        <f>IF(B1004="","","describedby")</f>
        <v/>
      </c>
    </row>
    <row r="1005" spans="2:4">
      <c r="B1005" s="13">
        <f>IF(ISBLANK(datasets!B1005),"",datasets!B1005)</f>
        <v/>
      </c>
      <c r="C1005" s="13">
        <f>IF(B1005="","","https://raw.githubusercontent.com/GFDRR/rdl-standard/0__2__0/schema/rdls_schema.json")</f>
        <v/>
      </c>
      <c r="D1005" s="13">
        <f>IF(B1005="","","describedby")</f>
        <v/>
      </c>
    </row>
    <row r="1006" spans="2:4">
      <c r="B1006" s="13">
        <f>IF(ISBLANK(datasets!B1006),"",datasets!B1006)</f>
        <v/>
      </c>
      <c r="C1006" s="13">
        <f>IF(B1006="","","https://raw.githubusercontent.com/GFDRR/rdl-standard/0__2__0/schema/rdls_schema.json")</f>
        <v/>
      </c>
      <c r="D1006" s="13">
        <f>IF(B1006="","","describedby")</f>
        <v/>
      </c>
    </row>
    <row r="1007" spans="2:4">
      <c r="B1007" s="13">
        <f>IF(ISBLANK(datasets!B1007),"",datasets!B1007)</f>
        <v/>
      </c>
      <c r="C1007" s="13">
        <f>IF(B1007="","","https://raw.githubusercontent.com/GFDRR/rdl-standard/0__2__0/schema/rdls_schema.json")</f>
        <v/>
      </c>
      <c r="D1007" s="13">
        <f>IF(B1007="","","describedby")</f>
        <v/>
      </c>
    </row>
    <row r="1008" spans="2:4">
      <c r="B1008" s="13">
        <f>IF(ISBLANK(datasets!B1008),"",datasets!B1008)</f>
        <v/>
      </c>
      <c r="C1008" s="13">
        <f>IF(B1008="","","https://raw.githubusercontent.com/GFDRR/rdl-standard/0__2__0/schema/rdls_schema.json")</f>
        <v/>
      </c>
      <c r="D1008" s="13">
        <f>IF(B1008="","","describedby")</f>
        <v/>
      </c>
    </row>
  </sheetData>
  <dataValidations count="1">
    <dataValidation type="list" allowBlank="1" showInputMessage="1" showErrorMessage="1" sqref="B9:B1008">
      <formula1>datasets!$B$9:$B$1000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 README</vt:lpstr>
      <vt:lpstr># Enums</vt:lpstr>
      <vt:lpstr>Meta</vt:lpstr>
      <vt:lpstr>datasets</vt:lpstr>
      <vt:lpstr>attributions</vt:lpstr>
      <vt:lpstr>sources</vt:lpstr>
      <vt:lpstr>referenced_by</vt:lpstr>
      <vt:lpstr>spatial_gazetteerEntries</vt:lpstr>
      <vt:lpstr>resources</vt:lpstr>
      <vt:lpstr>hazard_event_sets</vt:lpstr>
      <vt:lpstr>hazard_event_sets_hazards</vt:lpstr>
      <vt:lpstr>hazard_event_sets_spatial_gazet</vt:lpstr>
      <vt:lpstr>hazard_event_sets_events</vt:lpstr>
      <vt:lpstr>hazard_event_sets_events_footpr</vt:lpstr>
      <vt:lpstr>exposure_cost</vt:lpstr>
      <vt:lpstr>vulnerabil_cost</vt:lpstr>
      <vt:lpstr>vulnerabil_spatial_gazetteerEnt</vt:lpstr>
      <vt:lpstr>loss_cost</vt:lpstr>
      <vt:lpstr>links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2023-08-28T22:40:00Z</dcterms:created>
  <dcterms:modified xsi:type="dcterms:W3CDTF">2023-08-28T22:40:00Z</dcterms:modified>
</cp:coreProperties>
</file>