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 README" sheetId="1" r:id="rId1"/>
    <sheet name="# Enums" sheetId="2" state="hidden" r:id="rId2"/>
    <sheet name="Meta" sheetId="3" state="hidden" r:id="rId3"/>
    <sheet name="datasets" sheetId="4" r:id="rId4"/>
    <sheet name="attributions" sheetId="5" r:id="rId5"/>
    <sheet name="sources" sheetId="6" r:id="rId6"/>
    <sheet name="referenced_by" sheetId="7" r:id="rId7"/>
    <sheet name="spatial_gazetteerEntries" sheetId="8" r:id="rId8"/>
    <sheet name="resources" sheetId="9" r:id="rId9"/>
    <sheet name="vulnerabil_cost" sheetId="10" r:id="rId10"/>
    <sheet name="vulnerabil_spatial_gazetteerEnt" sheetId="11" r:id="rId11"/>
    <sheet name="links" sheetId="12" state="hidden" r:id="rId12"/>
  </sheets>
  <calcPr calcId="124519" fullCalcOnLoad="1"/>
</workbook>
</file>

<file path=xl/sharedStrings.xml><?xml version="1.0" encoding="utf-8"?>
<sst xmlns="http://schemas.openxmlformats.org/spreadsheetml/2006/main" count="3788" uniqueCount="3082">
  <si>
    <t>Risk Data Library Standard spreadsheet template</t>
  </si>
  <si>
    <t>To learn about the structure of the template and how to enter data, read the documentation at https://github.com/GFDRR/rdls-spreadsheet-template.</t>
  </si>
  <si>
    <t>#</t>
  </si>
  <si>
    <t>hashComments</t>
  </si>
  <si>
    <t>HeaderRows 8</t>
  </si>
  <si>
    <t># path</t>
  </si>
  <si>
    <t># title</t>
  </si>
  <si>
    <t># description</t>
  </si>
  <si>
    <t># required</t>
  </si>
  <si>
    <t># type</t>
  </si>
  <si>
    <t># values</t>
  </si>
  <si>
    <t># codelist</t>
  </si>
  <si>
    <t># input guidance</t>
  </si>
  <si>
    <t>id</t>
  </si>
  <si>
    <t>Identifier</t>
  </si>
  <si>
    <t>A unique identifier for the dataset. Use of an HTTP URI is recommended.</t>
  </si>
  <si>
    <t>Required</t>
  </si>
  <si>
    <t>string</t>
  </si>
  <si>
    <t>title</t>
  </si>
  <si>
    <t>Title</t>
  </si>
  <si>
    <t>The title of the dataset.</t>
  </si>
  <si>
    <t>description</t>
  </si>
  <si>
    <t>Description</t>
  </si>
  <si>
    <t>A short description of the dataset.</t>
  </si>
  <si>
    <t>risk_data_type</t>
  </si>
  <si>
    <t>Risk data type</t>
  </si>
  <si>
    <t>The types of risk data included in the dataset, from the closed risk data type codelist.</t>
  </si>
  <si>
    <t>array</t>
  </si>
  <si>
    <t>Enum: hazard, exposure, vulnerability, loss</t>
  </si>
  <si>
    <t>Select from list or enter multiple values as a semicolon-separated list, e.g. a;b;c. Each value must be a code from the codelist.</t>
  </si>
  <si>
    <t>hazard</t>
  </si>
  <si>
    <t>exposure</t>
  </si>
  <si>
    <t>vulnerability</t>
  </si>
  <si>
    <t>loss</t>
  </si>
  <si>
    <t>publisher/name</t>
  </si>
  <si>
    <t>Name</t>
  </si>
  <si>
    <t>A name for the entity.</t>
  </si>
  <si>
    <t>publisher/email</t>
  </si>
  <si>
    <t>Email address</t>
  </si>
  <si>
    <t>An email address for the entity.</t>
  </si>
  <si>
    <t>email</t>
  </si>
  <si>
    <t>publisher/url</t>
  </si>
  <si>
    <t>URL</t>
  </si>
  <si>
    <t>A URL associated with the entity.</t>
  </si>
  <si>
    <t>iri</t>
  </si>
  <si>
    <t>version</t>
  </si>
  <si>
    <t>Dataset version</t>
  </si>
  <si>
    <t>The version indicator (name or identifier) of the dataset.</t>
  </si>
  <si>
    <t>purpose</t>
  </si>
  <si>
    <t>Dataset purpose</t>
  </si>
  <si>
    <t>The purpose for which the dataset was created.</t>
  </si>
  <si>
    <t>project</t>
  </si>
  <si>
    <t>Project title</t>
  </si>
  <si>
    <t>The name of the project that produced the dataset.</t>
  </si>
  <si>
    <t>details</t>
  </si>
  <si>
    <t>Additional details</t>
  </si>
  <si>
    <t>Additional details about the dataset.</t>
  </si>
  <si>
    <t>spatial/countries</t>
  </si>
  <si>
    <t>Countries</t>
  </si>
  <si>
    <t>The countries covered by the geographical area, from the closed country codelist.</t>
  </si>
  <si>
    <t>Enum: AFG, ALB, DZA, ASM, AND, AGO, AIA, ATA, ATG, ARG, ARM, ABW, AUS, AUT, AZE, BHS, BHR, BGD, BRB, BLR, BEL, BLZ, BEN, BMU, BTN, BOL, BES, BIH, BWA, BVT, BRA, IOT, BRN, BGR, BFA, BDI, CPV, KHM, CMR, CAN, CYM, CAF, TCD, CHL, CHN, CXR, CCK, COL, COM, COD, COG, COK, CRI, HRV, CUB, CUW, CYP, CZE, CIV, DNK, DJI, DMA, DOM, ECU, EGY, SLV, GNQ, ERI, EST, SWZ, ETH, FLK, FRO, FJI, FIN, FRA, GUF, PYF, ATF, GAB, GMB, GEO, DEU, GHA, GIB, GRC, GRL, GRD, GLP, GUM, GTM, GGY, GIN, GNB, GUY, HTI, HMD, VAT, HND, HKG, HUN, ISL, IND, IDN, IRN, IRQ, IRL, IMN, ISR, ITA, JAM, JPN, JEY, JOR, KAZ, KEN, KIR, PRK, KOR, KWT, KGZ, LAO, LVA, LBN, LSO, LBR, LBY, LIE, LTU, LUX, MAC, MDG, MWI, MYS, MDV, MLI, MLT, MHL, MTQ, MRT, MUS, MYT, MEX, FSM, MDA, MCO, MNG, MNE, MSR, MAR, MOZ, MMR, NAM, NRU, NPL, NLD, NCL, NZL, NIC, NER, NGA, NIU, NFK, MNP, NOR, OMN, PAK, PLW, PSE, PAN, PNG, PRY, PER, PHL, PCN, POL, PRT, PRI, QAT, MKD, ROU, RUS, RWA, REU, BLM, SHN, KNA, LCA, MAF, SPM, VCT, WSM, SMR, STP, SAU, SEN, SRB, SYC, SLE, SGP, SXM, SVK, SVN, SLB, SOM, ZAF, SGS, SSD, ESP, LKA, SDN, SUR, SJM, SWE, CHE, SYR, TWN, TJK, TZA, THA, TLS, TGO, TKL, TON, TTO, TUN, TUR, TKM, TCA, TUV, UGA, UKR, ARE, GBR, UMI, USA, URY, UZB, VUT, VEN, VNM, VGB, VIR, WLF, ESH, YEM, ZMB, ZWE, ALA</t>
  </si>
  <si>
    <t>AFG</t>
  </si>
  <si>
    <t>ALB</t>
  </si>
  <si>
    <t>DZA</t>
  </si>
  <si>
    <t>ASM</t>
  </si>
  <si>
    <t>AND</t>
  </si>
  <si>
    <t>AGO</t>
  </si>
  <si>
    <t>AIA</t>
  </si>
  <si>
    <t>ATA</t>
  </si>
  <si>
    <t>ATG</t>
  </si>
  <si>
    <t>ARG</t>
  </si>
  <si>
    <t>ARM</t>
  </si>
  <si>
    <t>ABW</t>
  </si>
  <si>
    <t>AUS</t>
  </si>
  <si>
    <t>AUT</t>
  </si>
  <si>
    <t>AZE</t>
  </si>
  <si>
    <t>BHS</t>
  </si>
  <si>
    <t>BHR</t>
  </si>
  <si>
    <t>BGD</t>
  </si>
  <si>
    <t>BRB</t>
  </si>
  <si>
    <t>BLR</t>
  </si>
  <si>
    <t>BEL</t>
  </si>
  <si>
    <t>BLZ</t>
  </si>
  <si>
    <t>BEN</t>
  </si>
  <si>
    <t>BMU</t>
  </si>
  <si>
    <t>BTN</t>
  </si>
  <si>
    <t>BOL</t>
  </si>
  <si>
    <t>BES</t>
  </si>
  <si>
    <t>BIH</t>
  </si>
  <si>
    <t>BWA</t>
  </si>
  <si>
    <t>BVT</t>
  </si>
  <si>
    <t>BRA</t>
  </si>
  <si>
    <t>IOT</t>
  </si>
  <si>
    <t>BRN</t>
  </si>
  <si>
    <t>BGR</t>
  </si>
  <si>
    <t>BFA</t>
  </si>
  <si>
    <t>BDI</t>
  </si>
  <si>
    <t>CPV</t>
  </si>
  <si>
    <t>KHM</t>
  </si>
  <si>
    <t>CMR</t>
  </si>
  <si>
    <t>CAN</t>
  </si>
  <si>
    <t>CYM</t>
  </si>
  <si>
    <t>CAF</t>
  </si>
  <si>
    <t>TCD</t>
  </si>
  <si>
    <t>CHL</t>
  </si>
  <si>
    <t>CHN</t>
  </si>
  <si>
    <t>CXR</t>
  </si>
  <si>
    <t>CCK</t>
  </si>
  <si>
    <t>COL</t>
  </si>
  <si>
    <t>COM</t>
  </si>
  <si>
    <t>COD</t>
  </si>
  <si>
    <t>COG</t>
  </si>
  <si>
    <t>COK</t>
  </si>
  <si>
    <t>CRI</t>
  </si>
  <si>
    <t>HRV</t>
  </si>
  <si>
    <t>CUB</t>
  </si>
  <si>
    <t>CUW</t>
  </si>
  <si>
    <t>CYP</t>
  </si>
  <si>
    <t>CZE</t>
  </si>
  <si>
    <t>CIV</t>
  </si>
  <si>
    <t>DNK</t>
  </si>
  <si>
    <t>DJI</t>
  </si>
  <si>
    <t>DMA</t>
  </si>
  <si>
    <t>DOM</t>
  </si>
  <si>
    <t>ECU</t>
  </si>
  <si>
    <t>EGY</t>
  </si>
  <si>
    <t>SLV</t>
  </si>
  <si>
    <t>GNQ</t>
  </si>
  <si>
    <t>ERI</t>
  </si>
  <si>
    <t>EST</t>
  </si>
  <si>
    <t>SWZ</t>
  </si>
  <si>
    <t>ETH</t>
  </si>
  <si>
    <t>FLK</t>
  </si>
  <si>
    <t>FRO</t>
  </si>
  <si>
    <t>FJI</t>
  </si>
  <si>
    <t>FIN</t>
  </si>
  <si>
    <t>FRA</t>
  </si>
  <si>
    <t>GUF</t>
  </si>
  <si>
    <t>PYF</t>
  </si>
  <si>
    <t>ATF</t>
  </si>
  <si>
    <t>GAB</t>
  </si>
  <si>
    <t>GMB</t>
  </si>
  <si>
    <t>GEO</t>
  </si>
  <si>
    <t>DEU</t>
  </si>
  <si>
    <t>GHA</t>
  </si>
  <si>
    <t>GIB</t>
  </si>
  <si>
    <t>GRC</t>
  </si>
  <si>
    <t>GRL</t>
  </si>
  <si>
    <t>GRD</t>
  </si>
  <si>
    <t>GLP</t>
  </si>
  <si>
    <t>GUM</t>
  </si>
  <si>
    <t>GTM</t>
  </si>
  <si>
    <t>GGY</t>
  </si>
  <si>
    <t>GIN</t>
  </si>
  <si>
    <t>GNB</t>
  </si>
  <si>
    <t>GUY</t>
  </si>
  <si>
    <t>HTI</t>
  </si>
  <si>
    <t>HMD</t>
  </si>
  <si>
    <t>VAT</t>
  </si>
  <si>
    <t>HND</t>
  </si>
  <si>
    <t>HKG</t>
  </si>
  <si>
    <t>HUN</t>
  </si>
  <si>
    <t>ISL</t>
  </si>
  <si>
    <t>IND</t>
  </si>
  <si>
    <t>IDN</t>
  </si>
  <si>
    <t>IRN</t>
  </si>
  <si>
    <t>IRQ</t>
  </si>
  <si>
    <t>IRL</t>
  </si>
  <si>
    <t>IMN</t>
  </si>
  <si>
    <t>ISR</t>
  </si>
  <si>
    <t>ITA</t>
  </si>
  <si>
    <t>JAM</t>
  </si>
  <si>
    <t>JPN</t>
  </si>
  <si>
    <t>JEY</t>
  </si>
  <si>
    <t>JOR</t>
  </si>
  <si>
    <t>KAZ</t>
  </si>
  <si>
    <t>KEN</t>
  </si>
  <si>
    <t>KIR</t>
  </si>
  <si>
    <t>PRK</t>
  </si>
  <si>
    <t>KOR</t>
  </si>
  <si>
    <t>KWT</t>
  </si>
  <si>
    <t>KGZ</t>
  </si>
  <si>
    <t>LAO</t>
  </si>
  <si>
    <t>LVA</t>
  </si>
  <si>
    <t>LBN</t>
  </si>
  <si>
    <t>LSO</t>
  </si>
  <si>
    <t>LBR</t>
  </si>
  <si>
    <t>LBY</t>
  </si>
  <si>
    <t>LIE</t>
  </si>
  <si>
    <t>LTU</t>
  </si>
  <si>
    <t>LUX</t>
  </si>
  <si>
    <t>MAC</t>
  </si>
  <si>
    <t>MDG</t>
  </si>
  <si>
    <t>MWI</t>
  </si>
  <si>
    <t>MYS</t>
  </si>
  <si>
    <t>MDV</t>
  </si>
  <si>
    <t>MLI</t>
  </si>
  <si>
    <t>MLT</t>
  </si>
  <si>
    <t>MHL</t>
  </si>
  <si>
    <t>MTQ</t>
  </si>
  <si>
    <t>MRT</t>
  </si>
  <si>
    <t>MUS</t>
  </si>
  <si>
    <t>MYT</t>
  </si>
  <si>
    <t>MEX</t>
  </si>
  <si>
    <t>FSM</t>
  </si>
  <si>
    <t>MDA</t>
  </si>
  <si>
    <t>MCO</t>
  </si>
  <si>
    <t>MNG</t>
  </si>
  <si>
    <t>MNE</t>
  </si>
  <si>
    <t>MSR</t>
  </si>
  <si>
    <t>MAR</t>
  </si>
  <si>
    <t>MOZ</t>
  </si>
  <si>
    <t>MMR</t>
  </si>
  <si>
    <t>NAM</t>
  </si>
  <si>
    <t>NRU</t>
  </si>
  <si>
    <t>NPL</t>
  </si>
  <si>
    <t>NLD</t>
  </si>
  <si>
    <t>NCL</t>
  </si>
  <si>
    <t>NZL</t>
  </si>
  <si>
    <t>NIC</t>
  </si>
  <si>
    <t>NER</t>
  </si>
  <si>
    <t>NGA</t>
  </si>
  <si>
    <t>NIU</t>
  </si>
  <si>
    <t>NFK</t>
  </si>
  <si>
    <t>MNP</t>
  </si>
  <si>
    <t>NOR</t>
  </si>
  <si>
    <t>OMN</t>
  </si>
  <si>
    <t>PAK</t>
  </si>
  <si>
    <t>PLW</t>
  </si>
  <si>
    <t>PSE</t>
  </si>
  <si>
    <t>PAN</t>
  </si>
  <si>
    <t>PNG</t>
  </si>
  <si>
    <t>PRY</t>
  </si>
  <si>
    <t>PER</t>
  </si>
  <si>
    <t>PHL</t>
  </si>
  <si>
    <t>PCN</t>
  </si>
  <si>
    <t>POL</t>
  </si>
  <si>
    <t>PRT</t>
  </si>
  <si>
    <t>PRI</t>
  </si>
  <si>
    <t>QAT</t>
  </si>
  <si>
    <t>MKD</t>
  </si>
  <si>
    <t>ROU</t>
  </si>
  <si>
    <t>RUS</t>
  </si>
  <si>
    <t>RWA</t>
  </si>
  <si>
    <t>REU</t>
  </si>
  <si>
    <t>BLM</t>
  </si>
  <si>
    <t>SHN</t>
  </si>
  <si>
    <t>KNA</t>
  </si>
  <si>
    <t>LCA</t>
  </si>
  <si>
    <t>MAF</t>
  </si>
  <si>
    <t>SPM</t>
  </si>
  <si>
    <t>VCT</t>
  </si>
  <si>
    <t>WSM</t>
  </si>
  <si>
    <t>SMR</t>
  </si>
  <si>
    <t>STP</t>
  </si>
  <si>
    <t>SAU</t>
  </si>
  <si>
    <t>SEN</t>
  </si>
  <si>
    <t>SRB</t>
  </si>
  <si>
    <t>SYC</t>
  </si>
  <si>
    <t>SLE</t>
  </si>
  <si>
    <t>SGP</t>
  </si>
  <si>
    <t>SXM</t>
  </si>
  <si>
    <t>SVK</t>
  </si>
  <si>
    <t>SVN</t>
  </si>
  <si>
    <t>SLB</t>
  </si>
  <si>
    <t>SOM</t>
  </si>
  <si>
    <t>ZAF</t>
  </si>
  <si>
    <t>SGS</t>
  </si>
  <si>
    <t>SSD</t>
  </si>
  <si>
    <t>ESP</t>
  </si>
  <si>
    <t>LKA</t>
  </si>
  <si>
    <t>SDN</t>
  </si>
  <si>
    <t>SUR</t>
  </si>
  <si>
    <t>SJM</t>
  </si>
  <si>
    <t>SWE</t>
  </si>
  <si>
    <t>CHE</t>
  </si>
  <si>
    <t>SYR</t>
  </si>
  <si>
    <t>TWN</t>
  </si>
  <si>
    <t>TJK</t>
  </si>
  <si>
    <t>TZA</t>
  </si>
  <si>
    <t>THA</t>
  </si>
  <si>
    <t>TLS</t>
  </si>
  <si>
    <t>TGO</t>
  </si>
  <si>
    <t>TKL</t>
  </si>
  <si>
    <t>TON</t>
  </si>
  <si>
    <t>TTO</t>
  </si>
  <si>
    <t>TUN</t>
  </si>
  <si>
    <t>TUR</t>
  </si>
  <si>
    <t>TKM</t>
  </si>
  <si>
    <t>TCA</t>
  </si>
  <si>
    <t>TUV</t>
  </si>
  <si>
    <t>UGA</t>
  </si>
  <si>
    <t>UKR</t>
  </si>
  <si>
    <t>ARE</t>
  </si>
  <si>
    <t>GBR</t>
  </si>
  <si>
    <t>UMI</t>
  </si>
  <si>
    <t>USA</t>
  </si>
  <si>
    <t>URY</t>
  </si>
  <si>
    <t>UZB</t>
  </si>
  <si>
    <t>VUT</t>
  </si>
  <si>
    <t>VEN</t>
  </si>
  <si>
    <t>VNM</t>
  </si>
  <si>
    <t>VGB</t>
  </si>
  <si>
    <t>VIR</t>
  </si>
  <si>
    <t>WLF</t>
  </si>
  <si>
    <t>ESH</t>
  </si>
  <si>
    <t>YEM</t>
  </si>
  <si>
    <t>ZMB</t>
  </si>
  <si>
    <t>ZWE</t>
  </si>
  <si>
    <t>ALA</t>
  </si>
  <si>
    <t>spatial/bbox</t>
  </si>
  <si>
    <t>Bounding box</t>
  </si>
  <si>
    <t>A geographic bounding box delimiting the geographical area.</t>
  </si>
  <si>
    <t>Enter multiple values as a semicolon-separated list, e.g. a;b;c. Values must not contain semicolons or commas.</t>
  </si>
  <si>
    <t>spatial/geometry</t>
  </si>
  <si>
    <t>Geometry</t>
  </si>
  <si>
    <t>A set of coordinates denoting the vertices of the geographical area.</t>
  </si>
  <si>
    <t>object</t>
  </si>
  <si>
    <t>Enter a well-known text value, e.g. POLYGON ((30 10, 40 40, 20 40, 10 20, 30 10)). For more information on the well-known text representation of geometry, see https://en.wikipedia.org/wiki/Well-known_text_representation_of_geometry.</t>
  </si>
  <si>
    <t>spatial/centroid</t>
  </si>
  <si>
    <t>Centroid</t>
  </si>
  <si>
    <t>The coordinates of the centre of the geographical area.</t>
  </si>
  <si>
    <t>spatial/scale</t>
  </si>
  <si>
    <t>Spatial scale</t>
  </si>
  <si>
    <t>The spatial scale of the geographical area, from the closed spatial scale codelist.</t>
  </si>
  <si>
    <t>Enum: global, regional, national, sub-national</t>
  </si>
  <si>
    <t>global</t>
  </si>
  <si>
    <t>regional</t>
  </si>
  <si>
    <t>national</t>
  </si>
  <si>
    <t>sub-national</t>
  </si>
  <si>
    <t>license</t>
  </si>
  <si>
    <t>License</t>
  </si>
  <si>
    <t>A legal document giving official permission to do something with the dataset, taken from the open license codelist. A Public Domain Dedication or Open Definition Conformant license is recommended. Documents linked from this file may be under other license conditions.</t>
  </si>
  <si>
    <t>CC0-1.0</t>
  </si>
  <si>
    <t>CC-BY-4.0</t>
  </si>
  <si>
    <t>CC-BY-SA-4.0</t>
  </si>
  <si>
    <t>CC-BY-NC-SA-4.0</t>
  </si>
  <si>
    <t>CC BY-ND 4.0</t>
  </si>
  <si>
    <t>CC BY-NC-ND 4.0</t>
  </si>
  <si>
    <t>ODbL-1.0</t>
  </si>
  <si>
    <t>ODC-By-1.0</t>
  </si>
  <si>
    <t>PDDL-1.0</t>
  </si>
  <si>
    <t>contact_point/name</t>
  </si>
  <si>
    <t>contact_point/email</t>
  </si>
  <si>
    <t>contact_point/url</t>
  </si>
  <si>
    <t>creator/name</t>
  </si>
  <si>
    <t>creator/email</t>
  </si>
  <si>
    <t>creator/url</t>
  </si>
  <si>
    <t>vulnerability/hazard_primary</t>
  </si>
  <si>
    <t>Primary hazard type</t>
  </si>
  <si>
    <t>The primary hazard involved in the modelled scenario(s), from the closed hazard type codelist.</t>
  </si>
  <si>
    <t>Enum: coastal_flood, convective_storm, drought, earthquake, extreme_temperature, flood, landslide, tsunami, volcanic, wildfire, strong_wind</t>
  </si>
  <si>
    <t>coastal_flood</t>
  </si>
  <si>
    <t>convective_storm</t>
  </si>
  <si>
    <t>drought</t>
  </si>
  <si>
    <t>earthquake</t>
  </si>
  <si>
    <t>extreme_temperature</t>
  </si>
  <si>
    <t>flood</t>
  </si>
  <si>
    <t>landslide</t>
  </si>
  <si>
    <t>tsunami</t>
  </si>
  <si>
    <t>volcanic</t>
  </si>
  <si>
    <t>wildfire</t>
  </si>
  <si>
    <t>strong_wind</t>
  </si>
  <si>
    <t>vulnerability/hazard_secondary</t>
  </si>
  <si>
    <t>Secondary hazard type</t>
  </si>
  <si>
    <t>The secondary hazard involved in the modelled scenario(s), from the closed hazard type codelist.</t>
  </si>
  <si>
    <t>vulnerability/hazard_process_primary</t>
  </si>
  <si>
    <t>Primary hazard process</t>
  </si>
  <si>
    <t>The primary hazard process involved in the modelled scenario(s), from the closed hazard process type codelist.</t>
  </si>
  <si>
    <t>Enum: coastal_flood, storm_surge, tornado, agricultural_drought, hydrological_drought, meteorological_drought, socioeconomic_drought, primary_rupture, secondary_rupture, ground_motion, liquefaction, extreme_cold, extreme_heat, fluvial_flood, pluvial_flood, groundwater_flood, snow_avalanche, landslide_general, landslide_rockslide, landslide_mudflow, landslide_rockfall, tsunami, ashfall, volcano_ballistics, lahar, lava, pyroclastic_flow, wildfire, extratropical_cyclone, tropical_cyclone</t>
  </si>
  <si>
    <t>storm_surge</t>
  </si>
  <si>
    <t>tornado</t>
  </si>
  <si>
    <t>agricultural_drought</t>
  </si>
  <si>
    <t>hydrological_drought</t>
  </si>
  <si>
    <t>meteorological_drought</t>
  </si>
  <si>
    <t>socioeconomic_drought</t>
  </si>
  <si>
    <t>primary_rupture</t>
  </si>
  <si>
    <t>secondary_rupture</t>
  </si>
  <si>
    <t>ground_motion</t>
  </si>
  <si>
    <t>liquefaction</t>
  </si>
  <si>
    <t>extreme_cold</t>
  </si>
  <si>
    <t>extreme_heat</t>
  </si>
  <si>
    <t>fluvial_flood</t>
  </si>
  <si>
    <t>pluvial_flood</t>
  </si>
  <si>
    <t>groundwater_flood</t>
  </si>
  <si>
    <t>snow_avalanche</t>
  </si>
  <si>
    <t>landslide_general</t>
  </si>
  <si>
    <t>landslide_rockslide</t>
  </si>
  <si>
    <t>landslide_mudflow</t>
  </si>
  <si>
    <t>landslide_rockfall</t>
  </si>
  <si>
    <t>ashfall</t>
  </si>
  <si>
    <t>volcano_ballistics</t>
  </si>
  <si>
    <t>lahar</t>
  </si>
  <si>
    <t>lava</t>
  </si>
  <si>
    <t>pyroclastic_flow</t>
  </si>
  <si>
    <t>extratropical_cyclone</t>
  </si>
  <si>
    <t>tropical_cyclone</t>
  </si>
  <si>
    <t>vulnerability/hazard_process_secondary</t>
  </si>
  <si>
    <t>Secondary hazard process</t>
  </si>
  <si>
    <t>The secondary hazard process involved in the modelled scenario(s), from the closed hazard process type codelist.</t>
  </si>
  <si>
    <t>vulnerability/hazard_analysis_type</t>
  </si>
  <si>
    <t>Hazard analysis type</t>
  </si>
  <si>
    <t>The type of analysis applied to the hazard data used in the modelled scenario(s), from the closed analysis type codelist.</t>
  </si>
  <si>
    <t>Enum: deterministic, empirical, probabilistic</t>
  </si>
  <si>
    <t>deterministic</t>
  </si>
  <si>
    <t>empirical</t>
  </si>
  <si>
    <t>probabilistic</t>
  </si>
  <si>
    <t>vulnerability/intensity</t>
  </si>
  <si>
    <t>Hazard intensity measurement</t>
  </si>
  <si>
    <t>The metric and units the hazard intensity measurement is given in, from the open intensity measure codelist.</t>
  </si>
  <si>
    <t>PGA:g</t>
  </si>
  <si>
    <t>PGA:gal</t>
  </si>
  <si>
    <t>PGA:m/s2</t>
  </si>
  <si>
    <t>PGV:m/s</t>
  </si>
  <si>
    <t>AvgSa:m/s2</t>
  </si>
  <si>
    <t>Sd(T1):m</t>
  </si>
  <si>
    <t>Sv(T1):m/s</t>
  </si>
  <si>
    <t>PGDf:m</t>
  </si>
  <si>
    <t>D:s</t>
  </si>
  <si>
    <t>IA:m/s</t>
  </si>
  <si>
    <t>Neq:-</t>
  </si>
  <si>
    <t>EMS:-</t>
  </si>
  <si>
    <t>MMI:-</t>
  </si>
  <si>
    <t>CAV:m/s</t>
  </si>
  <si>
    <t>D_B:s</t>
  </si>
  <si>
    <t>fl_wd:m</t>
  </si>
  <si>
    <t>fl_wv:m/s</t>
  </si>
  <si>
    <t>v_ect(3s):km/h</t>
  </si>
  <si>
    <t>v_ect(1m):km/h</t>
  </si>
  <si>
    <t>v_etc(10m):km/h</t>
  </si>
  <si>
    <t>PGWS_tcy:km/h</t>
  </si>
  <si>
    <t>ls_fd:m</t>
  </si>
  <si>
    <t>I_DF:m3/s2</t>
  </si>
  <si>
    <t>v_lsl:m/s2</t>
  </si>
  <si>
    <t>ls_mfd:m</t>
  </si>
  <si>
    <t>SD_lsl:m</t>
  </si>
  <si>
    <t>Rh_tsi:m</t>
  </si>
  <si>
    <t>d_tsi:m</t>
  </si>
  <si>
    <t>h_tsi:m</t>
  </si>
  <si>
    <t>v_tsi:m/s</t>
  </si>
  <si>
    <t>Fh_tsi:m</t>
  </si>
  <si>
    <t>MF:m3/s2</t>
  </si>
  <si>
    <t>MMF:m4/s2</t>
  </si>
  <si>
    <t>F_drag:kN</t>
  </si>
  <si>
    <t>Fr:-</t>
  </si>
  <si>
    <t>F_QS:kN</t>
  </si>
  <si>
    <t>h_vaf:mm</t>
  </si>
  <si>
    <t>L_vaf:kg/m2</t>
  </si>
  <si>
    <t>ASI:per</t>
  </si>
  <si>
    <t>DI:-</t>
  </si>
  <si>
    <t>WMVHI:-</t>
  </si>
  <si>
    <t>NDVI:-</t>
  </si>
  <si>
    <t>VCI:-</t>
  </si>
  <si>
    <t>VHI:-</t>
  </si>
  <si>
    <t>CMI:-</t>
  </si>
  <si>
    <t>PDSI:-</t>
  </si>
  <si>
    <t>SPI:-</t>
  </si>
  <si>
    <t>SPEI:-</t>
  </si>
  <si>
    <t>WBGT:c</t>
  </si>
  <si>
    <t>FWI:-</t>
  </si>
  <si>
    <t>MHI:-</t>
  </si>
  <si>
    <t>vulnerability/category</t>
  </si>
  <si>
    <t>Exposure category</t>
  </si>
  <si>
    <t>The category of the exposed assets, from the closed exposure category codelist.</t>
  </si>
  <si>
    <t>Enum: agriculture, buildings, infrastructure, population, natural_environment</t>
  </si>
  <si>
    <t>agriculture</t>
  </si>
  <si>
    <t>buildings</t>
  </si>
  <si>
    <t>infrastructure</t>
  </si>
  <si>
    <t>population</t>
  </si>
  <si>
    <t>natural_environment</t>
  </si>
  <si>
    <t>vulnerability/taxonomy</t>
  </si>
  <si>
    <t>Exposure taxonomy scheme</t>
  </si>
  <si>
    <t>The name of the taxonomy scheme used to create descriptive individual asset feature strings within the dataset. Use of GED4ALL is recommended.</t>
  </si>
  <si>
    <t>vulnerability/impact/type</t>
  </si>
  <si>
    <t>Impact type</t>
  </si>
  <si>
    <t>The type of impact calculated, taken from the closed impact type codelist.</t>
  </si>
  <si>
    <t>Enum: direct, indirect, total</t>
  </si>
  <si>
    <t>direct</t>
  </si>
  <si>
    <t>indirect</t>
  </si>
  <si>
    <t>total</t>
  </si>
  <si>
    <t>vulnerability/impact/metric</t>
  </si>
  <si>
    <t>Impact metric</t>
  </si>
  <si>
    <t>The metric used to describe the impact, taken from the open impact metric codelist.</t>
  </si>
  <si>
    <t>damage_ratio</t>
  </si>
  <si>
    <t>mean_damage_ratio</t>
  </si>
  <si>
    <t>probability</t>
  </si>
  <si>
    <t>damage_index</t>
  </si>
  <si>
    <t>loss_ratio</t>
  </si>
  <si>
    <t>mean_loss_ratio</t>
  </si>
  <si>
    <t>downtime_vulnerability</t>
  </si>
  <si>
    <t>casualty_ratio_vulnerability</t>
  </si>
  <si>
    <t>economic_loss_value</t>
  </si>
  <si>
    <t>insured_loss_value</t>
  </si>
  <si>
    <t>casualty_count</t>
  </si>
  <si>
    <t>casualty_ratio_loss</t>
  </si>
  <si>
    <t>loss_annual_average_value</t>
  </si>
  <si>
    <t>loss_probable_maximum_value</t>
  </si>
  <si>
    <t>at_risk_value</t>
  </si>
  <si>
    <t>at_risk_tail_value</t>
  </si>
  <si>
    <t>downtime_loss</t>
  </si>
  <si>
    <t>asset_loss</t>
  </si>
  <si>
    <t>displaced_count</t>
  </si>
  <si>
    <t>vulnerability/impact/unit</t>
  </si>
  <si>
    <t>Impact unit</t>
  </si>
  <si>
    <t>The unit the impact value is expressed in, taken from the open impact unit codelist.</t>
  </si>
  <si>
    <t>percentage</t>
  </si>
  <si>
    <t>hour</t>
  </si>
  <si>
    <t>day</t>
  </si>
  <si>
    <t>week</t>
  </si>
  <si>
    <t>month</t>
  </si>
  <si>
    <t>year</t>
  </si>
  <si>
    <t>count</t>
  </si>
  <si>
    <t>m2</t>
  </si>
  <si>
    <t>hectares</t>
  </si>
  <si>
    <t>km2</t>
  </si>
  <si>
    <t>vulnerability/impact/base_data_type</t>
  </si>
  <si>
    <t>Impact base data type</t>
  </si>
  <si>
    <t>The type of data used to calculate the impact values, taken from the closed data calculation type codelist.</t>
  </si>
  <si>
    <t>Enum: inferred, observed, simulated</t>
  </si>
  <si>
    <t>inferred</t>
  </si>
  <si>
    <t>observed</t>
  </si>
  <si>
    <t>simulated</t>
  </si>
  <si>
    <t>vulnerability/spatial/countries</t>
  </si>
  <si>
    <t>vulnerability/spatial/bbox</t>
  </si>
  <si>
    <t>vulnerability/spatial/geometry</t>
  </si>
  <si>
    <t>vulnerability/spatial/centroid</t>
  </si>
  <si>
    <t>vulnerability/spatial/scale</t>
  </si>
  <si>
    <t>vulnerability/functions/vulnerability/approach</t>
  </si>
  <si>
    <t>Vulnerability function approach</t>
  </si>
  <si>
    <t>The approach the vulnerability function is based upon, taken from the closed function approach codelist.</t>
  </si>
  <si>
    <t>Enum: analytical, empirical, hybrid, judgement</t>
  </si>
  <si>
    <t>analytical</t>
  </si>
  <si>
    <t>hybrid</t>
  </si>
  <si>
    <t>judgement</t>
  </si>
  <si>
    <t>vulnerability/functions/vulnerability/relationship</t>
  </si>
  <si>
    <t>Vulnerability impact relationship type</t>
  </si>
  <si>
    <t>The type of function relationships used to calculate the vulnerability impact values, taken from the closed relationship type codelist.</t>
  </si>
  <si>
    <t>Enum: discrete, math_bespoke, math_parametric</t>
  </si>
  <si>
    <t>discrete</t>
  </si>
  <si>
    <t>math_bespoke</t>
  </si>
  <si>
    <t>math_parametric</t>
  </si>
  <si>
    <t>vulnerability/functions/fragility/approach</t>
  </si>
  <si>
    <t>Fragility function approach</t>
  </si>
  <si>
    <t>The approach the fragility function is based upon, taken from the closed function approach codelist.</t>
  </si>
  <si>
    <t>vulnerability/functions/fragility/relationship</t>
  </si>
  <si>
    <t>Fragility impact relationship type</t>
  </si>
  <si>
    <t>The type of function relationships used to calculate the impact values, taken from the closed relationship type codelist.</t>
  </si>
  <si>
    <t>vulnerability/functions/fragility/damage_scale_name</t>
  </si>
  <si>
    <t>Damage scale name</t>
  </si>
  <si>
    <t>The name of the damage scale used in the fragility function, taken from the open damage scale name codelist.</t>
  </si>
  <si>
    <t>EMS-98</t>
  </si>
  <si>
    <t>HAZUS-MH_MR4</t>
  </si>
  <si>
    <t>Vision_2000</t>
  </si>
  <si>
    <t>FEMA_356</t>
  </si>
  <si>
    <t>Milutinovic_Trendafiloski_2003</t>
  </si>
  <si>
    <t>Blong_2003</t>
  </si>
  <si>
    <t>HRC</t>
  </si>
  <si>
    <t>Crowley_2004</t>
  </si>
  <si>
    <t>Lang_Bachmann_2004</t>
  </si>
  <si>
    <t>GNDT_2010</t>
  </si>
  <si>
    <t>JapanCO_2013</t>
  </si>
  <si>
    <t>EEFIT_2006</t>
  </si>
  <si>
    <t>Fraser_2013</t>
  </si>
  <si>
    <t>vulnerability/functions/fragility/damage_states_names</t>
  </si>
  <si>
    <t>Damage states names</t>
  </si>
  <si>
    <t>The names of the damage states listed in the fragility function.</t>
  </si>
  <si>
    <t>vulnerability/functions/damage_to_loss/approach</t>
  </si>
  <si>
    <t>Damage-to-loss function approach</t>
  </si>
  <si>
    <t>The approach the damage-to-loss impact function is based upon, taken from the closed function approach codelist.</t>
  </si>
  <si>
    <t>vulnerability/functions/damage_to_loss/relationship</t>
  </si>
  <si>
    <t>Damage-to-loss impact relationship type</t>
  </si>
  <si>
    <t>The type of function relationships used to calculate the damage-to-loss impact values, taken from the closed relationship type codelist.</t>
  </si>
  <si>
    <t>vulnerability/functions/damage_to_loss/damage_scale_name</t>
  </si>
  <si>
    <t>The name of the damage scale used in the damage-to-loss function, taken from the open damage scale name codelist.</t>
  </si>
  <si>
    <t>vulnerability/functions/damage_to_loss/damage_states_names</t>
  </si>
  <si>
    <t>The names of the damage states listed in a damage scale.</t>
  </si>
  <si>
    <t>vulnerability/functions/engineering_demand/parameter</t>
  </si>
  <si>
    <t>Engineering demand parameter</t>
  </si>
  <si>
    <t>The name of the engineering demand parameter, taken from the open engineering demand parameter codelist.</t>
  </si>
  <si>
    <t>PA_dmg_index</t>
  </si>
  <si>
    <t>peak_floor_acc</t>
  </si>
  <si>
    <t>roof_drift</t>
  </si>
  <si>
    <t>max_interstorey_drift_ratio</t>
  </si>
  <si>
    <t>interstorey_drift_ratio_i</t>
  </si>
  <si>
    <t>demand_capacity_ratio</t>
  </si>
  <si>
    <t>vulnerability/functions/engineering_demand/approach</t>
  </si>
  <si>
    <t>Engineering demand impact function approach</t>
  </si>
  <si>
    <t>The approach the engineering demand impact function is based upon, taken from the closed function approach codelist.</t>
  </si>
  <si>
    <t>vulnerability/functions/engineering_demand/relationship</t>
  </si>
  <si>
    <t>Engineering demand impact relationship type</t>
  </si>
  <si>
    <t>The type of function relationships used to calculate the engineering impact values, taken from the closed relationship type codelist.</t>
  </si>
  <si>
    <t>vulnerability/analysis_details</t>
  </si>
  <si>
    <t>Analysis details</t>
  </si>
  <si>
    <t>Additional details about the analysis used to produce the vulnerability function used in the modelled scenario(s).</t>
  </si>
  <si>
    <t>vulnerability/se_category/scheme</t>
  </si>
  <si>
    <t>Scheme</t>
  </si>
  <si>
    <t>The scheme or codelist from which the classification code is taken, using the open classification_scheme codelist.</t>
  </si>
  <si>
    <t>GED4ALL-socio-economic</t>
  </si>
  <si>
    <t>MOVER_social_vulnerability_categories</t>
  </si>
  <si>
    <t>vulnerability/se_category/id</t>
  </si>
  <si>
    <t>ID</t>
  </si>
  <si>
    <t>The classification code taken from the scheme.</t>
  </si>
  <si>
    <t>vulnerability/se_category/description</t>
  </si>
  <si>
    <t>A textual description or title for the classification code.</t>
  </si>
  <si>
    <t>vulnerability/se_category/uri</t>
  </si>
  <si>
    <t>URI</t>
  </si>
  <si>
    <t>A URI to uniquely identify the classification code.</t>
  </si>
  <si>
    <t>temporal_resolution</t>
  </si>
  <si>
    <t>Temporal resolution</t>
  </si>
  <si>
    <t>The minimum period of time resolvable in this dataset, in ISO8601 duration format.</t>
  </si>
  <si>
    <t>duration</t>
  </si>
  <si>
    <t>attributions/0/id</t>
  </si>
  <si>
    <t>A locally unique identifier for the attribution.</t>
  </si>
  <si>
    <t>attributions/0/entity/name</t>
  </si>
  <si>
    <t>attributions/0/entity/email</t>
  </si>
  <si>
    <t>attributions/0/entity/url</t>
  </si>
  <si>
    <t>attributions/0/role</t>
  </si>
  <si>
    <t>Role</t>
  </si>
  <si>
    <t>The entity's role in relation to the dataset, using the open roles codelist.</t>
  </si>
  <si>
    <t>world_bank_team_lead</t>
  </si>
  <si>
    <t>resource_provider</t>
  </si>
  <si>
    <t>custodian</t>
  </si>
  <si>
    <t>owner</t>
  </si>
  <si>
    <t>user</t>
  </si>
  <si>
    <t>distributor</t>
  </si>
  <si>
    <t>principal_investigator</t>
  </si>
  <si>
    <t>processor</t>
  </si>
  <si>
    <t>author</t>
  </si>
  <si>
    <t>sponsor</t>
  </si>
  <si>
    <t>co_author</t>
  </si>
  <si>
    <t>collaborator</t>
  </si>
  <si>
    <t>editor</t>
  </si>
  <si>
    <t>mediator</t>
  </si>
  <si>
    <t>rights_holder</t>
  </si>
  <si>
    <t>contributor</t>
  </si>
  <si>
    <t>funder</t>
  </si>
  <si>
    <t>stakeholder</t>
  </si>
  <si>
    <t>sources/0/id</t>
  </si>
  <si>
    <t>A locally unique identifier for the source.</t>
  </si>
  <si>
    <t>sources/0/name</t>
  </si>
  <si>
    <t>The name or title of the source.</t>
  </si>
  <si>
    <t>sources/0/url</t>
  </si>
  <si>
    <t>The uniform resource locator for the source, e.g. the web address at which the source can be accessed.</t>
  </si>
  <si>
    <t>sources/0/type</t>
  </si>
  <si>
    <t>type</t>
  </si>
  <si>
    <t>The nature of the source, from the closed source type codelist.</t>
  </si>
  <si>
    <t>Enum: dataset, model</t>
  </si>
  <si>
    <t>dataset</t>
  </si>
  <si>
    <t>model</t>
  </si>
  <si>
    <t>sources/0/component</t>
  </si>
  <si>
    <t>Component</t>
  </si>
  <si>
    <t>The risk data component the source has been used in, from the closed risk data type codelist.</t>
  </si>
  <si>
    <t>referenced_by/0/id</t>
  </si>
  <si>
    <t>A locally unique identifier for the related resource.</t>
  </si>
  <si>
    <t>referenced_by/0/name</t>
  </si>
  <si>
    <t>The name or title of the resource.</t>
  </si>
  <si>
    <t>referenced_by/0/authorNames</t>
  </si>
  <si>
    <t>Author names</t>
  </si>
  <si>
    <t>The names of the authors of the resource.</t>
  </si>
  <si>
    <t>referenced_by/0/datePublished</t>
  </si>
  <si>
    <t>Publication date</t>
  </si>
  <si>
    <t>The date that the resource was first published.</t>
  </si>
  <si>
    <t>date</t>
  </si>
  <si>
    <t>referenced_by/0/url</t>
  </si>
  <si>
    <t>The uniform resource locator for the resource, e.g. the web address at which the resource can be accessed.</t>
  </si>
  <si>
    <t>referenced_by/0/doi</t>
  </si>
  <si>
    <t>Digital object identifier</t>
  </si>
  <si>
    <t>The digital object identifier for the resource.</t>
  </si>
  <si>
    <t>spatial/gazetteerEntries/0/id</t>
  </si>
  <si>
    <t>An identifier drawn from the gazetteer identified in `.scheme`.</t>
  </si>
  <si>
    <t>spatial/gazetteerEntries/0/scheme</t>
  </si>
  <si>
    <t>The gazetteer from which the entry is drawn, from the open location gazetteers codelist.</t>
  </si>
  <si>
    <t>ISO 3166-2</t>
  </si>
  <si>
    <t>NUTS</t>
  </si>
  <si>
    <t>ISO 3166-1 alpha-2</t>
  </si>
  <si>
    <t>ISO 3166-1 alpha-3</t>
  </si>
  <si>
    <t>GEONAMES</t>
  </si>
  <si>
    <t>OSMN</t>
  </si>
  <si>
    <t>OSMR</t>
  </si>
  <si>
    <t>spatial/gazetteerEntries/0/description</t>
  </si>
  <si>
    <t>A description for the gazetteer entry.</t>
  </si>
  <si>
    <t>spatial/gazetteerEntries/0/uri</t>
  </si>
  <si>
    <t>Uniform resource locator</t>
  </si>
  <si>
    <t>A URI for the gazetteer entry.</t>
  </si>
  <si>
    <t>resources/0/id</t>
  </si>
  <si>
    <t>Resource identifier</t>
  </si>
  <si>
    <t>A locally unique identifier for this resource.</t>
  </si>
  <si>
    <t>resources/0/title</t>
  </si>
  <si>
    <t>Resource title</t>
  </si>
  <si>
    <t>A title for this resource.</t>
  </si>
  <si>
    <t>resources/0/description</t>
  </si>
  <si>
    <t>Resource description</t>
  </si>
  <si>
    <t>A description for this resource.</t>
  </si>
  <si>
    <t>resources/0/media_type</t>
  </si>
  <si>
    <t>Media type</t>
  </si>
  <si>
    <t>The media type of the resource, from the open media_type codelist. For example a custom binary file has media_type 'application/octet-stream. A geojson file has the media_type 'application/geo+json'.</t>
  </si>
  <si>
    <t>application/1d-interleaved-parityfec</t>
  </si>
  <si>
    <t>application/3gpdash-qoe-report+xml</t>
  </si>
  <si>
    <t>application/3gppHal+json</t>
  </si>
  <si>
    <t>application/3gppHalForms+json</t>
  </si>
  <si>
    <t>application/3gpp-ims+xml</t>
  </si>
  <si>
    <t>application/A2L</t>
  </si>
  <si>
    <t>application/ace+cbor</t>
  </si>
  <si>
    <t>application/ace+json</t>
  </si>
  <si>
    <t>application/activemessage</t>
  </si>
  <si>
    <t>application/activity+json</t>
  </si>
  <si>
    <t>application/aif+cbor</t>
  </si>
  <si>
    <t>application/aif+json</t>
  </si>
  <si>
    <t>application/alto-cdni+json</t>
  </si>
  <si>
    <t>application/alto-cdnifilter+json</t>
  </si>
  <si>
    <t>application/alto-costmap+json</t>
  </si>
  <si>
    <t>application/alto-costmapfilter+json</t>
  </si>
  <si>
    <t>application/alto-directory+json</t>
  </si>
  <si>
    <t>application/alto-endpointprop+json</t>
  </si>
  <si>
    <t>application/alto-endpointpropparams+json</t>
  </si>
  <si>
    <t>application/alto-endpointcost+json</t>
  </si>
  <si>
    <t>application/alto-endpointcostparams+json</t>
  </si>
  <si>
    <t>application/alto-error+json</t>
  </si>
  <si>
    <t>application/alto-networkmapfilter+json</t>
  </si>
  <si>
    <t>application/alto-networkmap+json</t>
  </si>
  <si>
    <t>application/alto-propmap+json</t>
  </si>
  <si>
    <t>application/alto-propmapparams+json</t>
  </si>
  <si>
    <t>application/alto-updatestreamcontrol+json</t>
  </si>
  <si>
    <t>application/alto-updatestreamparams+json</t>
  </si>
  <si>
    <t>application/AML</t>
  </si>
  <si>
    <t>application/andrew-inset</t>
  </si>
  <si>
    <t>application/applefile</t>
  </si>
  <si>
    <t>application/at+jwt</t>
  </si>
  <si>
    <t>application/ATF</t>
  </si>
  <si>
    <t>application/ATFX</t>
  </si>
  <si>
    <t>application/atom+xml</t>
  </si>
  <si>
    <t>application/atomcat+xml</t>
  </si>
  <si>
    <t>application/atomdeleted+xml</t>
  </si>
  <si>
    <t>application/atomicmail</t>
  </si>
  <si>
    <t>application/atomsvc+xml</t>
  </si>
  <si>
    <t>application/atsc-dwd+xml</t>
  </si>
  <si>
    <t>application/atsc-dynamic-event-message</t>
  </si>
  <si>
    <t>application/atsc-held+xml</t>
  </si>
  <si>
    <t>application/atsc-rdt+json</t>
  </si>
  <si>
    <t>application/atsc-rsat+xml</t>
  </si>
  <si>
    <t>application/ATXML</t>
  </si>
  <si>
    <t>application/auth-policy+xml</t>
  </si>
  <si>
    <t>application/automationml-aml+xml</t>
  </si>
  <si>
    <t>application/automationml-amlx+zip</t>
  </si>
  <si>
    <t>application/bacnet-xdd+zip</t>
  </si>
  <si>
    <t>application/batch-SMTP</t>
  </si>
  <si>
    <t>application/beep+xml</t>
  </si>
  <si>
    <t>application/calendar+json</t>
  </si>
  <si>
    <t>application/calendar+xml</t>
  </si>
  <si>
    <t>application/call-completion</t>
  </si>
  <si>
    <t>application/CALS-1840</t>
  </si>
  <si>
    <t>application/captive+json</t>
  </si>
  <si>
    <t>application/cbor</t>
  </si>
  <si>
    <t>application/cbor-seq</t>
  </si>
  <si>
    <t>application/cccex</t>
  </si>
  <si>
    <t>application/ccmp+xml</t>
  </si>
  <si>
    <t>application/ccxml+xml</t>
  </si>
  <si>
    <t>application/cda+xml</t>
  </si>
  <si>
    <t>application/CDFX+XML</t>
  </si>
  <si>
    <t>application/cdmi-capability</t>
  </si>
  <si>
    <t>application/cdmi-container</t>
  </si>
  <si>
    <t>application/cdmi-domain</t>
  </si>
  <si>
    <t>application/cdmi-object</t>
  </si>
  <si>
    <t>application/cdmi-queue</t>
  </si>
  <si>
    <t>application/cdni</t>
  </si>
  <si>
    <t>application/CEA</t>
  </si>
  <si>
    <t>application/cea-2018+xml</t>
  </si>
  <si>
    <t>application/cellml+xml</t>
  </si>
  <si>
    <t>application/cfw</t>
  </si>
  <si>
    <t>application/city+json</t>
  </si>
  <si>
    <t>application/clr</t>
  </si>
  <si>
    <t>application/clue_info+xml</t>
  </si>
  <si>
    <t>application/clue+xml</t>
  </si>
  <si>
    <t>application/cms</t>
  </si>
  <si>
    <t>application/cnrp+xml</t>
  </si>
  <si>
    <t>application/coap-group+json</t>
  </si>
  <si>
    <t>application/coap-payload</t>
  </si>
  <si>
    <t>application/commonground</t>
  </si>
  <si>
    <t>application/concise-problem-details+cbor</t>
  </si>
  <si>
    <t>application/conference-info+xml</t>
  </si>
  <si>
    <t>application/cpl+xml</t>
  </si>
  <si>
    <t>application/cose</t>
  </si>
  <si>
    <t>application/cose-key</t>
  </si>
  <si>
    <t>application/cose-key-set</t>
  </si>
  <si>
    <t>application/cose-x509</t>
  </si>
  <si>
    <t>application/csrattrs</t>
  </si>
  <si>
    <t>application/csta+xml</t>
  </si>
  <si>
    <t>application/CSTAdata+xml</t>
  </si>
  <si>
    <t>application/csvm+json</t>
  </si>
  <si>
    <t>application/cwl</t>
  </si>
  <si>
    <t>application/cwl+json</t>
  </si>
  <si>
    <t>application/cwt</t>
  </si>
  <si>
    <t>application/cybercash</t>
  </si>
  <si>
    <t>application/dash+xml</t>
  </si>
  <si>
    <t>application/dash-patch+xml</t>
  </si>
  <si>
    <t>application/dashdelta</t>
  </si>
  <si>
    <t>application/davmount+xml</t>
  </si>
  <si>
    <t>application/dca-rft</t>
  </si>
  <si>
    <t>application/DCD</t>
  </si>
  <si>
    <t>application/dec-dx</t>
  </si>
  <si>
    <t>application/dialog-info+xml</t>
  </si>
  <si>
    <t>application/dicom</t>
  </si>
  <si>
    <t>application/dicom+json</t>
  </si>
  <si>
    <t>application/dicom+xml</t>
  </si>
  <si>
    <t>application/DII</t>
  </si>
  <si>
    <t>application/DIT</t>
  </si>
  <si>
    <t>application/dns</t>
  </si>
  <si>
    <t>application/dns+json</t>
  </si>
  <si>
    <t>application/dns-message</t>
  </si>
  <si>
    <t>application/dots+cbor</t>
  </si>
  <si>
    <t>application/dpop+jwt</t>
  </si>
  <si>
    <t>application/dskpp+xml</t>
  </si>
  <si>
    <t>application/dssc+der</t>
  </si>
  <si>
    <t>application/dssc+xml</t>
  </si>
  <si>
    <t>application/dvcs</t>
  </si>
  <si>
    <t>application/EDI-consent</t>
  </si>
  <si>
    <t>application/EDIFACT</t>
  </si>
  <si>
    <t>application/EDI-X12</t>
  </si>
  <si>
    <t>application/efi</t>
  </si>
  <si>
    <t>application/elm+json</t>
  </si>
  <si>
    <t>application/elm+xml</t>
  </si>
  <si>
    <t>application/EmergencyCallData.cap+xml</t>
  </si>
  <si>
    <t>application/EmergencyCallData.Comment+xml</t>
  </si>
  <si>
    <t>application/EmergencyCallData.Control+xml</t>
  </si>
  <si>
    <t>application/EmergencyCallData.DeviceInfo+xml</t>
  </si>
  <si>
    <t>application/EmergencyCallData.eCall.MSD</t>
  </si>
  <si>
    <t>application/EmergencyCallData.LegacyESN+json</t>
  </si>
  <si>
    <t>application/EmergencyCallData.ProviderInfo+xml</t>
  </si>
  <si>
    <t>application/EmergencyCallData.ServiceInfo+xml</t>
  </si>
  <si>
    <t>application/EmergencyCallData.SubscriberInfo+xml</t>
  </si>
  <si>
    <t>application/EmergencyCallData.VEDS+xml</t>
  </si>
  <si>
    <t>application/emma+xml</t>
  </si>
  <si>
    <t>application/emotionml+xml</t>
  </si>
  <si>
    <t>application/encaprtp</t>
  </si>
  <si>
    <t>application/epp+xml</t>
  </si>
  <si>
    <t>application/epub+zip</t>
  </si>
  <si>
    <t>application/eshop</t>
  </si>
  <si>
    <t>application/example</t>
  </si>
  <si>
    <t>application/exi</t>
  </si>
  <si>
    <t>application/expect-ct-report+json</t>
  </si>
  <si>
    <t>application/express</t>
  </si>
  <si>
    <t>application/fastinfoset</t>
  </si>
  <si>
    <t>application/fastsoap</t>
  </si>
  <si>
    <t>application/fdf</t>
  </si>
  <si>
    <t>application/fdt+xml</t>
  </si>
  <si>
    <t>application/fhir+json</t>
  </si>
  <si>
    <t>application/fhir+xml</t>
  </si>
  <si>
    <t>application/fits</t>
  </si>
  <si>
    <t>application/flexfec</t>
  </si>
  <si>
    <t>application/font-tdpfr</t>
  </si>
  <si>
    <t>application/framework-attributes+xml</t>
  </si>
  <si>
    <t>application/geo+json</t>
  </si>
  <si>
    <t>application/geo+json-seq</t>
  </si>
  <si>
    <t>application/geopackage+sqlite3</t>
  </si>
  <si>
    <t>application/geoxacml+xml</t>
  </si>
  <si>
    <t>application/gltf-buffer</t>
  </si>
  <si>
    <t>application/gml+xml</t>
  </si>
  <si>
    <t>application/gzip</t>
  </si>
  <si>
    <t>application/H224</t>
  </si>
  <si>
    <t>application/held+xml</t>
  </si>
  <si>
    <t>application/hl7v2+xml</t>
  </si>
  <si>
    <t>application/http</t>
  </si>
  <si>
    <t>application/hyperstudio</t>
  </si>
  <si>
    <t>application/ibe-key-request+xml</t>
  </si>
  <si>
    <t>application/ibe-pkg-reply+xml</t>
  </si>
  <si>
    <t>application/ibe-pp-data</t>
  </si>
  <si>
    <t>application/iges</t>
  </si>
  <si>
    <t>application/im-iscomposing+xml</t>
  </si>
  <si>
    <t>application/index</t>
  </si>
  <si>
    <t>application/index.cmd</t>
  </si>
  <si>
    <t>application/index.obj</t>
  </si>
  <si>
    <t>application/index.response</t>
  </si>
  <si>
    <t>application/index.vnd</t>
  </si>
  <si>
    <t>application/inkml+xml</t>
  </si>
  <si>
    <t>application/IOTP</t>
  </si>
  <si>
    <t>application/ipfix</t>
  </si>
  <si>
    <t>application/ipp</t>
  </si>
  <si>
    <t>application/ISUP</t>
  </si>
  <si>
    <t>application/its+xml</t>
  </si>
  <si>
    <t>application/java-archive</t>
  </si>
  <si>
    <t>application/jf2feed+json</t>
  </si>
  <si>
    <t>application/jose</t>
  </si>
  <si>
    <t>application/jose+json</t>
  </si>
  <si>
    <t>application/jrd+json</t>
  </si>
  <si>
    <t>application/jscalendar+json</t>
  </si>
  <si>
    <t>application/json</t>
  </si>
  <si>
    <t>application/json-patch+json</t>
  </si>
  <si>
    <t>application/json-seq</t>
  </si>
  <si>
    <t>application/jwk+json</t>
  </si>
  <si>
    <t>application/jwk-set+json</t>
  </si>
  <si>
    <t>application/jwt</t>
  </si>
  <si>
    <t>application/kpml-request+xml</t>
  </si>
  <si>
    <t>application/kpml-response+xml</t>
  </si>
  <si>
    <t>application/ld+json</t>
  </si>
  <si>
    <t>application/lgr+xml</t>
  </si>
  <si>
    <t>application/link-format</t>
  </si>
  <si>
    <t>application/linkset</t>
  </si>
  <si>
    <t>application/linkset+json</t>
  </si>
  <si>
    <t>application/load-control+xml</t>
  </si>
  <si>
    <t>application/logout+jwt</t>
  </si>
  <si>
    <t>application/lost+xml</t>
  </si>
  <si>
    <t>application/lostsync+xml</t>
  </si>
  <si>
    <t>application/lpf+zip</t>
  </si>
  <si>
    <t>application/LXF</t>
  </si>
  <si>
    <t>application/mac-binhex40</t>
  </si>
  <si>
    <t>application/macwriteii</t>
  </si>
  <si>
    <t>application/mads+xml</t>
  </si>
  <si>
    <t>application/manifest+json</t>
  </si>
  <si>
    <t>application/marc</t>
  </si>
  <si>
    <t>application/marcxml+xml</t>
  </si>
  <si>
    <t>application/mathematica</t>
  </si>
  <si>
    <t>application/mathml+xml</t>
  </si>
  <si>
    <t>application/mathml-content+xml</t>
  </si>
  <si>
    <t>application/mathml-presentation+xml</t>
  </si>
  <si>
    <t>application/mbms-associated-procedure-description+xml</t>
  </si>
  <si>
    <t>application/mbms-deregister+xml</t>
  </si>
  <si>
    <t>application/mbms-envelope+xml</t>
  </si>
  <si>
    <t>application/mbms-msk-response+xml</t>
  </si>
  <si>
    <t>application/mbms-msk+xml</t>
  </si>
  <si>
    <t>application/mbms-protection-description+xml</t>
  </si>
  <si>
    <t>application/mbms-reception-report+xml</t>
  </si>
  <si>
    <t>application/mbms-register-response+xml</t>
  </si>
  <si>
    <t>application/mbms-register+xml</t>
  </si>
  <si>
    <t>application/mbms-schedule+xml</t>
  </si>
  <si>
    <t>application/mbms-user-service-description+xml</t>
  </si>
  <si>
    <t>application/mbox</t>
  </si>
  <si>
    <t>application/media_control+xml</t>
  </si>
  <si>
    <t>application/media-policy-dataset+xml</t>
  </si>
  <si>
    <t>application/mediaservercontrol+xml</t>
  </si>
  <si>
    <t>application/merge-patch+json</t>
  </si>
  <si>
    <t>application/metalink4+xml</t>
  </si>
  <si>
    <t>application/mets+xml</t>
  </si>
  <si>
    <t>application/MF4</t>
  </si>
  <si>
    <t>application/mikey</t>
  </si>
  <si>
    <t>application/mipc</t>
  </si>
  <si>
    <t>application/missing-blocks+cbor-seq</t>
  </si>
  <si>
    <t>application/mmt-aei+xml</t>
  </si>
  <si>
    <t>application/mmt-usd+xml</t>
  </si>
  <si>
    <t>application/mods+xml</t>
  </si>
  <si>
    <t>application/moss-keys</t>
  </si>
  <si>
    <t>application/moss-signature</t>
  </si>
  <si>
    <t>application/mosskey-data</t>
  </si>
  <si>
    <t>application/mosskey-request</t>
  </si>
  <si>
    <t>application/mp21</t>
  </si>
  <si>
    <t>application/mp4</t>
  </si>
  <si>
    <t>application/mpeg4-generic</t>
  </si>
  <si>
    <t>application/mpeg4-iod</t>
  </si>
  <si>
    <t>application/mpeg4-iod-xmt</t>
  </si>
  <si>
    <t>application/mrb-consumer+xml</t>
  </si>
  <si>
    <t>application/mrb-publish+xml</t>
  </si>
  <si>
    <t>application/msc-ivr+xml</t>
  </si>
  <si>
    <t>application/msc-mixer+xml</t>
  </si>
  <si>
    <t>application/msword</t>
  </si>
  <si>
    <t>application/mud+json</t>
  </si>
  <si>
    <t>application/multipart-core</t>
  </si>
  <si>
    <t>application/mxf</t>
  </si>
  <si>
    <t>application/n-quads</t>
  </si>
  <si>
    <t>application/n-triples</t>
  </si>
  <si>
    <t>application/nasdata</t>
  </si>
  <si>
    <t>application/news-checkgroups</t>
  </si>
  <si>
    <t>application/news-groupinfo</t>
  </si>
  <si>
    <t>application/news-transmission</t>
  </si>
  <si>
    <t>application/nlsml+xml</t>
  </si>
  <si>
    <t>application/node</t>
  </si>
  <si>
    <t>application/nss</t>
  </si>
  <si>
    <t>application/oauth-authz-req+jwt</t>
  </si>
  <si>
    <t>application/oblivious-dns-message</t>
  </si>
  <si>
    <t>application/ocsp-request</t>
  </si>
  <si>
    <t>application/ocsp-response</t>
  </si>
  <si>
    <t>application/octet-stream</t>
  </si>
  <si>
    <t>application/ODA</t>
  </si>
  <si>
    <t>application/odm+xml</t>
  </si>
  <si>
    <t>application/ODX</t>
  </si>
  <si>
    <t>application/oebps-package+xml</t>
  </si>
  <si>
    <t>application/ogg</t>
  </si>
  <si>
    <t>application/ohttp-keys</t>
  </si>
  <si>
    <t>application/opc-nodeset+xml</t>
  </si>
  <si>
    <t>application/oscore</t>
  </si>
  <si>
    <t>application/oxps</t>
  </si>
  <si>
    <t>application/p21</t>
  </si>
  <si>
    <t>application/p21+zip</t>
  </si>
  <si>
    <t>application/p2p-overlay+xml</t>
  </si>
  <si>
    <t>application/parityfec</t>
  </si>
  <si>
    <t>application/passport</t>
  </si>
  <si>
    <t>application/patch-ops-error+xml</t>
  </si>
  <si>
    <t>application/pdf</t>
  </si>
  <si>
    <t>application/PDX</t>
  </si>
  <si>
    <t>application/pem-certificate-chain</t>
  </si>
  <si>
    <t>application/pgp-encrypted</t>
  </si>
  <si>
    <t>application/pgp-keys</t>
  </si>
  <si>
    <t>application/pgp-signature</t>
  </si>
  <si>
    <t>application/pidf-diff+xml</t>
  </si>
  <si>
    <t>application/pidf+xml</t>
  </si>
  <si>
    <t>application/pkcs10</t>
  </si>
  <si>
    <t>application/pkcs7-mime</t>
  </si>
  <si>
    <t>application/pkcs7-signature</t>
  </si>
  <si>
    <t>application/pkcs8</t>
  </si>
  <si>
    <t>application/pkcs8-encrypted</t>
  </si>
  <si>
    <t>application/pkcs12</t>
  </si>
  <si>
    <t>application/pkix-attr-cert</t>
  </si>
  <si>
    <t>application/pkix-cert</t>
  </si>
  <si>
    <t>application/pkix-crl</t>
  </si>
  <si>
    <t>application/pkix-pkipath</t>
  </si>
  <si>
    <t>application/pkixcmp</t>
  </si>
  <si>
    <t>application/pls+xml</t>
  </si>
  <si>
    <t>application/poc-settings+xml</t>
  </si>
  <si>
    <t>application/postscript</t>
  </si>
  <si>
    <t>application/ppsp-tracker+json</t>
  </si>
  <si>
    <t>application/problem+json</t>
  </si>
  <si>
    <t>application/problem+xml</t>
  </si>
  <si>
    <t>application/provenance+xml</t>
  </si>
  <si>
    <t>application/prs.alvestrand.titrax-sheet</t>
  </si>
  <si>
    <t>application/prs.cww</t>
  </si>
  <si>
    <t>application/prs.cyn</t>
  </si>
  <si>
    <t>application/prs.hpub+zip</t>
  </si>
  <si>
    <t>application/prs.implied-document+xml</t>
  </si>
  <si>
    <t>application/prs.implied-executable</t>
  </si>
  <si>
    <t>application/prs.implied-structure</t>
  </si>
  <si>
    <t>application/prs.nprend</t>
  </si>
  <si>
    <t>application/prs.plucker</t>
  </si>
  <si>
    <t>application/prs.rdf-xml-crypt</t>
  </si>
  <si>
    <t>application/prs.xsf+xml</t>
  </si>
  <si>
    <t>application/pskc+xml</t>
  </si>
  <si>
    <t>application/pvd+json</t>
  </si>
  <si>
    <t>application/rdf+xml</t>
  </si>
  <si>
    <t>application/route-apd+xml</t>
  </si>
  <si>
    <t>application/route-s-tsid+xml</t>
  </si>
  <si>
    <t>application/route-usd+xml</t>
  </si>
  <si>
    <t>application/QSIG</t>
  </si>
  <si>
    <t>application/raptorfec</t>
  </si>
  <si>
    <t>application/rdap+json</t>
  </si>
  <si>
    <t>application/reginfo+xml</t>
  </si>
  <si>
    <t>application/relax-ng-compact-syntax</t>
  </si>
  <si>
    <t>application/reputon+json</t>
  </si>
  <si>
    <t>application/resource-lists-diff+xml</t>
  </si>
  <si>
    <t>application/resource-lists+xml</t>
  </si>
  <si>
    <t>application/rfc+xml</t>
  </si>
  <si>
    <t>application/riscos</t>
  </si>
  <si>
    <t>application/rlmi+xml</t>
  </si>
  <si>
    <t>application/rls-services+xml</t>
  </si>
  <si>
    <t>application/rpki-checklist</t>
  </si>
  <si>
    <t>application/rpki-ghostbusters</t>
  </si>
  <si>
    <t>application/rpki-manifest</t>
  </si>
  <si>
    <t>application/rpki-publication</t>
  </si>
  <si>
    <t>application/rpki-roa</t>
  </si>
  <si>
    <t>application/rpki-updown</t>
  </si>
  <si>
    <t>application/rtf</t>
  </si>
  <si>
    <t>application/rtploopback</t>
  </si>
  <si>
    <t>application/rtx</t>
  </si>
  <si>
    <t>application/samlassertion+xml</t>
  </si>
  <si>
    <t>application/samlmetadata+xml</t>
  </si>
  <si>
    <t>application/sarif-external-properties+json</t>
  </si>
  <si>
    <t>application/sarif+json</t>
  </si>
  <si>
    <t>application/sbe</t>
  </si>
  <si>
    <t>application/sbml+xml</t>
  </si>
  <si>
    <t>application/scaip+xml</t>
  </si>
  <si>
    <t>application/scim+json</t>
  </si>
  <si>
    <t>application/scvp-cv-request</t>
  </si>
  <si>
    <t>application/scvp-cv-response</t>
  </si>
  <si>
    <t>application/scvp-vp-request</t>
  </si>
  <si>
    <t>application/scvp-vp-response</t>
  </si>
  <si>
    <t>application/sdp</t>
  </si>
  <si>
    <t>application/secevent+jwt</t>
  </si>
  <si>
    <t>application/senml-etch+cbor</t>
  </si>
  <si>
    <t>application/senml-etch+json</t>
  </si>
  <si>
    <t>application/senml-exi</t>
  </si>
  <si>
    <t>application/senml+cbor</t>
  </si>
  <si>
    <t>application/senml+json</t>
  </si>
  <si>
    <t>application/senml+xml</t>
  </si>
  <si>
    <t>application/sensml-exi</t>
  </si>
  <si>
    <t>application/sensml+cbor</t>
  </si>
  <si>
    <t>application/sensml+json</t>
  </si>
  <si>
    <t>application/sensml+xml</t>
  </si>
  <si>
    <t>application/sep-exi</t>
  </si>
  <si>
    <t>application/sep+xml</t>
  </si>
  <si>
    <t>application/session-info</t>
  </si>
  <si>
    <t>application/set-payment</t>
  </si>
  <si>
    <t>application/set-payment-initiation</t>
  </si>
  <si>
    <t>application/set-registration</t>
  </si>
  <si>
    <t>application/set-registration-initiation</t>
  </si>
  <si>
    <t>application/SGML</t>
  </si>
  <si>
    <t>application/sgml-open-catalog</t>
  </si>
  <si>
    <t>application/shf+xml</t>
  </si>
  <si>
    <t>application/sieve</t>
  </si>
  <si>
    <t>application/simple-filter+xml</t>
  </si>
  <si>
    <t>application/simple-message-summary</t>
  </si>
  <si>
    <t>application/simpleSymbolContainer</t>
  </si>
  <si>
    <t>application/sipc</t>
  </si>
  <si>
    <t>application/slate</t>
  </si>
  <si>
    <t>application/smil+xml</t>
  </si>
  <si>
    <t>application/smpte336m</t>
  </si>
  <si>
    <t>application/soap+fastinfoset</t>
  </si>
  <si>
    <t>application/soap+xml</t>
  </si>
  <si>
    <t>application/sparql-query</t>
  </si>
  <si>
    <t>application/spdx+json</t>
  </si>
  <si>
    <t>application/sparql-results+xml</t>
  </si>
  <si>
    <t>application/spirits-event+xml</t>
  </si>
  <si>
    <t>application/sql</t>
  </si>
  <si>
    <t>application/srgs</t>
  </si>
  <si>
    <t>application/srgs+xml</t>
  </si>
  <si>
    <t>application/sru+xml</t>
  </si>
  <si>
    <t>application/ssml+xml</t>
  </si>
  <si>
    <t>application/stix+json</t>
  </si>
  <si>
    <t>application/swid+cbor</t>
  </si>
  <si>
    <t>application/swid+xml</t>
  </si>
  <si>
    <t>application/tamp-apex-update</t>
  </si>
  <si>
    <t>application/tamp-apex-update-confirm</t>
  </si>
  <si>
    <t>application/tamp-community-update</t>
  </si>
  <si>
    <t>application/tamp-community-update-confirm</t>
  </si>
  <si>
    <t>application/tamp-error</t>
  </si>
  <si>
    <t>application/tamp-sequence-adjust</t>
  </si>
  <si>
    <t>application/tamp-sequence-adjust-confirm</t>
  </si>
  <si>
    <t>application/tamp-status-query</t>
  </si>
  <si>
    <t>application/tamp-status-response</t>
  </si>
  <si>
    <t>application/tamp-update</t>
  </si>
  <si>
    <t>application/tamp-update-confirm</t>
  </si>
  <si>
    <t>application/taxii+json</t>
  </si>
  <si>
    <t>application/td+json</t>
  </si>
  <si>
    <t>application/tei+xml</t>
  </si>
  <si>
    <t>application/TETRA_ISI</t>
  </si>
  <si>
    <t>application/thraud+xml</t>
  </si>
  <si>
    <t>application/timestamp-query</t>
  </si>
  <si>
    <t>application/timestamp-reply</t>
  </si>
  <si>
    <t>application/timestamped-data</t>
  </si>
  <si>
    <t>application/tlsrpt+gzip</t>
  </si>
  <si>
    <t>application/tlsrpt+json</t>
  </si>
  <si>
    <t>application/tm+json</t>
  </si>
  <si>
    <t>application/tnauthlist</t>
  </si>
  <si>
    <t>application/token-introspection+jwt</t>
  </si>
  <si>
    <t>application/trickle-ice-sdpfrag</t>
  </si>
  <si>
    <t>application/trig</t>
  </si>
  <si>
    <t>application/ttml+xml</t>
  </si>
  <si>
    <t>application/tve-trigger</t>
  </si>
  <si>
    <t>application/tzif</t>
  </si>
  <si>
    <t>application/tzif-leap</t>
  </si>
  <si>
    <t>application/ulpfec</t>
  </si>
  <si>
    <t>application/urc-grpsheet+xml</t>
  </si>
  <si>
    <t>application/urc-ressheet+xml</t>
  </si>
  <si>
    <t>application/urc-targetdesc+xml</t>
  </si>
  <si>
    <t>application/urc-uisocketdesc+xml</t>
  </si>
  <si>
    <t>application/vcard+json</t>
  </si>
  <si>
    <t>application/vcard+xml</t>
  </si>
  <si>
    <t>application/vemmi</t>
  </si>
  <si>
    <t>application/vnd.1000minds.decision-model+xml</t>
  </si>
  <si>
    <t>application/vnd.1ob</t>
  </si>
  <si>
    <t>application/vnd.3gpp.5gnas</t>
  </si>
  <si>
    <t>application/vnd.3gpp.access-transfer-events+xml</t>
  </si>
  <si>
    <t>application/vnd.3gpp.bsf+xml</t>
  </si>
  <si>
    <t>application/vnd.3gpp.crs+xml</t>
  </si>
  <si>
    <t>application/vnd.3gpp.current-location-discovery+xml</t>
  </si>
  <si>
    <t>application/vnd.3gpp.GMOP+xml</t>
  </si>
  <si>
    <t>application/vnd.3gpp.gtpc</t>
  </si>
  <si>
    <t>application/vnd.3gpp.interworking-data</t>
  </si>
  <si>
    <t>application/vnd.3gpp.lpp</t>
  </si>
  <si>
    <t>application/vnd.3gpp.mc-signalling-ear</t>
  </si>
  <si>
    <t>application/vnd.3gpp.mcdata-affiliation-command+xml</t>
  </si>
  <si>
    <t>application/vnd.3gpp.mcdata-info+xml</t>
  </si>
  <si>
    <t>application/vnd.3gpp.mcdata-msgstore-ctrl-request+xml</t>
  </si>
  <si>
    <t>application/vnd.3gpp.mcdata-payload</t>
  </si>
  <si>
    <t>application/vnd.3gpp.mcdata-regroup+xml</t>
  </si>
  <si>
    <t>application/vnd.3gpp.mcdata-service-config+xml</t>
  </si>
  <si>
    <t>application/vnd.3gpp.mcdata-signalling</t>
  </si>
  <si>
    <t>application/vnd.3gpp.mcdata-ue-config+xml</t>
  </si>
  <si>
    <t>application/vnd.3gpp.mcdata-user-profile+xml</t>
  </si>
  <si>
    <t>application/vnd.3gpp.mcptt-affiliation-command+xml</t>
  </si>
  <si>
    <t>application/vnd.3gpp.mcptt-floor-request+xml</t>
  </si>
  <si>
    <t>application/vnd.3gpp.mcptt-info+xml</t>
  </si>
  <si>
    <t>application/vnd.3gpp.mcptt-location-info+xml</t>
  </si>
  <si>
    <t>application/vnd.3gpp.mcptt-mbms-usage-info+xml</t>
  </si>
  <si>
    <t>application/vnd.3gpp.mcptt-regroup+xml</t>
  </si>
  <si>
    <t>application/vnd.3gpp.mcptt-service-config+xml</t>
  </si>
  <si>
    <t>application/vnd.3gpp.mcptt-signed+xml</t>
  </si>
  <si>
    <t>application/vnd.3gpp.mcptt-ue-config+xml</t>
  </si>
  <si>
    <t>application/vnd.3gpp.mcptt-ue-init-config+xml</t>
  </si>
  <si>
    <t>application/vnd.3gpp.mcptt-user-profile+xml</t>
  </si>
  <si>
    <t>application/vnd.3gpp.mcvideo-affiliation-command+xml</t>
  </si>
  <si>
    <t>application/vnd.3gpp.mcvideo-info+xml</t>
  </si>
  <si>
    <t>application/vnd.3gpp.mcvideo-location-info+xml</t>
  </si>
  <si>
    <t>application/vnd.3gpp.mcvideo-mbms-usage-info+xml</t>
  </si>
  <si>
    <t>application/vnd.3gpp.mcvideo-regroup+xml</t>
  </si>
  <si>
    <t>application/vnd.3gpp.mcvideo-service-config+xml</t>
  </si>
  <si>
    <t>application/vnd.3gpp.mcvideo-transmission-request+xml</t>
  </si>
  <si>
    <t>application/vnd.3gpp.mcvideo-ue-config+xml</t>
  </si>
  <si>
    <t>application/vnd.3gpp.mcvideo-user-profile+xml</t>
  </si>
  <si>
    <t>application/vnd.3gpp.mid-call+xml</t>
  </si>
  <si>
    <t>application/vnd.3gpp.ngap</t>
  </si>
  <si>
    <t>application/vnd.3gpp.pfcp</t>
  </si>
  <si>
    <t>application/vnd.3gpp.pic-bw-large</t>
  </si>
  <si>
    <t>application/vnd.3gpp.pic-bw-small</t>
  </si>
  <si>
    <t>application/vnd.3gpp.pic-bw-var</t>
  </si>
  <si>
    <t>application/vnd.3gpp-prose-pc3a+xml</t>
  </si>
  <si>
    <t>application/vnd.3gpp-prose-pc3ach+xml</t>
  </si>
  <si>
    <t>application/vnd.3gpp-prose-pc3ch+xml</t>
  </si>
  <si>
    <t>application/vnd.3gpp-prose-pc8+xml</t>
  </si>
  <si>
    <t>application/vnd.3gpp-prose+xml</t>
  </si>
  <si>
    <t>application/vnd.3gpp.s1ap</t>
  </si>
  <si>
    <t>application/vnd.3gpp.seal-group-doc+xml</t>
  </si>
  <si>
    <t>application/vnd.3gpp.seal-info+xml</t>
  </si>
  <si>
    <t>application/vnd.3gpp.seal-location-info+xml</t>
  </si>
  <si>
    <t>application/vnd.3gpp.seal-mbms-usage-info+xml</t>
  </si>
  <si>
    <t>application/vnd.3gpp.seal-network-QoS-management-info+xml</t>
  </si>
  <si>
    <t>application/vnd.3gpp.seal-ue-config-info+xml</t>
  </si>
  <si>
    <t>application/vnd.3gpp.seal-unicast-info+xml</t>
  </si>
  <si>
    <t>application/vnd.3gpp.seal-user-profile-info+xml</t>
  </si>
  <si>
    <t>application/vnd.3gpp.sms</t>
  </si>
  <si>
    <t>application/vnd.3gpp.sms+xml</t>
  </si>
  <si>
    <t>application/vnd.3gpp.srvcc-ext+xml</t>
  </si>
  <si>
    <t>application/vnd.3gpp.SRVCC-info+xml</t>
  </si>
  <si>
    <t>application/vnd.3gpp.state-and-event-info+xml</t>
  </si>
  <si>
    <t>application/vnd.3gpp.ussd+xml</t>
  </si>
  <si>
    <t>application/vnd.3gpp.vae-info+xml</t>
  </si>
  <si>
    <t>application/vnd.3gpp-v2x-local-service-information</t>
  </si>
  <si>
    <t>application/vnd.3gpp2.bcmcsinfo+xml</t>
  </si>
  <si>
    <t>application/vnd.3gpp2.sms</t>
  </si>
  <si>
    <t>application/vnd.3gpp2.tcap</t>
  </si>
  <si>
    <t>application/vnd.3gpp.v2x</t>
  </si>
  <si>
    <t>application/vnd.3lightssoftware.imagescal</t>
  </si>
  <si>
    <t>application/vnd.3M.Post-it-Notes</t>
  </si>
  <si>
    <t>application/vnd.accpac.simply.aso</t>
  </si>
  <si>
    <t>application/vnd.accpac.simply.imp</t>
  </si>
  <si>
    <t>application/vnd.acm.addressxfer+json</t>
  </si>
  <si>
    <t>application/vnd.acucobol</t>
  </si>
  <si>
    <t>application/vnd.acucorp</t>
  </si>
  <si>
    <t>application/vnd.adobe.flash.movie</t>
  </si>
  <si>
    <t>application/vnd.adobe.formscentral.fcdt</t>
  </si>
  <si>
    <t>application/vnd.adobe.fxp</t>
  </si>
  <si>
    <t>application/vnd.adobe.partial-upload</t>
  </si>
  <si>
    <t>application/vnd.adobe.xdp+xml</t>
  </si>
  <si>
    <t>application/vnd.aether.imp</t>
  </si>
  <si>
    <t>application/vnd.afpc.afplinedata</t>
  </si>
  <si>
    <t>application/vnd.afpc.afplinedata-pagedef</t>
  </si>
  <si>
    <t>application/vnd.afpc.cmoca-cmresource</t>
  </si>
  <si>
    <t>application/vnd.afpc.foca-charset</t>
  </si>
  <si>
    <t>application/vnd.afpc.foca-codedfont</t>
  </si>
  <si>
    <t>application/vnd.afpc.foca-codepage</t>
  </si>
  <si>
    <t>application/vnd.afpc.modca</t>
  </si>
  <si>
    <t>application/vnd.afpc.modca-cmtable</t>
  </si>
  <si>
    <t>application/vnd.afpc.modca-formdef</t>
  </si>
  <si>
    <t>application/vnd.afpc.modca-mediummap</t>
  </si>
  <si>
    <t>application/vnd.afpc.modca-objectcontainer</t>
  </si>
  <si>
    <t>application/vnd.afpc.modca-overlay</t>
  </si>
  <si>
    <t>application/vnd.afpc.modca-pagesegment</t>
  </si>
  <si>
    <t>application/vnd.age</t>
  </si>
  <si>
    <t>application/vnd.ah-barcode</t>
  </si>
  <si>
    <t>application/vnd.ahead.space</t>
  </si>
  <si>
    <t>application/vnd.airzip.filesecure.azf</t>
  </si>
  <si>
    <t>application/vnd.airzip.filesecure.azs</t>
  </si>
  <si>
    <t>application/vnd.amadeus+json</t>
  </si>
  <si>
    <t>application/vnd.amazon.mobi8-ebook</t>
  </si>
  <si>
    <t>application/vnd.americandynamics.acc</t>
  </si>
  <si>
    <t>application/vnd.amiga.ami</t>
  </si>
  <si>
    <t>application/vnd.amundsen.maze+xml</t>
  </si>
  <si>
    <t>application/vnd.android.ota</t>
  </si>
  <si>
    <t>application/vnd.anki</t>
  </si>
  <si>
    <t>application/vnd.anser-web-certificate-issue-initiation</t>
  </si>
  <si>
    <t>application/vnd.antix.game-component</t>
  </si>
  <si>
    <t>application/vnd.apache.arrow.file</t>
  </si>
  <si>
    <t>application/vnd.apache.arrow.stream</t>
  </si>
  <si>
    <t>application/vnd.apache.thrift.binary</t>
  </si>
  <si>
    <t>application/vnd.apache.thrift.compact</t>
  </si>
  <si>
    <t>application/vnd.apache.thrift.json</t>
  </si>
  <si>
    <t>application/vnd.apexlang</t>
  </si>
  <si>
    <t>application/vnd.api+json</t>
  </si>
  <si>
    <t>application/vnd.aplextor.warrp+json</t>
  </si>
  <si>
    <t>application/vnd.apothekende.reservation+json</t>
  </si>
  <si>
    <t>application/vnd.apple.installer+xml</t>
  </si>
  <si>
    <t>application/vnd.apple.keynote</t>
  </si>
  <si>
    <t>application/vnd.apple.mpegurl</t>
  </si>
  <si>
    <t>application/vnd.apple.numbers</t>
  </si>
  <si>
    <t>application/vnd.apple.pages</t>
  </si>
  <si>
    <t>application/vnd.aristanetworks.swi</t>
  </si>
  <si>
    <t>application/vnd.artisan+json</t>
  </si>
  <si>
    <t>application/vnd.artsquare</t>
  </si>
  <si>
    <t>application/vnd.astraea-software.iota</t>
  </si>
  <si>
    <t>application/vnd.audiograph</t>
  </si>
  <si>
    <t>application/vnd.autopackage</t>
  </si>
  <si>
    <t>application/vnd.avalon+json</t>
  </si>
  <si>
    <t>application/vnd.avistar+xml</t>
  </si>
  <si>
    <t>application/vnd.balsamiq.bmml+xml</t>
  </si>
  <si>
    <t>application/vnd.banana-accounting</t>
  </si>
  <si>
    <t>application/vnd.bbf.usp.error</t>
  </si>
  <si>
    <t>application/vnd.bbf.usp.msg</t>
  </si>
  <si>
    <t>application/vnd.bbf.usp.msg+json</t>
  </si>
  <si>
    <t>application/vnd.balsamiq.bmpr</t>
  </si>
  <si>
    <t>application/vnd.bekitzur-stech+json</t>
  </si>
  <si>
    <t>application/vnd.belightsoft.lhzd+zip</t>
  </si>
  <si>
    <t>application/vnd.belightsoft.lhzl+zip</t>
  </si>
  <si>
    <t>application/vnd.bint.med-content</t>
  </si>
  <si>
    <t>application/vnd.biopax.rdf+xml</t>
  </si>
  <si>
    <t>application/vnd.blink-idb-value-wrapper</t>
  </si>
  <si>
    <t>application/vnd.blueice.multipass</t>
  </si>
  <si>
    <t>application/vnd.bluetooth.ep.oob</t>
  </si>
  <si>
    <t>application/vnd.bluetooth.le.oob</t>
  </si>
  <si>
    <t>application/vnd.bmi</t>
  </si>
  <si>
    <t>application/vnd.bpf</t>
  </si>
  <si>
    <t>application/vnd.bpf3</t>
  </si>
  <si>
    <t>application/vnd.businessobjects</t>
  </si>
  <si>
    <t>application/vnd.byu.uapi+json</t>
  </si>
  <si>
    <t>application/vnd.cab-jscript</t>
  </si>
  <si>
    <t>application/vnd.canon-cpdl</t>
  </si>
  <si>
    <t>application/vnd.canon-lips</t>
  </si>
  <si>
    <t>application/vnd.capasystems-pg+json</t>
  </si>
  <si>
    <t>application/vnd.cendio.thinlinc.clientconf</t>
  </si>
  <si>
    <t>application/vnd.century-systems.tcp_stream</t>
  </si>
  <si>
    <t>application/vnd.chemdraw+xml</t>
  </si>
  <si>
    <t>application/vnd.chess-pgn</t>
  </si>
  <si>
    <t>application/vnd.chipnuts.karaoke-mmd</t>
  </si>
  <si>
    <t>application/vnd.ciedi</t>
  </si>
  <si>
    <t>application/vnd.cinderella</t>
  </si>
  <si>
    <t>application/vnd.cirpack.isdn-ext</t>
  </si>
  <si>
    <t>application/vnd.citationstyles.style+xml</t>
  </si>
  <si>
    <t>application/vnd.claymore</t>
  </si>
  <si>
    <t>application/vnd.cloanto.rp9</t>
  </si>
  <si>
    <t>application/vnd.clonk.c4group</t>
  </si>
  <si>
    <t>application/vnd.cluetrust.cartomobile-config</t>
  </si>
  <si>
    <t>application/vnd.cluetrust.cartomobile-config-pkg</t>
  </si>
  <si>
    <t>application/vnd.cncf.helm.chart.content.v1.tar+gzip</t>
  </si>
  <si>
    <t>application/vnd.cncf.helm.chart.provenance.v1.prov</t>
  </si>
  <si>
    <t>application/vnd.cncf.helm.config.v1+json</t>
  </si>
  <si>
    <t>application/vnd.coffeescript</t>
  </si>
  <si>
    <t>application/vnd.collabio.xodocuments.document</t>
  </si>
  <si>
    <t>application/vnd.collabio.xodocuments.document-template</t>
  </si>
  <si>
    <t>application/vnd.collabio.xodocuments.presentation</t>
  </si>
  <si>
    <t>application/vnd.collabio.xodocuments.presentation-template</t>
  </si>
  <si>
    <t>application/vnd.collabio.xodocuments.spreadsheet</t>
  </si>
  <si>
    <t>application/vnd.collabio.xodocuments.spreadsheet-template</t>
  </si>
  <si>
    <t>application/vnd.collection.doc+json</t>
  </si>
  <si>
    <t>application/vnd.collection+json</t>
  </si>
  <si>
    <t>application/vnd.collection.next+json</t>
  </si>
  <si>
    <t>application/vnd.comicbook-rar</t>
  </si>
  <si>
    <t>application/vnd.comicbook+zip</t>
  </si>
  <si>
    <t>application/vnd.commerce-battelle</t>
  </si>
  <si>
    <t>application/vnd.commonspace</t>
  </si>
  <si>
    <t>application/vnd.coreos.ignition+json</t>
  </si>
  <si>
    <t>application/vnd.cosmocaller</t>
  </si>
  <si>
    <t>application/vnd.contact.cmsg</t>
  </si>
  <si>
    <t>application/vnd.crick.clicker</t>
  </si>
  <si>
    <t>application/vnd.crick.clicker.keyboard</t>
  </si>
  <si>
    <t>application/vnd.crick.clicker.palette</t>
  </si>
  <si>
    <t>application/vnd.crick.clicker.template</t>
  </si>
  <si>
    <t>application/vnd.crick.clicker.wordbank</t>
  </si>
  <si>
    <t>application/vnd.criticaltools.wbs+xml</t>
  </si>
  <si>
    <t>application/vnd.cryptii.pipe+json</t>
  </si>
  <si>
    <t>application/vnd.crypto-shade-file</t>
  </si>
  <si>
    <t>application/vnd.cryptomator.encrypted</t>
  </si>
  <si>
    <t>application/vnd.cryptomator.vault</t>
  </si>
  <si>
    <t>application/vnd.ctc-posml</t>
  </si>
  <si>
    <t>application/vnd.ctct.ws+xml</t>
  </si>
  <si>
    <t>application/vnd.cups-pdf</t>
  </si>
  <si>
    <t>application/vnd.cups-postscript</t>
  </si>
  <si>
    <t>application/vnd.cups-ppd</t>
  </si>
  <si>
    <t>application/vnd.cups-raster</t>
  </si>
  <si>
    <t>application/vnd.cups-raw</t>
  </si>
  <si>
    <t>application/vnd.curl</t>
  </si>
  <si>
    <t>application/vnd.cyan.dean.root+xml</t>
  </si>
  <si>
    <t>application/vnd.cybank</t>
  </si>
  <si>
    <t>application/vnd.cyclonedx+json</t>
  </si>
  <si>
    <t>application/vnd.cyclonedx+xml</t>
  </si>
  <si>
    <t>application/vnd.d2l.coursepackage1p0+zip</t>
  </si>
  <si>
    <t>application/vnd.d3m-dataset</t>
  </si>
  <si>
    <t>application/vnd.d3m-problem</t>
  </si>
  <si>
    <t>application/vnd.dart</t>
  </si>
  <si>
    <t>application/vnd.data-vision.rdz</t>
  </si>
  <si>
    <t>application/vnd.datalog</t>
  </si>
  <si>
    <t>application/vnd.datapackage+json</t>
  </si>
  <si>
    <t>application/vnd.dataresource+json</t>
  </si>
  <si>
    <t>application/vnd.dbf</t>
  </si>
  <si>
    <t>application/vnd.debian.binary-package</t>
  </si>
  <si>
    <t>application/vnd.dece.data</t>
  </si>
  <si>
    <t>application/vnd.dece.ttml+xml</t>
  </si>
  <si>
    <t>application/vnd.dece.unspecified</t>
  </si>
  <si>
    <t>application/vnd.dece.zip</t>
  </si>
  <si>
    <t>application/vnd.denovo.fcselayout-link</t>
  </si>
  <si>
    <t>application/vnd.desmume.movie</t>
  </si>
  <si>
    <t>application/vnd.dir-bi.plate-dl-nosuffix</t>
  </si>
  <si>
    <t>application/vnd.dm.delegation+xml</t>
  </si>
  <si>
    <t>application/vnd.dna</t>
  </si>
  <si>
    <t>application/vnd.document+json</t>
  </si>
  <si>
    <t>application/vnd.dolby.mobile.1</t>
  </si>
  <si>
    <t>application/vnd.dolby.mobile.2</t>
  </si>
  <si>
    <t>application/vnd.doremir.scorecloud-binary-document</t>
  </si>
  <si>
    <t>application/vnd.dpgraph</t>
  </si>
  <si>
    <t>application/vnd.dreamfactory</t>
  </si>
  <si>
    <t>application/vnd.drive+json</t>
  </si>
  <si>
    <t>application/vnd.dtg.local</t>
  </si>
  <si>
    <t>application/vnd.dtg.local.flash</t>
  </si>
  <si>
    <t>application/vnd.dtg.local.html</t>
  </si>
  <si>
    <t>application/vnd.dvb.ait</t>
  </si>
  <si>
    <t>application/vnd.dvb.dvbisl+xml</t>
  </si>
  <si>
    <t>application/vnd.dvb.dvbj</t>
  </si>
  <si>
    <t>application/vnd.dvb.esgcontainer</t>
  </si>
  <si>
    <t>application/vnd.dvb.ipdcdftnotifaccess</t>
  </si>
  <si>
    <t>application/vnd.dvb.ipdcesgaccess</t>
  </si>
  <si>
    <t>application/vnd.dvb.ipdcesgaccess2</t>
  </si>
  <si>
    <t>application/vnd.dvb.ipdcesgpdd</t>
  </si>
  <si>
    <t>application/vnd.dvb.ipdcroaming</t>
  </si>
  <si>
    <t>application/vnd.dvb.iptv.alfec-base</t>
  </si>
  <si>
    <t>application/vnd.dvb.iptv.alfec-enhancement</t>
  </si>
  <si>
    <t>application/vnd.dvb.notif-aggregate-root+xml</t>
  </si>
  <si>
    <t>application/vnd.dvb.notif-container+xml</t>
  </si>
  <si>
    <t>application/vnd.dvb.notif-generic+xml</t>
  </si>
  <si>
    <t>application/vnd.dvb.notif-ia-msglist+xml</t>
  </si>
  <si>
    <t>application/vnd.dvb.notif-ia-registration-request+xml</t>
  </si>
  <si>
    <t>application/vnd.dvb.notif-ia-registration-response+xml</t>
  </si>
  <si>
    <t>application/vnd.dvb.notif-init+xml</t>
  </si>
  <si>
    <t>application/vnd.dvb.pfr</t>
  </si>
  <si>
    <t>application/vnd.dvb.service</t>
  </si>
  <si>
    <t>application/vnd.dxr</t>
  </si>
  <si>
    <t>application/vnd.dynageo</t>
  </si>
  <si>
    <t>application/vnd.dzr</t>
  </si>
  <si>
    <t>application/vnd.easykaraoke.cdgdownload</t>
  </si>
  <si>
    <t>application/vnd.ecip.rlp</t>
  </si>
  <si>
    <t>application/vnd.ecdis-update</t>
  </si>
  <si>
    <t>application/vnd.eclipse.ditto+json</t>
  </si>
  <si>
    <t>application/vnd.ecowin.chart</t>
  </si>
  <si>
    <t>application/vnd.ecowin.filerequest</t>
  </si>
  <si>
    <t>application/vnd.ecowin.fileupdate</t>
  </si>
  <si>
    <t>application/vnd.ecowin.series</t>
  </si>
  <si>
    <t>application/vnd.ecowin.seriesrequest</t>
  </si>
  <si>
    <t>application/vnd.ecowin.seriesupdate</t>
  </si>
  <si>
    <t>application/vnd.efi.img</t>
  </si>
  <si>
    <t>application/vnd.efi.iso</t>
  </si>
  <si>
    <t>application/vnd.eln+zip</t>
  </si>
  <si>
    <t>application/vnd.emclient.accessrequest+xml</t>
  </si>
  <si>
    <t>application/vnd.enliven</t>
  </si>
  <si>
    <t>application/vnd.enphase.envoy</t>
  </si>
  <si>
    <t>application/vnd.eprints.data+xml</t>
  </si>
  <si>
    <t>application/vnd.epson.esf</t>
  </si>
  <si>
    <t>application/vnd.epson.msf</t>
  </si>
  <si>
    <t>application/vnd.epson.quickanime</t>
  </si>
  <si>
    <t>application/vnd.epson.salt</t>
  </si>
  <si>
    <t>application/vnd.epson.ssf</t>
  </si>
  <si>
    <t>application/vnd.ericsson.quickcall</t>
  </si>
  <si>
    <t>application/vnd.espass-espass+zip</t>
  </si>
  <si>
    <t>application/vnd.eszigno3+xml</t>
  </si>
  <si>
    <t>application/vnd.etsi.aoc+xml</t>
  </si>
  <si>
    <t>application/vnd.etsi.asic-s+zip</t>
  </si>
  <si>
    <t>application/vnd.etsi.asic-e+zip</t>
  </si>
  <si>
    <t>application/vnd.etsi.cug+xml</t>
  </si>
  <si>
    <t>application/vnd.etsi.iptvcommand+xml</t>
  </si>
  <si>
    <t>application/vnd.etsi.iptvdiscovery+xml</t>
  </si>
  <si>
    <t>application/vnd.etsi.iptvprofile+xml</t>
  </si>
  <si>
    <t>application/vnd.etsi.iptvsad-bc+xml</t>
  </si>
  <si>
    <t>application/vnd.etsi.iptvsad-cod+xml</t>
  </si>
  <si>
    <t>application/vnd.etsi.iptvsad-npvr+xml</t>
  </si>
  <si>
    <t>application/vnd.etsi.iptvservice+xml</t>
  </si>
  <si>
    <t>application/vnd.etsi.iptvsync+xml</t>
  </si>
  <si>
    <t>application/vnd.etsi.iptvueprofile+xml</t>
  </si>
  <si>
    <t>application/vnd.etsi.mcid+xml</t>
  </si>
  <si>
    <t>application/vnd.etsi.mheg5</t>
  </si>
  <si>
    <t>application/vnd.etsi.overload-control-policy-dataset+xml</t>
  </si>
  <si>
    <t>application/vnd.etsi.pstn+xml</t>
  </si>
  <si>
    <t>application/vnd.etsi.sci+xml</t>
  </si>
  <si>
    <t>application/vnd.etsi.simservs+xml</t>
  </si>
  <si>
    <t>application/vnd.etsi.timestamp-token</t>
  </si>
  <si>
    <t>application/vnd.etsi.tsl+xml</t>
  </si>
  <si>
    <t>application/vnd.etsi.tsl.der</t>
  </si>
  <si>
    <t>application/vnd.eu.kasparian.car+json</t>
  </si>
  <si>
    <t>application/vnd.eudora.data</t>
  </si>
  <si>
    <t>application/vnd.evolv.ecig.profile</t>
  </si>
  <si>
    <t>application/vnd.evolv.ecig.settings</t>
  </si>
  <si>
    <t>application/vnd.evolv.ecig.theme</t>
  </si>
  <si>
    <t>application/vnd.exstream-empower+zip</t>
  </si>
  <si>
    <t>application/vnd.exstream-package</t>
  </si>
  <si>
    <t>application/vnd.ezpix-album</t>
  </si>
  <si>
    <t>application/vnd.ezpix-package</t>
  </si>
  <si>
    <t>application/vnd.f-secure.mobile</t>
  </si>
  <si>
    <t>application/vnd.fastcopy-disk-image</t>
  </si>
  <si>
    <t>application/vnd.familysearch.gedcom+zip</t>
  </si>
  <si>
    <t>application/vnd.fdsn.mseed</t>
  </si>
  <si>
    <t>application/vnd.fdsn.seed</t>
  </si>
  <si>
    <t>application/vnd.ffsns</t>
  </si>
  <si>
    <t>application/vnd.ficlab.flb+zip</t>
  </si>
  <si>
    <t>application/vnd.filmit.zfc</t>
  </si>
  <si>
    <t>application/vnd.fints</t>
  </si>
  <si>
    <t>application/vnd.firemonkeys.cloudcell</t>
  </si>
  <si>
    <t>application/vnd.FloGraphIt</t>
  </si>
  <si>
    <t>application/vnd.fluxtime.clip</t>
  </si>
  <si>
    <t>application/vnd.font-fontforge-sfd</t>
  </si>
  <si>
    <t>application/vnd.framemaker</t>
  </si>
  <si>
    <t>application/vnd.freelog.comic</t>
  </si>
  <si>
    <t>application/vnd.fsc.weblaunch</t>
  </si>
  <si>
    <t>application/vnd.fujifilm.fb.docuworks</t>
  </si>
  <si>
    <t>application/vnd.fujifilm.fb.docuworks.binder</t>
  </si>
  <si>
    <t>application/vnd.fujifilm.fb.docuworks.container</t>
  </si>
  <si>
    <t>application/vnd.fujifilm.fb.jfi+xml</t>
  </si>
  <si>
    <t>application/vnd.fujitsu.oasys</t>
  </si>
  <si>
    <t>application/vnd.fujitsu.oasys2</t>
  </si>
  <si>
    <t>application/vnd.fujitsu.oasys3</t>
  </si>
  <si>
    <t>application/vnd.fujitsu.oasysgp</t>
  </si>
  <si>
    <t>application/vnd.fujitsu.oasysprs</t>
  </si>
  <si>
    <t>application/vnd.fujixerox.ART4</t>
  </si>
  <si>
    <t>application/vnd.fujixerox.ART-EX</t>
  </si>
  <si>
    <t>application/vnd.fujixerox.ddd</t>
  </si>
  <si>
    <t>application/vnd.fujixerox.docuworks</t>
  </si>
  <si>
    <t>application/vnd.fujixerox.docuworks.binder</t>
  </si>
  <si>
    <t>application/vnd.fujixerox.docuworks.container</t>
  </si>
  <si>
    <t>application/vnd.fujixerox.HBPL</t>
  </si>
  <si>
    <t>application/vnd.fut-misnet</t>
  </si>
  <si>
    <t>application/vnd.futoin+cbor</t>
  </si>
  <si>
    <t>application/vnd.futoin+json</t>
  </si>
  <si>
    <t>application/vnd.fuzzysheet</t>
  </si>
  <si>
    <t>application/vnd.genomatix.tuxedo</t>
  </si>
  <si>
    <t>application/vnd.genozip</t>
  </si>
  <si>
    <t>application/vnd.gentics.grd+json</t>
  </si>
  <si>
    <t>application/vnd.gentoo.catmetadata+xml</t>
  </si>
  <si>
    <t>application/vnd.gentoo.ebuild</t>
  </si>
  <si>
    <t>application/vnd.gentoo.eclass</t>
  </si>
  <si>
    <t>application/vnd.gentoo.gpkg</t>
  </si>
  <si>
    <t>application/vnd.gentoo.manifest</t>
  </si>
  <si>
    <t>application/vnd.gentoo.xpak</t>
  </si>
  <si>
    <t>application/vnd.gentoo.pkgmetadata+xml</t>
  </si>
  <si>
    <t>application/vnd.geogebra.file</t>
  </si>
  <si>
    <t>application/vnd.geogebra.slides</t>
  </si>
  <si>
    <t>application/vnd.geogebra.tool</t>
  </si>
  <si>
    <t>application/vnd.geometry-explorer</t>
  </si>
  <si>
    <t>application/vnd.geonext</t>
  </si>
  <si>
    <t>application/vnd.geoplan</t>
  </si>
  <si>
    <t>application/vnd.geospace</t>
  </si>
  <si>
    <t>application/vnd.gerber</t>
  </si>
  <si>
    <t>application/vnd.globalplatform.card-content-mgt</t>
  </si>
  <si>
    <t>application/vnd.globalplatform.card-content-mgt-response</t>
  </si>
  <si>
    <t>application/vnd.gnu.taler.exchange+json</t>
  </si>
  <si>
    <t>application/vnd.gnu.taler.merchant+json</t>
  </si>
  <si>
    <t>application/vnd.google-earth.kml+xml</t>
  </si>
  <si>
    <t>application/vnd.google-earth.kmz</t>
  </si>
  <si>
    <t>application/vnd.gov.sk.e-form+xml</t>
  </si>
  <si>
    <t>application/vnd.gov.sk.e-form+zip</t>
  </si>
  <si>
    <t>application/vnd.gov.sk.xmldatacontainer+xml</t>
  </si>
  <si>
    <t>application/vnd.gpxsee.map+xml</t>
  </si>
  <si>
    <t>application/vnd.grafeq</t>
  </si>
  <si>
    <t>application/vnd.gridmp</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</si>
  <si>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</si>
  <si>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</si>
  <si>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</si>
  <si>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</si>
  <si>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</si>
  <si>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</si>
  <si>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</si>
  <si>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application/vnd.hal+json</t>
  </si>
  <si>
    <t>application/vnd.hal+xml</t>
  </si>
  <si>
    <t>application/vnd.HandHeld-Entertainment+xml</t>
  </si>
  <si>
    <t>application/vnd.hbci</t>
  </si>
  <si>
    <t>application/vnd.hc+json</t>
  </si>
  <si>
    <t>application/vnd.hcl-bireports</t>
  </si>
  <si>
    <t>application/vnd.hdt</t>
  </si>
  <si>
    <t>application/vnd.heroku+json</t>
  </si>
  <si>
    <t>application/vnd.hhe.lesson-player</t>
  </si>
  <si>
    <t>application/vnd.hp-HPGL</t>
  </si>
  <si>
    <t>application/vnd.hp-hpid</t>
  </si>
  <si>
    <t>application/vnd.hp-hps</t>
  </si>
  <si>
    <t>application/vnd.hp-jlyt</t>
  </si>
  <si>
    <t>application/vnd.hp-PCL</t>
  </si>
  <si>
    <t>application/vnd.hp-PCLXL</t>
  </si>
  <si>
    <t>application/vnd.hsl</t>
  </si>
  <si>
    <t>application/vnd.httphone</t>
  </si>
  <si>
    <t>application/vnd.hydrostatix.sof-data</t>
  </si>
  <si>
    <t>application/vnd.hyper-item+json</t>
  </si>
  <si>
    <t>application/vnd.hyper+json</t>
  </si>
  <si>
    <t>application/vnd.hyperdrive+json</t>
  </si>
  <si>
    <t>application/vnd.hzn-3d-crossword</t>
  </si>
  <si>
    <t>application/vnd.ibm.electronic-media</t>
  </si>
  <si>
    <t>application/vnd.ibm.MiniPay</t>
  </si>
  <si>
    <t>application/vnd.ibm.rights-management</t>
  </si>
  <si>
    <t>application/vnd.ibm.secure-container</t>
  </si>
  <si>
    <t>application/vnd.iccprofile</t>
  </si>
  <si>
    <t>application/vnd.ieee.1905</t>
  </si>
  <si>
    <t>application/vnd.igloader</t>
  </si>
  <si>
    <t>application/vnd.imagemeter.folder+zip</t>
  </si>
  <si>
    <t>application/vnd.imagemeter.image+zip</t>
  </si>
  <si>
    <t>application/vnd.immervision-ivp</t>
  </si>
  <si>
    <t>application/vnd.immervision-ivu</t>
  </si>
  <si>
    <t>application/vnd.ims.imsccv1p1</t>
  </si>
  <si>
    <t>application/vnd.ims.imsccv1p2</t>
  </si>
  <si>
    <t>application/vnd.ims.imsccv1p3</t>
  </si>
  <si>
    <t>application/vnd.ims.lis.v2.result+json</t>
  </si>
  <si>
    <t>application/vnd.ims.lti.v2.toolconsumerprofile+json</t>
  </si>
  <si>
    <t>application/vnd.ims.lti.v2.toolproxy.id+json</t>
  </si>
  <si>
    <t>application/vnd.ims.lti.v2.toolproxy+json</t>
  </si>
  <si>
    <t>application/vnd.ims.lti.v2.toolsettings+json</t>
  </si>
  <si>
    <t>application/vnd.ims.lti.v2.toolsettings.simple+json</t>
  </si>
  <si>
    <t>application/vnd.informedcontrol.rms+xml</t>
  </si>
  <si>
    <t>application/vnd.infotech.project</t>
  </si>
  <si>
    <t>application/vnd.infotech.project+xml</t>
  </si>
  <si>
    <t>application/vnd.innopath.wamp.notification</t>
  </si>
  <si>
    <t>application/vnd.insors.igm</t>
  </si>
  <si>
    <t>application/vnd.intercon.formnet</t>
  </si>
  <si>
    <t>application/vnd.intergeo</t>
  </si>
  <si>
    <t>application/vnd.intertrust.digibox</t>
  </si>
  <si>
    <t>application/vnd.intertrust.nncp</t>
  </si>
  <si>
    <t>application/vnd.intu.qbo</t>
  </si>
  <si>
    <t>application/vnd.intu.qfx</t>
  </si>
  <si>
    <t>application/vnd.ipfs.ipns-record</t>
  </si>
  <si>
    <t>application/vnd.ipld.car</t>
  </si>
  <si>
    <t>application/vnd.ipld.dag-cbor</t>
  </si>
  <si>
    <t>application/vnd.ipld.dag-json</t>
  </si>
  <si>
    <t>application/vnd.ipld.raw</t>
  </si>
  <si>
    <t>application/vnd.iptc.g2.catalogitem+xml</t>
  </si>
  <si>
    <t>application/vnd.iptc.g2.conceptitem+xml</t>
  </si>
  <si>
    <t>application/vnd.iptc.g2.knowledgeitem+xml</t>
  </si>
  <si>
    <t>application/vnd.iptc.g2.newsitem+xml</t>
  </si>
  <si>
    <t>application/vnd.iptc.g2.newsmessage+xml</t>
  </si>
  <si>
    <t>application/vnd.iptc.g2.packageitem+xml</t>
  </si>
  <si>
    <t>application/vnd.iptc.g2.planningitem+xml</t>
  </si>
  <si>
    <t>application/vnd.ipunplugged.rcprofile</t>
  </si>
  <si>
    <t>application/vnd.irepository.package+xml</t>
  </si>
  <si>
    <t>application/vnd.is-xpr</t>
  </si>
  <si>
    <t>application/vnd.isac.fcs</t>
  </si>
  <si>
    <t>application/vnd.jam</t>
  </si>
  <si>
    <t>application/vnd.iso11783-10+zip</t>
  </si>
  <si>
    <t>application/vnd.japannet-directory-service</t>
  </si>
  <si>
    <t>application/vnd.japannet-jpnstore-wakeup</t>
  </si>
  <si>
    <t>application/vnd.japannet-payment-wakeup</t>
  </si>
  <si>
    <t>application/vnd.japannet-registration</t>
  </si>
  <si>
    <t>application/vnd.japannet-registration-wakeup</t>
  </si>
  <si>
    <t>application/vnd.japannet-setstore-wakeup</t>
  </si>
  <si>
    <t>application/vnd.japannet-verification</t>
  </si>
  <si>
    <t>application/vnd.japannet-verification-wakeup</t>
  </si>
  <si>
    <t>application/vnd.jcp.javame.midlet-rms</t>
  </si>
  <si>
    <t>application/vnd.jisp</t>
  </si>
  <si>
    <t>application/vnd.joost.joda-archive</t>
  </si>
  <si>
    <t>application/vnd.jsk.isdn-ngn</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</si>
  <si>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</si>
  <si>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</si>
  <si>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</si>
  <si>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</si>
  <si>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</si>
  <si>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</si>
  <si>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</si>
  <si>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</si>
  <si>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</si>
  <si>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</si>
  <si>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</si>
  <si>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</si>
  <si>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</si>
  <si>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</si>
  <si>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t>
  </si>
  <si>
    <t>application/vnd.las.las+json</t>
  </si>
  <si>
    <t>application/vnd.las.las+xml</t>
  </si>
  <si>
    <t>application/vnd.laszip</t>
  </si>
  <si>
    <t>application/vnd.leap+json</t>
  </si>
  <si>
    <t>application/vnd.liberty-request+xml</t>
  </si>
  <si>
    <t>application/vnd.llamagraphics.life-balance.desktop</t>
  </si>
  <si>
    <t>application/vnd.llamagraphics.life-balance.exchange+xml</t>
  </si>
  <si>
    <t>application/vnd.logipipe.circuit+zip</t>
  </si>
  <si>
    <t>application/vnd.loom</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</si>
  <si>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</si>
  <si>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</si>
  <si>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</si>
  <si>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</si>
  <si>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</si>
  <si>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</si>
  <si>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</si>
  <si>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</si>
  <si>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application/vnd.mapbox-vector-tile</t>
  </si>
  <si>
    <t>application/vnd.marlin.drm.actiontoken+xml</t>
  </si>
  <si>
    <t>application/vnd.marlin.drm.conftoken+xml</t>
  </si>
  <si>
    <t>application/vnd.marlin.drm.license+xml</t>
  </si>
  <si>
    <t>application/vnd.marlin.drm.mdcf</t>
  </si>
  <si>
    <t>application/vnd.mason+json</t>
  </si>
  <si>
    <t>application/vnd.maxar.archive.3tz+zip</t>
  </si>
  <si>
    <t>application/vnd.maxmind.maxmind-db</t>
  </si>
  <si>
    <t>application/vnd.mcd</t>
  </si>
  <si>
    <t>application/vnd.mdl</t>
  </si>
  <si>
    <t>application/vnd.mdl-mbsdf</t>
  </si>
  <si>
    <t>application/vnd.medcalcdata</t>
  </si>
  <si>
    <t>application/vnd.mediastation.cdkey</t>
  </si>
  <si>
    <t>application/vnd.medicalholodeck.recordxr</t>
  </si>
  <si>
    <t>application/vnd.meridian-slingshot</t>
  </si>
  <si>
    <t>application/vnd.MFER</t>
  </si>
  <si>
    <t>application/vnd.mfmp</t>
  </si>
  <si>
    <t>application/vnd.micro+json</t>
  </si>
  <si>
    <t>application/vnd.micrografx.flo</t>
  </si>
  <si>
    <t>application/vnd.micrografx.igx</t>
  </si>
  <si>
    <t>application/vnd.microsoft.portable-executable</t>
  </si>
  <si>
    <t>application/vnd.microsoft.windows.thumbnail-cache</t>
  </si>
  <si>
    <t>application/vnd.miele+json</t>
  </si>
  <si>
    <t>application/vnd.mif</t>
  </si>
  <si>
    <t>application/vnd.minisoft-hp3000-save</t>
  </si>
  <si>
    <t>application/vnd.mitsubishi.misty-guard.trustweb</t>
  </si>
  <si>
    <t>application/vnd.Mobius.DAF</t>
  </si>
  <si>
    <t>application/vnd.Mobius.DIS</t>
  </si>
  <si>
    <t>application/vnd.Mobius.MBK</t>
  </si>
  <si>
    <t>application/vnd.Mobius.MQY</t>
  </si>
  <si>
    <t>application/vnd.Mobius.MSL</t>
  </si>
  <si>
    <t>application/vnd.Mobius.PLC</t>
  </si>
  <si>
    <t>application/vnd.Mobius.TXF</t>
  </si>
  <si>
    <t>application/vnd.modl</t>
  </si>
  <si>
    <t>application/vnd.mophun.application</t>
  </si>
  <si>
    <t>application/vnd.mophun.certificate</t>
  </si>
  <si>
    <t>application/vnd.motorola.flexsuite</t>
  </si>
  <si>
    <t>application/vnd.motorola.flexsuite.adsi</t>
  </si>
  <si>
    <t>application/vnd.motorola.flexsuite.fis</t>
  </si>
  <si>
    <t>application/vnd.motorola.flexsuite.gotap</t>
  </si>
  <si>
    <t>application/vnd.motorola.flexsuite.kmr</t>
  </si>
  <si>
    <t>application/vnd.motorola.flexsuite.ttc</t>
  </si>
  <si>
    <t>application/vnd.motorola.flexsuite.wem</t>
  </si>
  <si>
    <t>application/vnd.motorola.iprm</t>
  </si>
  <si>
    <t>application/vnd.mozilla.xul+xml</t>
  </si>
  <si>
    <t>application/vnd.ms-artgalry</t>
  </si>
  <si>
    <t>application/vnd.ms-asf</t>
  </si>
  <si>
    <t>application/vnd.ms-cab-compressed</t>
  </si>
  <si>
    <t>application/vnd.ms-3mfdocument</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</si>
  <si>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</si>
  <si>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</si>
  <si>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</si>
  <si>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</si>
  <si>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</si>
  <si>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</si>
  <si>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</si>
  <si>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</si>
  <si>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</si>
  <si>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application/vnd.ms-office.activeX+xml</t>
  </si>
  <si>
    <t>application/vnd.ms-officetheme</t>
  </si>
  <si>
    <t>application/vnd.ms-playready.initiator+xml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</si>
  <si>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</si>
  <si>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</si>
  <si>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</si>
  <si>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</si>
  <si>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</si>
  <si>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</si>
  <si>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application/vnd.ms-PrintDeviceCapabilities+xml</t>
  </si>
  <si>
    <t>application/vnd.ms-PrintSchemaTicket+xml</t>
  </si>
  <si>
    <t>application/vnd.ms-project</t>
  </si>
  <si>
    <t>application/vnd.ms-tnef</t>
  </si>
  <si>
    <t>application/vnd.ms-windows.devicepairing</t>
  </si>
  <si>
    <t>application/vnd.ms-windows.nwprinting.oob</t>
  </si>
  <si>
    <t>application/vnd.ms-windows.printerpairing</t>
  </si>
  <si>
    <t>application/vnd.ms-windows.wsd.oob</t>
  </si>
  <si>
    <t>application/vnd.ms-wmdrm.lic-chlg-req</t>
  </si>
  <si>
    <t>application/vnd.ms-wmdrm.lic-resp</t>
  </si>
  <si>
    <t>application/vnd.ms-wmdrm.meter-chlg-req</t>
  </si>
  <si>
    <t>application/vnd.ms-wmdrm.meter-resp</t>
  </si>
  <si>
    <t>application/vnd.ms-word.document.macroEnabled.12</t>
  </si>
  <si>
    <t>application/vnd.ms-word.template.macroEnabled.12</t>
  </si>
  <si>
    <t>application/vnd.ms-works</t>
  </si>
  <si>
    <t>application/vnd.ms-wpl</t>
  </si>
  <si>
    <t>application/vnd.ms-xpsdocument</t>
  </si>
  <si>
    <t>application/vnd.msa-disk-image</t>
  </si>
  <si>
    <t>application/vnd.mseq</t>
  </si>
  <si>
    <t>application/vnd.msign</t>
  </si>
  <si>
    <t>application/vnd.multiad.creator</t>
  </si>
  <si>
    <t>application/vnd.multiad.creator.cif</t>
  </si>
  <si>
    <t>application/vnd.musician</t>
  </si>
  <si>
    <t>application/vnd.music-niff</t>
  </si>
  <si>
    <t>application/vnd.muvee.style</t>
  </si>
  <si>
    <t>application/vnd.mynfc</t>
  </si>
  <si>
    <t>application/vnd.nacamar.ybrid+json</t>
  </si>
  <si>
    <t>application/vnd.ncd.control</t>
  </si>
  <si>
    <t>application/vnd.ncd.reference</t>
  </si>
  <si>
    <t>application/vnd.nearst.inv+json</t>
  </si>
  <si>
    <t>application/vnd.nebumind.line</t>
  </si>
  <si>
    <t>application/vnd.nervana</t>
  </si>
  <si>
    <t>application/vnd.netfpx</t>
  </si>
  <si>
    <t>application/vnd.neurolanguage.nlu</t>
  </si>
  <si>
    <t>application/vnd.nimn</t>
  </si>
  <si>
    <t>application/vnd.nintendo.snes.rom</t>
  </si>
  <si>
    <t>application/vnd.nintendo.nitro.rom</t>
  </si>
  <si>
    <t>application/vnd.nitf</t>
  </si>
  <si>
    <t>application/vnd.noblenet-directory</t>
  </si>
  <si>
    <t>application/vnd.noblenet-sealer</t>
  </si>
  <si>
    <t>application/vnd.noblenet-web</t>
  </si>
  <si>
    <t>application/vnd.nokia.catalogs</t>
  </si>
  <si>
    <t>application/vnd.nokia.conml+wbxml</t>
  </si>
  <si>
    <t>application/vnd.nokia.conml+xml</t>
  </si>
  <si>
    <t>application/vnd.nokia.iptv.config+xml</t>
  </si>
  <si>
    <t>application/vnd.nokia.iSDS-radio-presets</t>
  </si>
  <si>
    <t>application/vnd.nokia.landmark+wbxml</t>
  </si>
  <si>
    <t>application/vnd.nokia.landmark+xml</t>
  </si>
  <si>
    <t>application/vnd.nokia.landmarkcollection+xml</t>
  </si>
  <si>
    <t>application/vnd.nokia.ncd</t>
  </si>
  <si>
    <t>application/vnd.nokia.n-gage.ac+xml</t>
  </si>
  <si>
    <t>application/vnd.nokia.n-gage.data</t>
  </si>
  <si>
    <t>application/vnd.nokia.pcd+wbxml</t>
  </si>
  <si>
    <t>application/vnd.nokia.pcd+xml</t>
  </si>
  <si>
    <t>application/vnd.nokia.radio-preset</t>
  </si>
  <si>
    <t>application/vnd.nokia.radio-presets</t>
  </si>
  <si>
    <t>application/vnd.novadigm.EDM</t>
  </si>
  <si>
    <t>application/vnd.novadigm.EDX</t>
  </si>
  <si>
    <t>application/vnd.novadigm.EXT</t>
  </si>
  <si>
    <t>application/vnd.ntt-local.content-share</t>
  </si>
  <si>
    <t>application/vnd.ntt-local.file-transfer</t>
  </si>
  <si>
    <t>application/vnd.ntt-local.ogw_remote-access</t>
  </si>
  <si>
    <t>application/vnd.ntt-local.sip-ta_remote</t>
  </si>
  <si>
    <t>application/vnd.ntt-local.sip-ta_tcp_stream</t>
  </si>
  <si>
    <t>application/vnd.oasis.opendocument.base</t>
  </si>
  <si>
    <t>application/vnd.oasis.opendocument.chart</t>
  </si>
  <si>
    <t>application/vnd.oasis.opendocument.chart-template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</si>
  <si>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</si>
  <si>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</si>
  <si>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</si>
  <si>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</si>
  <si>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</si>
  <si>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</si>
  <si>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</si>
  <si>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</si>
  <si>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</si>
  <si>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</si>
  <si>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</si>
  <si>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</si>
  <si>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application/vnd.oasis.opendocument.text-master-template</t>
  </si>
  <si>
    <t>application/vnd.oasis.opendocument.text-template</t>
  </si>
  <si>
    <t>application/vnd.oasis.opendocument.text-web</t>
  </si>
  <si>
    <t>application/vnd.obn</t>
  </si>
  <si>
    <t>application/vnd.ocf+cbor</t>
  </si>
  <si>
    <t>application/vnd.oci.image.manifest.v1+json</t>
  </si>
  <si>
    <t>application/vnd.oftn.l10n+json</t>
  </si>
  <si>
    <t>application/vnd.oipf.contentaccessdownload+xml</t>
  </si>
  <si>
    <t>application/vnd.oipf.contentaccessstreaming+xml</t>
  </si>
  <si>
    <t>application/vnd.oipf.cspg-hexbinary</t>
  </si>
  <si>
    <t>application/vnd.oipf.dae.svg+xml</t>
  </si>
  <si>
    <t>application/vnd.oipf.dae.xhtml+xml</t>
  </si>
  <si>
    <t>application/vnd.oipf.mippvcontrolmessage+xml</t>
  </si>
  <si>
    <t>application/vnd.oipf.pae.gem</t>
  </si>
  <si>
    <t>application/vnd.oipf.spdiscovery+xml</t>
  </si>
  <si>
    <t>application/vnd.oipf.spdlist+xml</t>
  </si>
  <si>
    <t>application/vnd.oipf.ueprofile+xml</t>
  </si>
  <si>
    <t>application/vnd.oipf.userprofile+xml</t>
  </si>
  <si>
    <t>application/vnd.olpc-sugar</t>
  </si>
  <si>
    <t>application/vnd.oma.bcast.associated-procedure-parameter+xml</t>
  </si>
  <si>
    <t>application/vnd.oma.bcast.drm-trigger+xml</t>
  </si>
  <si>
    <t>application/vnd.oma.bcast.imd+xml</t>
  </si>
  <si>
    <t>application/vnd.oma.bcast.ltkm</t>
  </si>
  <si>
    <t>application/vnd.oma.bcast.notification+xml</t>
  </si>
  <si>
    <t>application/vnd.oma.bcast.provisioningtrigger</t>
  </si>
  <si>
    <t>application/vnd.oma.bcast.sgboot</t>
  </si>
  <si>
    <t>application/vnd.oma.bcast.sgdd+xml</t>
  </si>
  <si>
    <t>application/vnd.oma.bcast.sgdu</t>
  </si>
  <si>
    <t>application/vnd.oma.bcast.simple-symbol-container</t>
  </si>
  <si>
    <t>application/vnd.oma.bcast.smartcard-trigger+xml</t>
  </si>
  <si>
    <t>application/vnd.oma.bcast.sprov+xml</t>
  </si>
  <si>
    <t>application/vnd.oma.bcast.stkm</t>
  </si>
  <si>
    <t>application/vnd.oma.cab-address-book+xml</t>
  </si>
  <si>
    <t>application/vnd.oma.cab-feature-handler+xml</t>
  </si>
  <si>
    <t>application/vnd.oma.cab-pcc+xml</t>
  </si>
  <si>
    <t>application/vnd.oma.cab-subs-invite+xml</t>
  </si>
  <si>
    <t>application/vnd.oma.cab-user-prefs+xml</t>
  </si>
  <si>
    <t>application/vnd.oma.dcd</t>
  </si>
  <si>
    <t>application/vnd.oma.dcdc</t>
  </si>
  <si>
    <t>application/vnd.oma.dd2+xml</t>
  </si>
  <si>
    <t>application/vnd.oma.drm.risd+xml</t>
  </si>
  <si>
    <t>application/vnd.oma.group-usage-list+xml</t>
  </si>
  <si>
    <t>application/vnd.oma.lwm2m+cbor</t>
  </si>
  <si>
    <t>application/vnd.oma.lwm2m+json</t>
  </si>
  <si>
    <t>application/vnd.oma.lwm2m+tlv</t>
  </si>
  <si>
    <t>application/vnd.oma.pal+xml</t>
  </si>
  <si>
    <t>application/vnd.oma.poc.detailed-progress-report+xml</t>
  </si>
  <si>
    <t>application/vnd.oma.poc.final-report+xml</t>
  </si>
  <si>
    <t>application/vnd.oma.poc.groups+xml</t>
  </si>
  <si>
    <t>application/vnd.oma.poc.invocation-descriptor+xml</t>
  </si>
  <si>
    <t>application/vnd.oma.poc.optimized-progress-report+xml</t>
  </si>
  <si>
    <t>application/vnd.oma.push</t>
  </si>
  <si>
    <t>application/vnd.oma.scidm.messages+xml</t>
  </si>
  <si>
    <t>application/vnd.oma.xcap-directory+xml</t>
  </si>
  <si>
    <t>application/vnd.omads-email+xml</t>
  </si>
  <si>
    <t>application/vnd.omads-file+xml</t>
  </si>
  <si>
    <t>application/vnd.omads-folder+xml</t>
  </si>
  <si>
    <t>application/vnd.omaloc-supl-init</t>
  </si>
  <si>
    <t>application/vnd.oma-scws-config</t>
  </si>
  <si>
    <t>application/vnd.oma-scws-http-request</t>
  </si>
  <si>
    <t>application/vnd.oma-scws-http-response</t>
  </si>
  <si>
    <t>application/vnd.onepager</t>
  </si>
  <si>
    <t>application/vnd.onepagertamp</t>
  </si>
  <si>
    <t>application/vnd.onepagertamx</t>
  </si>
  <si>
    <t>application/vnd.onepagertat</t>
  </si>
  <si>
    <t>application/vnd.onepagertatp</t>
  </si>
  <si>
    <t>application/vnd.onepagertatx</t>
  </si>
  <si>
    <t>application/vnd.onvif.metadata</t>
  </si>
  <si>
    <t>application/vnd.openblox.game-binary</t>
  </si>
  <si>
    <t>application/vnd.openblox.game+xml</t>
  </si>
  <si>
    <t>application/vnd.openeye.oeb</t>
  </si>
  <si>
    <t>application/vnd.openstreetmap.data+xml</t>
  </si>
  <si>
    <t>application/vnd.opentimestamps.ots</t>
  </si>
  <si>
    <t>application/vnd.openxmlformats-officedocument.custom-properties+xml</t>
  </si>
  <si>
    <t>application/vnd.openxmlformats-officedocument.customXmlProperties+xml</t>
  </si>
  <si>
    <t>application/vnd.openxmlformats-officedocument.drawing+xml</t>
  </si>
  <si>
    <t>application/vnd.openxmlformats-officedocument.drawingml.chart+xml</t>
  </si>
  <si>
    <t>application/vnd.openxmlformats-officedocument.drawingml.chartshapes+xml</t>
  </si>
  <si>
    <t>application/vnd.openxmlformats-officedocument.drawingml.diagramColors+xml</t>
  </si>
  <si>
    <t>application/vnd.openxmlformats-officedocument.drawingml.diagramData+xml</t>
  </si>
  <si>
    <t>application/vnd.openxmlformats-officedocument.drawingml.diagramLayout+xml</t>
  </si>
  <si>
    <t>application/vnd.openxmlformats-officedocument.drawingml.diagramStyle+xml</t>
  </si>
  <si>
    <t>application/vnd.openxmlformats-officedocument.extended-properties+xml</t>
  </si>
  <si>
    <t>application/vnd.openxmlformats-officedocument.presentationml.commentAuthors+xml</t>
  </si>
  <si>
    <t>application/vnd.openxmlformats-officedocument.presentationml.comments+xml</t>
  </si>
  <si>
    <t>application/vnd.openxmlformats-officedocument.presentationml.handoutMaster+xml</t>
  </si>
  <si>
    <t>application/vnd.openxmlformats-officedocument.presentationml.notesMaster+xml</t>
  </si>
  <si>
    <t>application/vnd.openxmlformats-officedocument.presentationml.notesSlide+xml</t>
  </si>
  <si>
    <t>application/vnd.openxmlformats-officedocument.presentationml.presentation</t>
  </si>
  <si>
    <t>application/vnd.openxmlformats-officedocument.presentationml.presentation.main+xml</t>
  </si>
  <si>
    <t>application/vnd.openxmlformats-officedocument.presentationml.presProps+xml</t>
  </si>
  <si>
    <t>application/vnd.openxmlformats-officedocument.presentationml.slide</t>
  </si>
  <si>
    <t>application/vnd.openxmlformats-officedocument.presentationml.slide+xml</t>
  </si>
  <si>
    <t>application/vnd.openxmlformats-officedocument.presentationml.slideLayout+xml</t>
  </si>
  <si>
    <t>application/vnd.openxmlformats-officedocument.presentationml.slideMaster+xml</t>
  </si>
  <si>
    <t>application/vnd.openxmlformats-officedocument.presentationml.slideshow</t>
  </si>
  <si>
    <t>application/vnd.openxmlformats-officedocument.presentationml.slideshow.main+xml</t>
  </si>
  <si>
    <t>application/vnd.openxmlformats-officedocument.presentationml.slideUpdateInfo+xml</t>
  </si>
  <si>
    <t>application/vnd.openxmlformats-officedocument.presentationml.tableStyles+xml</t>
  </si>
  <si>
    <t>application/vnd.openxmlformats-officedocument.presentationml.tags+xml</t>
  </si>
  <si>
    <t>application/vnd.openxmlformats-officedocument.presentationml.template</t>
  </si>
  <si>
    <t>application/vnd.openxmlformats-officedocument.presentationml.template.main+xml</t>
  </si>
  <si>
    <t>application/vnd.openxmlformats-officedocument.presentationml.viewProps+xml</t>
  </si>
  <si>
    <t>application/vnd.openxmlformats-officedocument.spreadsheetml.calcChain+xml</t>
  </si>
  <si>
    <t>application/vnd.openxmlformats-officedocument.spreadsheetml.chartsheet+xml</t>
  </si>
  <si>
    <t>application/vnd.openxmlformats-officedocument.spreadsheetml.comments+xml</t>
  </si>
  <si>
    <t>application/vnd.openxmlformats-officedocument.spreadsheetml.connections+xml</t>
  </si>
  <si>
    <t>application/vnd.openxmlformats-officedocument.spreadsheetml.dialogsheet+xml</t>
  </si>
  <si>
    <t>application/vnd.openxmlformats-officedocument.spreadsheetml.externalLink+xml</t>
  </si>
  <si>
    <t>application/vnd.openxmlformats-officedocument.spreadsheetml.pivotCacheDefinition+xml</t>
  </si>
  <si>
    <t>application/vnd.openxmlformats-officedocument.spreadsheetml.pivotCacheRecords+xml</t>
  </si>
  <si>
    <t>application/vnd.openxmlformats-officedocument.spreadsheetml.pivotTable+xml</t>
  </si>
  <si>
    <t>application/vnd.openxmlformats-officedocument.spreadsheetml.queryTable+xml</t>
  </si>
  <si>
    <t>application/vnd.openxmlformats-officedocument.spreadsheetml.revisionHeaders+xml</t>
  </si>
  <si>
    <t>application/vnd.openxmlformats-officedocument.spreadsheetml.revisionLog+xml</t>
  </si>
  <si>
    <t>application/vnd.openxmlformats-officedocument.spreadsheetml.sharedStrings+xml</t>
  </si>
  <si>
    <t>application/vnd.openxmlformats-officedocument.spreadsheetml.sheet</t>
  </si>
  <si>
    <t>application/vnd.openxmlformats-officedocument.spreadsheetml.sheet.main+xml</t>
  </si>
  <si>
    <t>application/vnd.openxmlformats-officedocument.spreadsheetml.sheetMetadata+xml</t>
  </si>
  <si>
    <t>application/vnd.openxmlformats-officedocument.spreadsheetml.styles+xml</t>
  </si>
  <si>
    <t>application/vnd.openxmlformats-officedocument.spreadsheetml.table+xml</t>
  </si>
  <si>
    <t>application/vnd.openxmlformats-officedocument.spreadsheetml.tableSingleCells+xml</t>
  </si>
  <si>
    <t>application/vnd.openxmlformats-officedocument.spreadsheetml.template</t>
  </si>
  <si>
    <t>application/vnd.openxmlformats-officedocument.spreadsheetml.template.main+xml</t>
  </si>
  <si>
    <t>application/vnd.openxmlformats-officedocument.spreadsheetml.userNames+xml</t>
  </si>
  <si>
    <t>application/vnd.openxmlformats-officedocument.spreadsheetml.volatileDependencies+xml</t>
  </si>
  <si>
    <t>application/vnd.openxmlformats-officedocument.spreadsheetml.worksheet+xml</t>
  </si>
  <si>
    <t>application/vnd.openxmlformats-officedocument.theme+xml</t>
  </si>
  <si>
    <t>application/vnd.openxmlformats-officedocument.themeOverride+xml</t>
  </si>
  <si>
    <t>application/vnd.openxmlformats-officedocument.vmlDrawing</t>
  </si>
  <si>
    <t>application/vnd.openxmlformats-officedocument.wordprocessingml.comments+xml</t>
  </si>
  <si>
    <t>application/vnd.openxmlformats-officedocument.wordprocessingml.document</t>
  </si>
  <si>
    <t>application/vnd.openxmlformats-officedocument.wordprocessingml.document.glossary+xml</t>
  </si>
  <si>
    <t>application/vnd.openxmlformats-officedocument.wordprocessingml.document.main+xml</t>
  </si>
  <si>
    <t>application/vnd.openxmlformats-officedocument.wordprocessingml.endnotes+xml</t>
  </si>
  <si>
    <t>application/vnd.openxmlformats-officedocument.wordprocessingml.fontTable+xml</t>
  </si>
  <si>
    <t>application/vnd.openxmlformats-officedocument.wordprocessingml.footer+xml</t>
  </si>
  <si>
    <t>application/vnd.openxmlformats-officedocument.wordprocessingml.footnotes+xml</t>
  </si>
  <si>
    <t>application/vnd.openxmlformats-officedocument.wordprocessingml.numbering+xml</t>
  </si>
  <si>
    <t>application/vnd.openxmlformats-officedocument.wordprocessingml.settings+xml</t>
  </si>
  <si>
    <t>application/vnd.openxmlformats-officedocument.wordprocessingml.styles+xml</t>
  </si>
  <si>
    <t>application/vnd.openxmlformats-officedocument.wordprocessingml.template</t>
  </si>
  <si>
    <t>application/vnd.openxmlformats-officedocument.wordprocessingml.template.main+xml</t>
  </si>
  <si>
    <t>application/vnd.openxmlformats-officedocument.wordprocessingml.webSettings+xml</t>
  </si>
  <si>
    <t>application/vnd.openxmlformats-package.core-properties+xml</t>
  </si>
  <si>
    <t>application/vnd.openxmlformats-package.digital-signature-xmlsignature+xml</t>
  </si>
  <si>
    <t>application/vnd.openxmlformats-package.relationships+xml</t>
  </si>
  <si>
    <t>application/vnd.oracle.resource+json</t>
  </si>
  <si>
    <t>application/vnd.orange.indata</t>
  </si>
  <si>
    <t>application/vnd.osa.netdeploy</t>
  </si>
  <si>
    <t>application/vnd.osgeo.mapguide.package</t>
  </si>
  <si>
    <t>application/vnd.osgi.bundle</t>
  </si>
  <si>
    <t>application/vnd.osgi.dp</t>
  </si>
  <si>
    <t>application/vnd.osgi.subsystem</t>
  </si>
  <si>
    <t>application/vnd.otps.ct-kip+xml</t>
  </si>
  <si>
    <t>application/vnd.oxli.countgraph</t>
  </si>
  <si>
    <t>application/vnd.pagerduty+json</t>
  </si>
  <si>
    <t>application/vnd.palm</t>
  </si>
  <si>
    <t>application/vnd.panoply</t>
  </si>
  <si>
    <t>application/vnd.paos.xml</t>
  </si>
  <si>
    <t>application/vnd.patentdive</t>
  </si>
  <si>
    <t>application/vnd.patientecommsdoc</t>
  </si>
  <si>
    <t>application/vnd.pawaafile</t>
  </si>
  <si>
    <t>application/vnd.pcos</t>
  </si>
  <si>
    <t>application/vnd.pg.format</t>
  </si>
  <si>
    <t>application/vnd.pg.osasli</t>
  </si>
  <si>
    <t>application/vnd.piaccess.application-licence</t>
  </si>
  <si>
    <t>application/vnd.picsel</t>
  </si>
  <si>
    <t>application/vnd.pmi.widget</t>
  </si>
  <si>
    <t>application/vnd.poc.group-advertisement+xml</t>
  </si>
  <si>
    <t>application/vnd.pocketlearn</t>
  </si>
  <si>
    <t>application/vnd.powerbuilder6</t>
  </si>
  <si>
    <t>application/vnd.powerbuilder6-s</t>
  </si>
  <si>
    <t>application/vnd.powerbuilder7</t>
  </si>
  <si>
    <t>application/vnd.powerbuilder75</t>
  </si>
  <si>
    <t>application/vnd.powerbuilder75-s</t>
  </si>
  <si>
    <t>application/vnd.powerbuilder7-s</t>
  </si>
  <si>
    <t>application/vnd.preminet</t>
  </si>
  <si>
    <t>application/vnd.previewsystems.box</t>
  </si>
  <si>
    <t>application/vnd.proteus.magazine</t>
  </si>
  <si>
    <t>application/vnd.psfs</t>
  </si>
  <si>
    <t>application/vnd.pt.mundusmundi</t>
  </si>
  <si>
    <t>application/vnd.publishare-delta-tree</t>
  </si>
  <si>
    <t>application/vnd.pvi.ptid1</t>
  </si>
  <si>
    <t>application/vnd.pwg-multiplexed</t>
  </si>
  <si>
    <t>application/vnd.pwg-xhtml-print+xml</t>
  </si>
  <si>
    <t>application/vnd.qualcomm.brew-app-res</t>
  </si>
  <si>
    <t>application/vnd.quarantainenet</t>
  </si>
  <si>
    <t>application/vnd.Quark.QuarkXPress</t>
  </si>
  <si>
    <t>application/vnd.quobject-quoxdocument</t>
  </si>
  <si>
    <t>application/vnd.radisys.moml+xml</t>
  </si>
  <si>
    <t>application/vnd.radisys.msml-audit-conf+xml</t>
  </si>
  <si>
    <t>application/vnd.radisys.msml-audit-conn+xml</t>
  </si>
  <si>
    <t>application/vnd.radisys.msml-audit-dialog+xml</t>
  </si>
  <si>
    <t>application/vnd.radisys.msml-audit-stream+xml</t>
  </si>
  <si>
    <t>application/vnd.radisys.msml-audit+xml</t>
  </si>
  <si>
    <t>application/vnd.radisys.msml-conf+xml</t>
  </si>
  <si>
    <t>application/vnd.radisys.msml-dialog-base+xml</t>
  </si>
  <si>
    <t>application/vnd.radisys.msml-dialog-fax-detect+xml</t>
  </si>
  <si>
    <t>application/vnd.radisys.msml-dialog-fax-sendrecv+xml</t>
  </si>
  <si>
    <t>application/vnd.radisys.msml-dialog-group+xml</t>
  </si>
  <si>
    <t>application/vnd.radisys.msml-dialog-speech+xml</t>
  </si>
  <si>
    <t>application/vnd.radisys.msml-dialog-transform+xml</t>
  </si>
  <si>
    <t>application/vnd.radisys.msml-dialog+xml</t>
  </si>
  <si>
    <t>application/vnd.radisys.msml+xml</t>
  </si>
  <si>
    <t>application/vnd.rainstor.data</t>
  </si>
  <si>
    <t>application/vnd.rapid</t>
  </si>
  <si>
    <t>application/vnd.rar</t>
  </si>
  <si>
    <t>application/vnd.realvnc.bed</t>
  </si>
  <si>
    <t>application/vnd.recordare.musicxml</t>
  </si>
  <si>
    <t>application/vnd.recordare.musicxml+xml</t>
  </si>
  <si>
    <t>application/vnd.RenLearn.rlprint</t>
  </si>
  <si>
    <t>application/vnd.resilient.logic</t>
  </si>
  <si>
    <t>application/vnd.restful+json</t>
  </si>
  <si>
    <t>application/vnd.rig.cryptonote</t>
  </si>
  <si>
    <t>application/vnd.route66.link66+xml</t>
  </si>
  <si>
    <t>application/vnd.rs-274x</t>
  </si>
  <si>
    <t>application/vnd.ruckus.download</t>
  </si>
  <si>
    <t>application/vnd.s3sms</t>
  </si>
  <si>
    <t>application/vnd.sailingtracker.track</t>
  </si>
  <si>
    <t>application/vnd.sar</t>
  </si>
  <si>
    <t>application/vnd.sbm.cid</t>
  </si>
  <si>
    <t>application/vnd.sbm.mid2</t>
  </si>
  <si>
    <t>application/vnd.scribus</t>
  </si>
  <si>
    <t>application/vnd.sealed.3df</t>
  </si>
  <si>
    <t>application/vnd.sealed.csf</t>
  </si>
  <si>
    <t>application/vnd.sealed.doc</t>
  </si>
  <si>
    <t>application/vnd.sealed.eml</t>
  </si>
  <si>
    <t>application/vnd.sealed.mht</t>
  </si>
  <si>
    <t>application/vnd.sealed.net</t>
  </si>
  <si>
    <t>application/vnd.sealed.ppt</t>
  </si>
  <si>
    <t>application/vnd.sealed.tiff</t>
  </si>
  <si>
    <t>application/vnd.sealed.xls</t>
  </si>
  <si>
    <t>application/vnd.sealedmedia.softseal.html</t>
  </si>
  <si>
    <t>application/vnd.sealedmedia.softseal.pdf</t>
  </si>
  <si>
    <t>application/vnd.seemail</t>
  </si>
  <si>
    <t>application/vnd.seis+json</t>
  </si>
  <si>
    <t>application/vnd.sema</t>
  </si>
  <si>
    <t>application/vnd.semd</t>
  </si>
  <si>
    <t>application/vnd.semf</t>
  </si>
  <si>
    <t>application/vnd.shade-save-file</t>
  </si>
  <si>
    <t>application/vnd.shana.informed.formdata</t>
  </si>
  <si>
    <t>application/vnd.shana.informed.formtemplate</t>
  </si>
  <si>
    <t>application/vnd.shana.informed.interchange</t>
  </si>
  <si>
    <t>application/vnd.shana.informed.package</t>
  </si>
  <si>
    <t>application/vnd.shootproof+json</t>
  </si>
  <si>
    <t>application/vnd.shopkick+json</t>
  </si>
  <si>
    <t>application/vnd.shp</t>
  </si>
  <si>
    <t>application/vnd.shx</t>
  </si>
  <si>
    <t>application/vnd.sigrok.session</t>
  </si>
  <si>
    <t>application/vnd.SimTech-MindMapper</t>
  </si>
  <si>
    <t>application/vnd.siren+json</t>
  </si>
  <si>
    <t>application/vnd.smaf</t>
  </si>
  <si>
    <t>application/vnd.smart.notebook</t>
  </si>
  <si>
    <t>application/vnd.smart.teacher</t>
  </si>
  <si>
    <t>application/vnd.smintio.portals.archive</t>
  </si>
  <si>
    <t>application/vnd.snesdev-page-table</t>
  </si>
  <si>
    <t>application/vnd.software602.filler.form+xml</t>
  </si>
  <si>
    <t>application/vnd.software602.filler.form-xml-zip</t>
  </si>
  <si>
    <t>application/vnd.solent.sdkm+xml</t>
  </si>
  <si>
    <t>application/vnd.spotfire.dxp</t>
  </si>
  <si>
    <t>application/vnd.spotfire.sfs</t>
  </si>
  <si>
    <t>application/vnd.sqlite3</t>
  </si>
  <si>
    <t>application/vnd.sss-cod</t>
  </si>
  <si>
    <t>application/vnd.sss-dtf</t>
  </si>
  <si>
    <t>application/vnd.sss-ntf</t>
  </si>
  <si>
    <t>application/vnd.stepmania.package</t>
  </si>
  <si>
    <t>application/vnd.stepmania.stepchart</t>
  </si>
  <si>
    <t>application/vnd.street-stream</t>
  </si>
  <si>
    <t>application/vnd.sun.wadl+xml</t>
  </si>
  <si>
    <t>application/vnd.sus-calendar</t>
  </si>
  <si>
    <t>application/vnd.svd</t>
  </si>
  <si>
    <t>application/vnd.swiftview-ics</t>
  </si>
  <si>
    <t>application/vnd.sybyl.mol2</t>
  </si>
  <si>
    <t>application/vnd.sycle+xml</t>
  </si>
  <si>
    <t>application/vnd.syft+json</t>
  </si>
  <si>
    <t>application/vnd.syncml.dm.notification</t>
  </si>
  <si>
    <t>application/vnd.syncml.dmddf+xml</t>
  </si>
  <si>
    <t>application/vnd.syncml.dmtnds+wbxml</t>
  </si>
  <si>
    <t>application/vnd.syncml.dmtnds+xml</t>
  </si>
  <si>
    <t>application/vnd.syncml.dmddf+wbxml</t>
  </si>
  <si>
    <t>application/vnd.syncml.dm+wbxml</t>
  </si>
  <si>
    <t>application/vnd.syncml.dm+xml</t>
  </si>
  <si>
    <t>application/vnd.syncml.ds.notification</t>
  </si>
  <si>
    <t>application/vnd.syncml+xml</t>
  </si>
  <si>
    <t>application/vnd.tableschema+json</t>
  </si>
  <si>
    <t>application/vnd.tao.intent-module-archive</t>
  </si>
  <si>
    <t>application/vnd.tcpdump.pcap</t>
  </si>
  <si>
    <t>application/vnd.think-cell.ppttc+json</t>
  </si>
  <si>
    <t>application/vnd.tml</t>
  </si>
  <si>
    <t>application/vnd.tmd.mediaflex.api+xml</t>
  </si>
  <si>
    <t>application/vnd.tmobile-livetv</t>
  </si>
  <si>
    <t>application/vnd.tri.onesource</t>
  </si>
  <si>
    <t>application/vnd.trid.tpt</t>
  </si>
  <si>
    <t>application/vnd.triscape.mxs</t>
  </si>
  <si>
    <t>application/vnd.trueapp</t>
  </si>
  <si>
    <t>application/vnd.truedoc</t>
  </si>
  <si>
    <t>application/vnd.ubisoft.webplayer</t>
  </si>
  <si>
    <t>application/vnd.ufdl</t>
  </si>
  <si>
    <t>application/vnd.uiq.theme</t>
  </si>
  <si>
    <t>application/vnd.umajin</t>
  </si>
  <si>
    <t>application/vnd.unity</t>
  </si>
  <si>
    <t>application/vnd.uoml+xml</t>
  </si>
  <si>
    <t>application/vnd.uplanet.alert</t>
  </si>
  <si>
    <t>application/vnd.uplanet.alert-wbxml</t>
  </si>
  <si>
    <t>application/vnd.uplanet.bearer-choice</t>
  </si>
  <si>
    <t>application/vnd.uplanet.bearer-choice-wbxml</t>
  </si>
  <si>
    <t>application/vnd.uplanet.cacheop</t>
  </si>
  <si>
    <t>application/vnd.uplanet.cacheop-wbxml</t>
  </si>
  <si>
    <t>application/vnd.uplanet.channel</t>
  </si>
  <si>
    <t>application/vnd.uplanet.channel-wbxml</t>
  </si>
  <si>
    <t>application/vnd.uplanet.list</t>
  </si>
  <si>
    <t>application/vnd.uplanet.listcmd</t>
  </si>
  <si>
    <t>application/vnd.uplanet.listcmd-wbxml</t>
  </si>
  <si>
    <t>application/vnd.uplanet.list-wbxml</t>
  </si>
  <si>
    <t>application/vnd.uri-map</t>
  </si>
  <si>
    <t>application/vnd.uplanet.signal</t>
  </si>
  <si>
    <t>application/vnd.valve.source.material</t>
  </si>
  <si>
    <t>application/vnd.vcx</t>
  </si>
  <si>
    <t>application/vnd.vd-study</t>
  </si>
  <si>
    <t>application/vnd.vectorworks</t>
  </si>
  <si>
    <t>application/vnd.vel+json</t>
  </si>
  <si>
    <t>application/vnd.verimatrix.vcas</t>
  </si>
  <si>
    <t>application/vnd.veritone.aion+json</t>
  </si>
  <si>
    <t>application/vnd.veryant.thin</t>
  </si>
  <si>
    <t>application/vnd.ves.encrypted</t>
  </si>
  <si>
    <t>application/vnd.vidsoft.vidconference</t>
  </si>
  <si>
    <t>application/vnd.visio</t>
  </si>
  <si>
    <t>application/vnd.visionary</t>
  </si>
  <si>
    <t>application/vnd.vividence.scriptfile</t>
  </si>
  <si>
    <t>application/vnd.vsf</t>
  </si>
  <si>
    <t>application/vnd.wap.sic</t>
  </si>
  <si>
    <t>application/vnd.wap.slc</t>
  </si>
  <si>
    <t>application/vnd.wap.wbxml</t>
  </si>
  <si>
    <t>application/vnd.wap.wmlc</t>
  </si>
  <si>
    <t>application/vnd.wap.wmlscriptc</t>
  </si>
  <si>
    <t>application/vnd.wasmflow.wafl</t>
  </si>
  <si>
    <t>application/vnd.webturbo</t>
  </si>
  <si>
    <t>application/vnd.wfa.dpp</t>
  </si>
  <si>
    <t>application/vnd.wfa.p2p</t>
  </si>
  <si>
    <t>application/vnd.wfa.wsc</t>
  </si>
  <si>
    <t>application/vnd.windows.devicepairing</t>
  </si>
  <si>
    <t>application/vnd.wmc</t>
  </si>
  <si>
    <t>application/vnd.wmf.bootstrap</t>
  </si>
  <si>
    <t>application/vnd.wolfram.mathematica</t>
  </si>
  <si>
    <t>application/vnd.wolfram.mathematica.package</t>
  </si>
  <si>
    <t>application/vnd.wolfram.player</t>
  </si>
  <si>
    <t>application/vnd.wordlift</t>
  </si>
  <si>
    <t>application/vnd.wordperfect</t>
  </si>
  <si>
    <t>application/vnd.wqd</t>
  </si>
  <si>
    <t>application/vnd.wrq-hp3000-labelled</t>
  </si>
  <si>
    <t>application/vnd.wt.stf</t>
  </si>
  <si>
    <t>application/vnd.wv.csp+xml</t>
  </si>
  <si>
    <t>application/vnd.wv.csp+wbxml</t>
  </si>
  <si>
    <t>application/vnd.wv.ssp+xml</t>
  </si>
  <si>
    <t>application/vnd.xacml+json</t>
  </si>
  <si>
    <t>application/vnd.xara</t>
  </si>
  <si>
    <t>application/vnd.xfdl</t>
  </si>
  <si>
    <t>application/vnd.xfdl.webform</t>
  </si>
  <si>
    <t>application/vnd.xmi+xml</t>
  </si>
  <si>
    <t>application/vnd.xmpie.cpkg</t>
  </si>
  <si>
    <t>application/vnd.xmpie.dpkg</t>
  </si>
  <si>
    <t>application/vnd.xmpie.plan</t>
  </si>
  <si>
    <t>application/vnd.xmpie.ppkg</t>
  </si>
  <si>
    <t>application/vnd.xmpie.xlim</t>
  </si>
  <si>
    <t>application/vnd.yamaha.hv-dic</t>
  </si>
  <si>
    <t>application/vnd.yamaha.hv-script</t>
  </si>
  <si>
    <t>application/vnd.yamaha.hv-voice</t>
  </si>
  <si>
    <t>application/vnd.yamaha.openscoreformat.osfpvg+xml</t>
  </si>
  <si>
    <t>application/vnd.yamaha.openscoreformat</t>
  </si>
  <si>
    <t>application/vnd.yamaha.remote-setup</t>
  </si>
  <si>
    <t>application/vnd.yamaha.smaf-audio</t>
  </si>
  <si>
    <t>application/vnd.yamaha.smaf-phrase</t>
  </si>
  <si>
    <t>application/vnd.yamaha.through-ngn</t>
  </si>
  <si>
    <t>application/vnd.yamaha.tunnel-udpencap</t>
  </si>
  <si>
    <t>application/vnd.yaoweme</t>
  </si>
  <si>
    <t>application/vnd.yellowriver-custom-menu</t>
  </si>
  <si>
    <t>application/vnd.zul</t>
  </si>
  <si>
    <t>application/vnd.zzazz.deck+xml</t>
  </si>
  <si>
    <t>application/voicexml+xml</t>
  </si>
  <si>
    <t>application/voucher-cms+json</t>
  </si>
  <si>
    <t>application/vq-rtcpxr</t>
  </si>
  <si>
    <t>application/wasm</t>
  </si>
  <si>
    <t>application/watcherinfo+xml</t>
  </si>
  <si>
    <t>application/webpush-options+json</t>
  </si>
  <si>
    <t>application/whoispp-query</t>
  </si>
  <si>
    <t>application/whoispp-response</t>
  </si>
  <si>
    <t>application/widget</t>
  </si>
  <si>
    <t>application/wita</t>
  </si>
  <si>
    <t>application/wordperfect5.1</t>
  </si>
  <si>
    <t>application/wsdl+xml</t>
  </si>
  <si>
    <t>application/wspolicy+xml</t>
  </si>
  <si>
    <t>application/x-pki-message</t>
  </si>
  <si>
    <t>application/x-www-form-urlencoded</t>
  </si>
  <si>
    <t>application/x-x509-ca-cert</t>
  </si>
  <si>
    <t>application/x-x509-ca-ra-cert</t>
  </si>
  <si>
    <t>application/x-x509-next-ca-cert</t>
  </si>
  <si>
    <t>application/x400-bp</t>
  </si>
  <si>
    <t>application/xacml+xml</t>
  </si>
  <si>
    <t>application/xcap-att+xml</t>
  </si>
  <si>
    <t>application/xcap-caps+xml</t>
  </si>
  <si>
    <t>application/xcap-diff+xml</t>
  </si>
  <si>
    <t>application/xcap-el+xml</t>
  </si>
  <si>
    <t>application/xcap-error+xml</t>
  </si>
  <si>
    <t>application/xcap-ns+xml</t>
  </si>
  <si>
    <t>application/xcon-conference-info-diff+xml</t>
  </si>
  <si>
    <t>application/xcon-conference-info+xml</t>
  </si>
  <si>
    <t>application/xenc+xml</t>
  </si>
  <si>
    <t>application/xfdf</t>
  </si>
  <si>
    <t>application/xhtml+xml</t>
  </si>
  <si>
    <t>application/xliff+xml</t>
  </si>
  <si>
    <t>application/xml</t>
  </si>
  <si>
    <t>application/xml-dtd</t>
  </si>
  <si>
    <t>application/xml-external-parsed-entity</t>
  </si>
  <si>
    <t>application/xml-patch+xml</t>
  </si>
  <si>
    <t>application/xmpp+xml</t>
  </si>
  <si>
    <t>application/xop+xml</t>
  </si>
  <si>
    <t>application/xslt+xml</t>
  </si>
  <si>
    <t>application/xv+xml</t>
  </si>
  <si>
    <t>application/yaml</t>
  </si>
  <si>
    <t>application/yang</t>
  </si>
  <si>
    <t>application/yang-data+cbor</t>
  </si>
  <si>
    <t>application/yang-data+json</t>
  </si>
  <si>
    <t>application/yang-data+xml</t>
  </si>
  <si>
    <t>application/yang-patch+json</t>
  </si>
  <si>
    <t>application/yang-patch+xml</t>
  </si>
  <si>
    <t>application/yin+xml</t>
  </si>
  <si>
    <t>application/zip</t>
  </si>
  <si>
    <t>application/zlib</t>
  </si>
  <si>
    <t>application/zstd</t>
  </si>
  <si>
    <t>audio/1d-interleaved-parityfec</t>
  </si>
  <si>
    <t>audio/32kadpcm</t>
  </si>
  <si>
    <t>audio/3gpp</t>
  </si>
  <si>
    <t>audio/3gpp2</t>
  </si>
  <si>
    <t>audio/aac</t>
  </si>
  <si>
    <t>audio/ac3</t>
  </si>
  <si>
    <t>audio/AMR</t>
  </si>
  <si>
    <t>audio/AMR-WB</t>
  </si>
  <si>
    <t>audio/amr-wb+</t>
  </si>
  <si>
    <t>audio/aptx</t>
  </si>
  <si>
    <t>audio/asc</t>
  </si>
  <si>
    <t>audio/ATRAC-ADVANCED-LOSSLESS</t>
  </si>
  <si>
    <t>audio/ATRAC-X</t>
  </si>
  <si>
    <t>audio/ATRAC3</t>
  </si>
  <si>
    <t>audio/basic</t>
  </si>
  <si>
    <t>audio/BV16</t>
  </si>
  <si>
    <t>audio/BV32</t>
  </si>
  <si>
    <t>audio/clearmode</t>
  </si>
  <si>
    <t>audio/CN</t>
  </si>
  <si>
    <t>audio/DAT12</t>
  </si>
  <si>
    <t>audio/dls</t>
  </si>
  <si>
    <t>audio/dsr-es201108</t>
  </si>
  <si>
    <t>audio/dsr-es202050</t>
  </si>
  <si>
    <t>audio/dsr-es202211</t>
  </si>
  <si>
    <t>audio/dsr-es202212</t>
  </si>
  <si>
    <t>audio/DV</t>
  </si>
  <si>
    <t>audio/DVI4</t>
  </si>
  <si>
    <t>audio/eac3</t>
  </si>
  <si>
    <t>audio/encaprtp</t>
  </si>
  <si>
    <t>audio/EVRC</t>
  </si>
  <si>
    <t>audio/EVRC-QCP</t>
  </si>
  <si>
    <t>audio/EVRC0</t>
  </si>
  <si>
    <t>audio/EVRC1</t>
  </si>
  <si>
    <t>audio/EVRCB</t>
  </si>
  <si>
    <t>audio/EVRCB0</t>
  </si>
  <si>
    <t>audio/EVRCB1</t>
  </si>
  <si>
    <t>audio/EVRCNW</t>
  </si>
  <si>
    <t>audio/EVRCNW0</t>
  </si>
  <si>
    <t>audio/EVRCNW1</t>
  </si>
  <si>
    <t>audio/EVRCWB</t>
  </si>
  <si>
    <t>audio/EVRCWB0</t>
  </si>
  <si>
    <t>audio/EVRCWB1</t>
  </si>
  <si>
    <t>audio/EVS</t>
  </si>
  <si>
    <t>audio/example</t>
  </si>
  <si>
    <t>audio/flexfec</t>
  </si>
  <si>
    <t>audio/fwdred</t>
  </si>
  <si>
    <t>audio/G711-0</t>
  </si>
  <si>
    <t>audio/G719</t>
  </si>
  <si>
    <t>audio/G7221</t>
  </si>
  <si>
    <t>audio/G722</t>
  </si>
  <si>
    <t>audio/G723</t>
  </si>
  <si>
    <t>audio/G726-16</t>
  </si>
  <si>
    <t>audio/G726-24</t>
  </si>
  <si>
    <t>audio/G726-32</t>
  </si>
  <si>
    <t>audio/G726-40</t>
  </si>
  <si>
    <t>audio/G728</t>
  </si>
  <si>
    <t>audio/G729</t>
  </si>
  <si>
    <t>audio/G7291</t>
  </si>
  <si>
    <t>audio/G729D</t>
  </si>
  <si>
    <t>audio/G729E</t>
  </si>
  <si>
    <t>audio/GSM</t>
  </si>
  <si>
    <t>audio/GSM-EFR</t>
  </si>
  <si>
    <t>audio/GSM-HR-08</t>
  </si>
  <si>
    <t>audio/iLBC</t>
  </si>
  <si>
    <t>audio/ip-mr_v2.5</t>
  </si>
  <si>
    <t>audio/L8</t>
  </si>
  <si>
    <t>audio/L16</t>
  </si>
  <si>
    <t>audio/L20</t>
  </si>
  <si>
    <t>audio/L24</t>
  </si>
  <si>
    <t>audio/LPC</t>
  </si>
  <si>
    <t>audio/MELP</t>
  </si>
  <si>
    <t>audio/MELP600</t>
  </si>
  <si>
    <t>audio/MELP1200</t>
  </si>
  <si>
    <t>audio/MELP2400</t>
  </si>
  <si>
    <t>audio/mhas</t>
  </si>
  <si>
    <t>audio/mobile-xmf</t>
  </si>
  <si>
    <t>audio/MPA</t>
  </si>
  <si>
    <t>audio/mp4</t>
  </si>
  <si>
    <t>audio/MP4A-LATM</t>
  </si>
  <si>
    <t>audio/mpa-robust</t>
  </si>
  <si>
    <t>audio/mpeg</t>
  </si>
  <si>
    <t>audio/mpeg4-generic</t>
  </si>
  <si>
    <t>audio/ogg</t>
  </si>
  <si>
    <t>audio/opus</t>
  </si>
  <si>
    <t>audio/parityfec</t>
  </si>
  <si>
    <t>audio/PCMA</t>
  </si>
  <si>
    <t>audio/PCMA-WB</t>
  </si>
  <si>
    <t>audio/PCMU</t>
  </si>
  <si>
    <t>audio/PCMU-WB</t>
  </si>
  <si>
    <t>audio/prs.sid</t>
  </si>
  <si>
    <t>audio/QCELP</t>
  </si>
  <si>
    <t>audio/raptorfec</t>
  </si>
  <si>
    <t>audio/RED</t>
  </si>
  <si>
    <t>audio/rtp-enc-aescm128</t>
  </si>
  <si>
    <t>audio/rtploopback</t>
  </si>
  <si>
    <t>audio/rtp-midi</t>
  </si>
  <si>
    <t>audio/rtx</t>
  </si>
  <si>
    <t>audio/scip</t>
  </si>
  <si>
    <t>audio/SMV</t>
  </si>
  <si>
    <t>audio/SMV0</t>
  </si>
  <si>
    <t>audio/SMV-QCP</t>
  </si>
  <si>
    <t>audio/sofa</t>
  </si>
  <si>
    <t>audio/sp-midi</t>
  </si>
  <si>
    <t>audio/speex</t>
  </si>
  <si>
    <t>audio/t140c</t>
  </si>
  <si>
    <t>audio/t38</t>
  </si>
  <si>
    <t>audio/telephone-event</t>
  </si>
  <si>
    <t>audio/TETRA_ACELP</t>
  </si>
  <si>
    <t>audio/TETRA_ACELP_BB</t>
  </si>
  <si>
    <t>audio/tone</t>
  </si>
  <si>
    <t>audio/TSVCIS</t>
  </si>
  <si>
    <t>audio/UEMCLIP</t>
  </si>
  <si>
    <t>audio/ulpfec</t>
  </si>
  <si>
    <t>audio/usac</t>
  </si>
  <si>
    <t>audio/VDVI</t>
  </si>
  <si>
    <t>audio/VMR-WB</t>
  </si>
  <si>
    <t>audio/vnd.3gpp.iufp</t>
  </si>
  <si>
    <t>audio/vnd.4SB</t>
  </si>
  <si>
    <t>audio/vnd.audiokoz</t>
  </si>
  <si>
    <t>audio/vnd.CELP</t>
  </si>
  <si>
    <t>audio/vnd.cisco.nse</t>
  </si>
  <si>
    <t>audio/vnd.cmles.radio-events</t>
  </si>
  <si>
    <t>audio/vnd.cns.anp1</t>
  </si>
  <si>
    <t>audio/vnd.cns.inf1</t>
  </si>
  <si>
    <t>audio/vnd.dece.audio</t>
  </si>
  <si>
    <t>audio/vnd.digital-winds</t>
  </si>
  <si>
    <t>audio/vnd.dlna.adts</t>
  </si>
  <si>
    <t>audio/vnd.dolby.heaac.1</t>
  </si>
  <si>
    <t>audio/vnd.dolby.heaac.2</t>
  </si>
  <si>
    <t>audio/vnd.dolby.mlp</t>
  </si>
  <si>
    <t>audio/vnd.dolby.mps</t>
  </si>
  <si>
    <t>audio/vnd.dolby.pl2</t>
  </si>
  <si>
    <t>audio/vnd.dolby.pl2x</t>
  </si>
  <si>
    <t>audio/vnd.dolby.pl2z</t>
  </si>
  <si>
    <t>audio/vnd.dolby.pulse.1</t>
  </si>
  <si>
    <t>audio/vnd.dra</t>
  </si>
  <si>
    <t>audio/vnd.dts</t>
  </si>
  <si>
    <t>audio/vnd.dts.hd</t>
  </si>
  <si>
    <t>audio/vnd.dts.uhd</t>
  </si>
  <si>
    <t>audio/vnd.dvb.file</t>
  </si>
  <si>
    <t>audio/vnd.everad.plj</t>
  </si>
  <si>
    <t>audio/vnd.hns.audio</t>
  </si>
  <si>
    <t>audio/vnd.lucent.voice</t>
  </si>
  <si>
    <t>audio/vnd.ms-playready.media.pya</t>
  </si>
  <si>
    <t>audio/vnd.nokia.mobile-xmf</t>
  </si>
  <si>
    <t>audio/vnd.nortel.vbk</t>
  </si>
  <si>
    <t>audio/vnd.nuera.ecelp4800</t>
  </si>
  <si>
    <t>audio/vnd.nuera.ecelp7470</t>
  </si>
  <si>
    <t>audio/vnd.nuera.ecelp9600</t>
  </si>
  <si>
    <t>audio/vnd.octel.sbc</t>
  </si>
  <si>
    <t>audio/vnd.presonus.multitrack</t>
  </si>
  <si>
    <t>audio/vnd.rhetorex.32kadpcm</t>
  </si>
  <si>
    <t>audio/vnd.rip</t>
  </si>
  <si>
    <t>audio/vnd.sealedmedia.softseal.mpeg</t>
  </si>
  <si>
    <t>audio/vnd.vmx.cvsd</t>
  </si>
  <si>
    <t>audio/vorbis</t>
  </si>
  <si>
    <t>audio/vorbis-config</t>
  </si>
  <si>
    <t>font/collection</t>
  </si>
  <si>
    <t>font/otf</t>
  </si>
  <si>
    <t>font/sfnt</t>
  </si>
  <si>
    <t>font/ttf</t>
  </si>
  <si>
    <t>font/woff</t>
  </si>
  <si>
    <t>font/woff2</t>
  </si>
  <si>
    <t>image/aces</t>
  </si>
  <si>
    <t>image/apng</t>
  </si>
  <si>
    <t>image/avci</t>
  </si>
  <si>
    <t>image/avcs</t>
  </si>
  <si>
    <t>image/avif</t>
  </si>
  <si>
    <t>image/bmp</t>
  </si>
  <si>
    <t>image/cgm</t>
  </si>
  <si>
    <t>image/dicom-rle</t>
  </si>
  <si>
    <t>image/dpx</t>
  </si>
  <si>
    <t>image/emf</t>
  </si>
  <si>
    <t>image/example</t>
  </si>
  <si>
    <t>image/fits</t>
  </si>
  <si>
    <t>image/g3fax</t>
  </si>
  <si>
    <t>image/gif</t>
  </si>
  <si>
    <t>image/heic</t>
  </si>
  <si>
    <t>image/heic-sequence</t>
  </si>
  <si>
    <t>image/heif</t>
  </si>
  <si>
    <t>image/heif-sequence</t>
  </si>
  <si>
    <t>image/hej2k</t>
  </si>
  <si>
    <t>image/hsj2</t>
  </si>
  <si>
    <t>image/ief</t>
  </si>
  <si>
    <t>image/j2c</t>
  </si>
  <si>
    <t>image/jls</t>
  </si>
  <si>
    <t>image/jp2</t>
  </si>
  <si>
    <t>image/jpeg</t>
  </si>
  <si>
    <t>image/jph</t>
  </si>
  <si>
    <t>image/jphc</t>
  </si>
  <si>
    <t>image/jpm</t>
  </si>
  <si>
    <t>image/jpx</t>
  </si>
  <si>
    <t>image/jxr</t>
  </si>
  <si>
    <t>image/jxrA</t>
  </si>
  <si>
    <t>image/jxrS</t>
  </si>
  <si>
    <t>image/jxs</t>
  </si>
  <si>
    <t>image/jxsc</t>
  </si>
  <si>
    <t>image/jxsi</t>
  </si>
  <si>
    <t>image/jxss</t>
  </si>
  <si>
    <t>image/ktx</t>
  </si>
  <si>
    <t>image/ktx2</t>
  </si>
  <si>
    <t>image/naplps</t>
  </si>
  <si>
    <t>image/png</t>
  </si>
  <si>
    <t>image/prs.btif</t>
  </si>
  <si>
    <t>image/prs.pti</t>
  </si>
  <si>
    <t>image/pwg-raster</t>
  </si>
  <si>
    <t>image/svg+xml</t>
  </si>
  <si>
    <t>image/t38</t>
  </si>
  <si>
    <t>image/tiff</t>
  </si>
  <si>
    <t>image/tiff-fx</t>
  </si>
  <si>
    <t>image/vnd.adobe.photoshop</t>
  </si>
  <si>
    <t>image/vnd.airzip.accelerator.azv</t>
  </si>
  <si>
    <t>image/vnd.cns.inf2</t>
  </si>
  <si>
    <t>image/vnd.dece.graphic</t>
  </si>
  <si>
    <t>image/vnd.djvu</t>
  </si>
  <si>
    <t>image/vnd.dwg</t>
  </si>
  <si>
    <t>image/vnd.dxf</t>
  </si>
  <si>
    <t>image/vnd.dvb.subtitle</t>
  </si>
  <si>
    <t>image/vnd.fastbidsheet</t>
  </si>
  <si>
    <t>image/vnd.fpx</t>
  </si>
  <si>
    <t>image/vnd.fst</t>
  </si>
  <si>
    <t>image/vnd.fujixerox.edmics-mmr</t>
  </si>
  <si>
    <t>image/vnd.fujixerox.edmics-rlc</t>
  </si>
  <si>
    <t>image/vnd.globalgraphics.pgb</t>
  </si>
  <si>
    <t>image/vnd.microsoft.icon</t>
  </si>
  <si>
    <t>image/vnd.mix</t>
  </si>
  <si>
    <t>image/vnd.ms-modi</t>
  </si>
  <si>
    <t>image/vnd.mozilla.apng</t>
  </si>
  <si>
    <t>image/vnd.net-fpx</t>
  </si>
  <si>
    <t>image/vnd.pco.b16</t>
  </si>
  <si>
    <t>image/vnd.radiance</t>
  </si>
  <si>
    <t>image/vnd.sealed.png</t>
  </si>
  <si>
    <t>image/vnd.sealedmedia.softseal.gif</t>
  </si>
  <si>
    <t>image/vnd.sealedmedia.softseal.jpg</t>
  </si>
  <si>
    <t>image/vnd.svf</t>
  </si>
  <si>
    <t>image/vnd.tencent.tap</t>
  </si>
  <si>
    <t>image/vnd.valve.source.texture</t>
  </si>
  <si>
    <t>image/vnd.wap.wbmp</t>
  </si>
  <si>
    <t>image/vnd.xiff</t>
  </si>
  <si>
    <t>image/vnd.zbrush.pcx</t>
  </si>
  <si>
    <t>image/webp</t>
  </si>
  <si>
    <t>image/wmf</t>
  </si>
  <si>
    <t>message/bhttp</t>
  </si>
  <si>
    <t>message/CPIM</t>
  </si>
  <si>
    <t>message/delivery-status</t>
  </si>
  <si>
    <t>message/disposition-notification</t>
  </si>
  <si>
    <t>message/example</t>
  </si>
  <si>
    <t>message/external-body</t>
  </si>
  <si>
    <t>message/feedback-report</t>
  </si>
  <si>
    <t>message/global</t>
  </si>
  <si>
    <t>message/global-delivery-status</t>
  </si>
  <si>
    <t>message/global-disposition-notification</t>
  </si>
  <si>
    <t>message/global-headers</t>
  </si>
  <si>
    <t>message/http</t>
  </si>
  <si>
    <t>message/imdn+xml</t>
  </si>
  <si>
    <t>message/mls</t>
  </si>
  <si>
    <t>message/ohttp-req</t>
  </si>
  <si>
    <t>message/ohttp-res</t>
  </si>
  <si>
    <t>message/partial</t>
  </si>
  <si>
    <t>message/rfc822</t>
  </si>
  <si>
    <t>message/sip</t>
  </si>
  <si>
    <t>message/sipfrag</t>
  </si>
  <si>
    <t>message/tracking-status</t>
  </si>
  <si>
    <t>message/vnd.wfa.wsc</t>
  </si>
  <si>
    <t>model/3mf</t>
  </si>
  <si>
    <t>model/e57</t>
  </si>
  <si>
    <t>model/example</t>
  </si>
  <si>
    <t>model/gltf-binary</t>
  </si>
  <si>
    <t>model/gltf+json</t>
  </si>
  <si>
    <t>model/JT</t>
  </si>
  <si>
    <t>model/iges</t>
  </si>
  <si>
    <t>model/mesh</t>
  </si>
  <si>
    <t>model/mtl</t>
  </si>
  <si>
    <t>model/obj</t>
  </si>
  <si>
    <t>model/prc</t>
  </si>
  <si>
    <t>model/step</t>
  </si>
  <si>
    <t>model/step+xml</t>
  </si>
  <si>
    <t>model/step+zip</t>
  </si>
  <si>
    <t>model/step-xml+zip</t>
  </si>
  <si>
    <t>model/stl</t>
  </si>
  <si>
    <t>model/u3d</t>
  </si>
  <si>
    <t>model/vnd.bary</t>
  </si>
  <si>
    <t>model/vnd.cld</t>
  </si>
  <si>
    <t>model/vnd.collada+xml</t>
  </si>
  <si>
    <t>model/vnd.dwf</t>
  </si>
  <si>
    <t>model/vnd.flatland.3dml</t>
  </si>
  <si>
    <t>model/vnd.gdl</t>
  </si>
  <si>
    <t>model/vnd.gs-gdl</t>
  </si>
  <si>
    <t>model/vnd.gtw</t>
  </si>
  <si>
    <t>model/vnd.moml+xml</t>
  </si>
  <si>
    <t>model/vnd.mts</t>
  </si>
  <si>
    <t>model/vnd.opengex</t>
  </si>
  <si>
    <t>model/vnd.parasolid.transmit.binary</t>
  </si>
  <si>
    <t>model/vnd.parasolid.transmit.text</t>
  </si>
  <si>
    <t>model/vnd.pytha.pyox</t>
  </si>
  <si>
    <t>model/vnd.rosette.annotated-data-model</t>
  </si>
  <si>
    <t>model/vnd.sap.vds</t>
  </si>
  <si>
    <t>model/vnd.usda</t>
  </si>
  <si>
    <t>model/vnd.usdz+zip</t>
  </si>
  <si>
    <t>model/vnd.valve.source.compiled-map</t>
  </si>
  <si>
    <t>model/vnd.vtu</t>
  </si>
  <si>
    <t>model/vrml</t>
  </si>
  <si>
    <t>model/x3d-vrml</t>
  </si>
  <si>
    <t>model/x3d+fastinfoset</t>
  </si>
  <si>
    <t>model/x3d+xml</t>
  </si>
  <si>
    <t>multipart/alternative</t>
  </si>
  <si>
    <t>multipart/appledouble</t>
  </si>
  <si>
    <t>multipart/byteranges</t>
  </si>
  <si>
    <t>multipart/digest</t>
  </si>
  <si>
    <t>multipart/encrypted</t>
  </si>
  <si>
    <t>multipart/example</t>
  </si>
  <si>
    <t>multipart/form-data</t>
  </si>
  <si>
    <t>multipart/header-set</t>
  </si>
  <si>
    <t>multipart/mixed</t>
  </si>
  <si>
    <t>multipart/multilingual</t>
  </si>
  <si>
    <t>multipart/parallel</t>
  </si>
  <si>
    <t>multipart/related</t>
  </si>
  <si>
    <t>multipart/report</t>
  </si>
  <si>
    <t>multipart/signed</t>
  </si>
  <si>
    <t>multipart/vnd.bint.med-plus</t>
  </si>
  <si>
    <t>multipart/voice-message</t>
  </si>
  <si>
    <t>multipart/x-mixed-replace</t>
  </si>
  <si>
    <t>text/1d-interleaved-parityfec</t>
  </si>
  <si>
    <t>text/cache-manifest</t>
  </si>
  <si>
    <t>text/calendar</t>
  </si>
  <si>
    <t>text/cql</t>
  </si>
  <si>
    <t>text/cql-expression</t>
  </si>
  <si>
    <t>text/cql-identifier</t>
  </si>
  <si>
    <t>text/css</t>
  </si>
  <si>
    <t>text/csv</t>
  </si>
  <si>
    <t>text/csv-schema</t>
  </si>
  <si>
    <t>text/dns</t>
  </si>
  <si>
    <t>text/encaprtp</t>
  </si>
  <si>
    <t>text/enriched</t>
  </si>
  <si>
    <t>text/example</t>
  </si>
  <si>
    <t>text/fhirpath</t>
  </si>
  <si>
    <t>text/flexfec</t>
  </si>
  <si>
    <t>text/fwdred</t>
  </si>
  <si>
    <t>text/gff3</t>
  </si>
  <si>
    <t>text/grammar-ref-list</t>
  </si>
  <si>
    <t>text/hl7v2</t>
  </si>
  <si>
    <t>text/html</t>
  </si>
  <si>
    <t>text/javascript</t>
  </si>
  <si>
    <t>text/jcr-cnd</t>
  </si>
  <si>
    <t>text/markdown</t>
  </si>
  <si>
    <t>text/mizar</t>
  </si>
  <si>
    <t>text/n3</t>
  </si>
  <si>
    <t>text/parameters</t>
  </si>
  <si>
    <t>text/parityfec</t>
  </si>
  <si>
    <t>text/plain</t>
  </si>
  <si>
    <t>text/provenance-notation</t>
  </si>
  <si>
    <t>text/prs.fallenstein.rst</t>
  </si>
  <si>
    <t>text/prs.lines.tag</t>
  </si>
  <si>
    <t>text/prs.prop.logic</t>
  </si>
  <si>
    <t>text/raptorfec</t>
  </si>
  <si>
    <t>text/RED</t>
  </si>
  <si>
    <t>text/rfc822-headers</t>
  </si>
  <si>
    <t>text/richtext</t>
  </si>
  <si>
    <t>text/rtf</t>
  </si>
  <si>
    <t>text/rtp-enc-aescm128</t>
  </si>
  <si>
    <t>text/rtploopback</t>
  </si>
  <si>
    <t>text/rtx</t>
  </si>
  <si>
    <t>text/SGML</t>
  </si>
  <si>
    <t>text/shaclc</t>
  </si>
  <si>
    <t>text/shex</t>
  </si>
  <si>
    <t>text/spdx</t>
  </si>
  <si>
    <t>text/strings</t>
  </si>
  <si>
    <t>text/t140</t>
  </si>
  <si>
    <t>text/tab-separated-values</t>
  </si>
  <si>
    <t>text/troff</t>
  </si>
  <si>
    <t>text/turtle</t>
  </si>
  <si>
    <t>text/ulpfec</t>
  </si>
  <si>
    <t>text/uri-list</t>
  </si>
  <si>
    <t>text/vcard</t>
  </si>
  <si>
    <t>text/vnd.a</t>
  </si>
  <si>
    <t>text/vnd.abc</t>
  </si>
  <si>
    <t>text/vnd.ascii-art</t>
  </si>
  <si>
    <t>text/vnd.curl</t>
  </si>
  <si>
    <t>text/vnd.debian.copyright</t>
  </si>
  <si>
    <t>text/vnd.DMClientScript</t>
  </si>
  <si>
    <t>text/vnd.dvb.subtitle</t>
  </si>
  <si>
    <t>text/vnd.esmertec.theme-descriptor</t>
  </si>
  <si>
    <t>text/vnd.exchangeable</t>
  </si>
  <si>
    <t>text/vnd.familysearch.gedcom</t>
  </si>
  <si>
    <t>text/vnd.ficlab.flt</t>
  </si>
  <si>
    <t>text/vnd.fly</t>
  </si>
  <si>
    <t>text/vnd.fmi.flexstor</t>
  </si>
  <si>
    <t>text/vnd.gml</t>
  </si>
  <si>
    <t>text/vnd.graphviz</t>
  </si>
  <si>
    <t>text/vnd.hans</t>
  </si>
  <si>
    <t>text/vnd.hgl</t>
  </si>
  <si>
    <t>text/vnd.in3d.3dml</t>
  </si>
  <si>
    <t>text/vnd.in3d.spot</t>
  </si>
  <si>
    <t>text/vnd.IPTC.NewsML</t>
  </si>
  <si>
    <t>text/vnd.IPTC.NITF</t>
  </si>
  <si>
    <t>text/vnd.latex-z</t>
  </si>
  <si>
    <t>text/vnd.motorola.reflex</t>
  </si>
  <si>
    <t>text/vnd.ms-mediapackage</t>
  </si>
  <si>
    <t>text/vnd.net2phone.commcenter.command</t>
  </si>
  <si>
    <t>text/vnd.radisys.msml-basic-layout</t>
  </si>
  <si>
    <t>text/vnd.senx.warpscript</t>
  </si>
  <si>
    <t>text/vnd.sun.j2me.app-descriptor</t>
  </si>
  <si>
    <t>text/vnd.sosi</t>
  </si>
  <si>
    <t>text/vnd.trolltech.linguist</t>
  </si>
  <si>
    <t>text/vnd.wap.si</t>
  </si>
  <si>
    <t>text/vnd.wap.sl</t>
  </si>
  <si>
    <t>text/vnd.wap.wml</t>
  </si>
  <si>
    <t>text/vnd.wap.wmlscript</t>
  </si>
  <si>
    <t>text/vtt</t>
  </si>
  <si>
    <t>text/wgsl</t>
  </si>
  <si>
    <t>text/xml</t>
  </si>
  <si>
    <t>text/xml-external-parsed-entity</t>
  </si>
  <si>
    <t>video/1d-interleaved-parityfec</t>
  </si>
  <si>
    <t>video/3gpp</t>
  </si>
  <si>
    <t>video/3gpp2</t>
  </si>
  <si>
    <t>video/3gpp-tt</t>
  </si>
  <si>
    <t>video/AV1</t>
  </si>
  <si>
    <t>video/BMPEG</t>
  </si>
  <si>
    <t>video/BT656</t>
  </si>
  <si>
    <t>video/CelB</t>
  </si>
  <si>
    <t>video/DV</t>
  </si>
  <si>
    <t>video/encaprtp</t>
  </si>
  <si>
    <t>video/example</t>
  </si>
  <si>
    <t>video/FFV1</t>
  </si>
  <si>
    <t>video/flexfec</t>
  </si>
  <si>
    <t>video/H261</t>
  </si>
  <si>
    <t>video/H263</t>
  </si>
  <si>
    <t>video/H263-1998</t>
  </si>
  <si>
    <t>video/H263-2000</t>
  </si>
  <si>
    <t>video/H264</t>
  </si>
  <si>
    <t>video/H264-RCDO</t>
  </si>
  <si>
    <t>video/H264-SVC</t>
  </si>
  <si>
    <t>video/H265</t>
  </si>
  <si>
    <t>video/H266</t>
  </si>
  <si>
    <t>video/iso.segment</t>
  </si>
  <si>
    <t>video/JPEG</t>
  </si>
  <si>
    <t>video/jpeg2000</t>
  </si>
  <si>
    <t>video/jxsv</t>
  </si>
  <si>
    <t>video/mj2</t>
  </si>
  <si>
    <t>video/MP1S</t>
  </si>
  <si>
    <t>video/MP2P</t>
  </si>
  <si>
    <t>video/MP2T</t>
  </si>
  <si>
    <t>video/mp4</t>
  </si>
  <si>
    <t>video/MP4V-ES</t>
  </si>
  <si>
    <t>video/MPV</t>
  </si>
  <si>
    <t>video/mpeg</t>
  </si>
  <si>
    <t>video/mpeg4-generic</t>
  </si>
  <si>
    <t>video/nv</t>
  </si>
  <si>
    <t>video/ogg</t>
  </si>
  <si>
    <t>video/parityfec</t>
  </si>
  <si>
    <t>video/pointer</t>
  </si>
  <si>
    <t>video/quicktime</t>
  </si>
  <si>
    <t>video/raptorfec</t>
  </si>
  <si>
    <t>video/raw</t>
  </si>
  <si>
    <t>video/rtp-enc-aescm128</t>
  </si>
  <si>
    <t>video/rtploopback</t>
  </si>
  <si>
    <t>video/rtx</t>
  </si>
  <si>
    <t>video/scip</t>
  </si>
  <si>
    <t>video/smpte291</t>
  </si>
  <si>
    <t>video/SMPTE292M</t>
  </si>
  <si>
    <t>video/ulpfec</t>
  </si>
  <si>
    <t>video/vc1</t>
  </si>
  <si>
    <t>video/vc2</t>
  </si>
  <si>
    <t>video/vnd.CCTV</t>
  </si>
  <si>
    <t>video/vnd.dece.hd</t>
  </si>
  <si>
    <t>video/vnd.dece.mobile</t>
  </si>
  <si>
    <t>video/vnd.dece.mp4</t>
  </si>
  <si>
    <t>video/vnd.dece.pd</t>
  </si>
  <si>
    <t>video/vnd.dece.sd</t>
  </si>
  <si>
    <t>video/vnd.dece.video</t>
  </si>
  <si>
    <t>video/vnd.directv.mpeg</t>
  </si>
  <si>
    <t>video/vnd.directv.mpeg-tts</t>
  </si>
  <si>
    <t>video/vnd.dlna.mpeg-tts</t>
  </si>
  <si>
    <t>video/vnd.dvb.file</t>
  </si>
  <si>
    <t>video/vnd.fvt</t>
  </si>
  <si>
    <t>video/vnd.hns.video</t>
  </si>
  <si>
    <t>video/vnd.iptvforum.1dparityfec-1010</t>
  </si>
  <si>
    <t>video/vnd.iptvforum.1dparityfec-2005</t>
  </si>
  <si>
    <t>video/vnd.iptvforum.2dparityfec-1010</t>
  </si>
  <si>
    <t>video/vnd.iptvforum.2dparityfec-2005</t>
  </si>
  <si>
    <t>video/vnd.iptvforum.ttsavc</t>
  </si>
  <si>
    <t>video/vnd.iptvforum.ttsmpeg2</t>
  </si>
  <si>
    <t>video/vnd.motorola.video</t>
  </si>
  <si>
    <t>video/vnd.motorola.videop</t>
  </si>
  <si>
    <t>video/vnd.mpegurl</t>
  </si>
  <si>
    <t>video/vnd.ms-playready.media.pyv</t>
  </si>
  <si>
    <t>video/vnd.nokia.interleaved-multimedia</t>
  </si>
  <si>
    <t>video/vnd.nokia.mp4vr</t>
  </si>
  <si>
    <t>video/vnd.nokia.videovoip</t>
  </si>
  <si>
    <t>video/vnd.objectvideo</t>
  </si>
  <si>
    <t>video/vnd.radgamettools.bink</t>
  </si>
  <si>
    <t>video/vnd.radgamettools.smacker</t>
  </si>
  <si>
    <t>video/vnd.sealed.mpeg1</t>
  </si>
  <si>
    <t>video/vnd.sealed.mpeg4</t>
  </si>
  <si>
    <t>video/vnd.sealed.swf</t>
  </si>
  <si>
    <t>video/vnd.sealedmedia.softseal.mov</t>
  </si>
  <si>
    <t>video/vnd.uvvu.mp4</t>
  </si>
  <si>
    <t>video/vnd.youtube.yt</t>
  </si>
  <si>
    <t>video/vnd.vivo</t>
  </si>
  <si>
    <t>video/VP8</t>
  </si>
  <si>
    <t>video/VP9</t>
  </si>
  <si>
    <t>offline/print</t>
  </si>
  <si>
    <t>resources/0/format</t>
  </si>
  <si>
    <t>Format</t>
  </si>
  <si>
    <t>A human-readable description of the file format of the resource, taken from the open data formats codelist.</t>
  </si>
  <si>
    <t>api</t>
  </si>
  <si>
    <t>csv</t>
  </si>
  <si>
    <t>json</t>
  </si>
  <si>
    <t>geojson</t>
  </si>
  <si>
    <t>shp</t>
  </si>
  <si>
    <t>gpkg</t>
  </si>
  <si>
    <t>geotiff</t>
  </si>
  <si>
    <t>md</t>
  </si>
  <si>
    <t>pdf</t>
  </si>
  <si>
    <t>website</t>
  </si>
  <si>
    <t>resources/0/spatial_resolution</t>
  </si>
  <si>
    <t>Spatial resolution</t>
  </si>
  <si>
    <t>The minimum spatial separation resolvable in this resource, measured in meters.</t>
  </si>
  <si>
    <t>number</t>
  </si>
  <si>
    <t>resources/0/coordinate_system</t>
  </si>
  <si>
    <t>Coordinate reference system</t>
  </si>
  <si>
    <t>An identifier string for the coordinate reference system (CRS) used in this resource. The CRS must be identified by a code issued by either EPSG or ESRI. The identifier string format is {authority}:{code}, e.g. EPSG:4326. https://epsg.io/ provides a searchable database of EPSG and ESRI coordinate system codes.</t>
  </si>
  <si>
    <t>Pattern: ^(ESRI:|EPSG:)[0-9]+$</t>
  </si>
  <si>
    <t>resources/0/url</t>
  </si>
  <si>
    <t>Url</t>
  </si>
  <si>
    <t>The web address this resource can be downloaded from.</t>
  </si>
  <si>
    <t>resources/0/temporal/start</t>
  </si>
  <si>
    <t>Start</t>
  </si>
  <si>
    <t>The start of the period. A date (YYYY-MM-DD) is recommended. However, year-months (YYYY-MM) and years (YYYY) are supported.</t>
  </si>
  <si>
    <t>resources/0/temporal/end</t>
  </si>
  <si>
    <t>End date</t>
  </si>
  <si>
    <t>The end of the period. A date (YYYY-MM-DD) is recommended. However, year-months (YYYY-MM) and years (YYYY) are supported.</t>
  </si>
  <si>
    <t>resources/0/temporal/duration</t>
  </si>
  <si>
    <t>Duration</t>
  </si>
  <si>
    <t>The duration of the period in ISO 8601 duration format, e.g. 'P50Y' for 50 years</t>
  </si>
  <si>
    <t>resources/0/temporal_resolution</t>
  </si>
  <si>
    <t>The minimum period of time resolvable in this resource, in ISO8601 duration format.</t>
  </si>
  <si>
    <t>vulnerability/cost/0/id</t>
  </si>
  <si>
    <t>A locally unique identifier for this cost.</t>
  </si>
  <si>
    <t>vulnerability/cost/0/type</t>
  </si>
  <si>
    <t>Cost type</t>
  </si>
  <si>
    <t>The type of the cost, from the closed cost type codelist.</t>
  </si>
  <si>
    <t>Enum: structure, content, product, disruption</t>
  </si>
  <si>
    <t>structure</t>
  </si>
  <si>
    <t>content</t>
  </si>
  <si>
    <t>product</t>
  </si>
  <si>
    <t>disruption</t>
  </si>
  <si>
    <t>vulnerability/cost/0/unit</t>
  </si>
  <si>
    <t>Cost unit</t>
  </si>
  <si>
    <t>The unit in which the cost is specified, from the closed currency codelist.</t>
  </si>
  <si>
    <t>Enum: ADP, AED, AFA, AFN, ALK, ALL, AMD, ANG, AOA, AOK, AON, AOR, ARA, ARP, ARS, ARY, ATS, AUD, AWG, AYM, AZM, AZN, BAD, BAM, BBD, BDT, BEC, BEF, BEL, BGJ, BGK, BGL, BGN, BHD, BIF, BMD, BND, BOB, BOP, BOV, BRB, BRC, BRE, BRL, BRN, BRR, BSD, BTN, BUK, BWP, BYB, BYN, BYR, BZD, CAD, CDF, CHC, CHE, CHF, CHW, CLF, CLP, CNY, COP, COU, CRC, CSD, CSJ, CSK, CUC, CUP, CVE, CYP, CZK, DDM, DEM, DJF, DKK, DOP, DZD, ECS, ECV, EEK, EGP, ERN, ESA, ESB, ESP, ETB, EUR, FIM, FJD, FKP, FRF, GBP, GEK, GEL, GHC, GHP, GHS, GIP, GMD, GNE, GNF, GNS, GQE, GRD, GTQ, GWE, GWP, GYD, HKD, HNL, HRD, HRK, HTG, HUF, IDR, IEP, ILP, ILR, ILS, INR, IQD, IRR, ISJ, ISK, ITL, JMD, JOD, JPY, KES, KGS, KHR, KMF, KPW, KRW, KWD, KYD, KZT, LAJ, LAK, LBP, LKR, LRD, LSL, LSM, LTL, LTT, LUC, LUF, LUL, LVL, LVR, LYD, MAD, MDL, MGA, MGF, MKD, MLF, MMK, MNT, MOP, MRO, MRU, MTL, MTP, MUR, MVQ, MVR, MWK, MXN, MXP, MXV, MYR, MZE, MZM, MZN, NAD, NGN, NIC, NIO, NLG, NOK, NPR, NZD, OMR, PAB, PEH, PEI, PEN, PES, PGK, PHP, PKR, PLN, PLZ, PTE, PYG, QAR, RHD, ROK, ROL, RON, RSD, RUB, RUR, RWF, SAR, SBD, SCR, SDD, SDG, SDP, SEK, SGD, SHP, SIT, SKK, SLL, SOS, SRD, SRG, SSP, STD, STN, SUR, SVC, SYP, SZL, THB, TJR, TJS, TMM, TMT, TND, TOP, TPE, TRL, TRY, TTD, TWD, TZS, UAH, UAK, UGS, UGW, UGX, USD, USN, USS, UYI, UYN, UYP, UYU, UYW, UZS, VEB, VEF, VES, VNC, VND, VUV, WST, XAF, XAG, XAU, XBA, XBB, XBC, XBD, XCD, XDR, XEU, XFO, XFU, XOF, XPD, XPF, XPT, XRE, XSU, XTS, XUA, XXX, YDD, YER, YUD, YUM, YUN, ZAL, ZAR, ZMK, ZMW, ZRN, ZRZ, ZWC, ZWD, ZWL, ZWN, ZWR</t>
  </si>
  <si>
    <t>ADP</t>
  </si>
  <si>
    <t>AED</t>
  </si>
  <si>
    <t>AFA</t>
  </si>
  <si>
    <t>AFN</t>
  </si>
  <si>
    <t>ALK</t>
  </si>
  <si>
    <t>ALL</t>
  </si>
  <si>
    <t>AMD</t>
  </si>
  <si>
    <t>ANG</t>
  </si>
  <si>
    <t>AOA</t>
  </si>
  <si>
    <t>AOK</t>
  </si>
  <si>
    <t>AON</t>
  </si>
  <si>
    <t>AOR</t>
  </si>
  <si>
    <t>ARA</t>
  </si>
  <si>
    <t>ARP</t>
  </si>
  <si>
    <t>ARS</t>
  </si>
  <si>
    <t>ARY</t>
  </si>
  <si>
    <t>ATS</t>
  </si>
  <si>
    <t>AUD</t>
  </si>
  <si>
    <t>AWG</t>
  </si>
  <si>
    <t>AYM</t>
  </si>
  <si>
    <t>AZM</t>
  </si>
  <si>
    <t>AZN</t>
  </si>
  <si>
    <t>BAD</t>
  </si>
  <si>
    <t>BAM</t>
  </si>
  <si>
    <t>BBD</t>
  </si>
  <si>
    <t>BDT</t>
  </si>
  <si>
    <t>BEC</t>
  </si>
  <si>
    <t>BEF</t>
  </si>
  <si>
    <t>BGJ</t>
  </si>
  <si>
    <t>BGK</t>
  </si>
  <si>
    <t>BGL</t>
  </si>
  <si>
    <t>BGN</t>
  </si>
  <si>
    <t>BHD</t>
  </si>
  <si>
    <t>BIF</t>
  </si>
  <si>
    <t>BMD</t>
  </si>
  <si>
    <t>BND</t>
  </si>
  <si>
    <t>BOB</t>
  </si>
  <si>
    <t>BOP</t>
  </si>
  <si>
    <t>BOV</t>
  </si>
  <si>
    <t>BRC</t>
  </si>
  <si>
    <t>BRE</t>
  </si>
  <si>
    <t>BRL</t>
  </si>
  <si>
    <t>BRR</t>
  </si>
  <si>
    <t>BSD</t>
  </si>
  <si>
    <t>BUK</t>
  </si>
  <si>
    <t>BWP</t>
  </si>
  <si>
    <t>BYB</t>
  </si>
  <si>
    <t>BYN</t>
  </si>
  <si>
    <t>BYR</t>
  </si>
  <si>
    <t>BZD</t>
  </si>
  <si>
    <t>CAD</t>
  </si>
  <si>
    <t>CDF</t>
  </si>
  <si>
    <t>CHC</t>
  </si>
  <si>
    <t>CHF</t>
  </si>
  <si>
    <t>CHW</t>
  </si>
  <si>
    <t>CLF</t>
  </si>
  <si>
    <t>CLP</t>
  </si>
  <si>
    <t>CNY</t>
  </si>
  <si>
    <t>COP</t>
  </si>
  <si>
    <t>COU</t>
  </si>
  <si>
    <t>CRC</t>
  </si>
  <si>
    <t>CSD</t>
  </si>
  <si>
    <t>CSJ</t>
  </si>
  <si>
    <t>CSK</t>
  </si>
  <si>
    <t>CUC</t>
  </si>
  <si>
    <t>CUP</t>
  </si>
  <si>
    <t>CVE</t>
  </si>
  <si>
    <t>CZK</t>
  </si>
  <si>
    <t>DDM</t>
  </si>
  <si>
    <t>DEM</t>
  </si>
  <si>
    <t>DJF</t>
  </si>
  <si>
    <t>DKK</t>
  </si>
  <si>
    <t>DOP</t>
  </si>
  <si>
    <t>DZD</t>
  </si>
  <si>
    <t>ECS</t>
  </si>
  <si>
    <t>ECV</t>
  </si>
  <si>
    <t>EEK</t>
  </si>
  <si>
    <t>EGP</t>
  </si>
  <si>
    <t>ERN</t>
  </si>
  <si>
    <t>ESA</t>
  </si>
  <si>
    <t>ESB</t>
  </si>
  <si>
    <t>ETB</t>
  </si>
  <si>
    <t>EUR</t>
  </si>
  <si>
    <t>FIM</t>
  </si>
  <si>
    <t>FJD</t>
  </si>
  <si>
    <t>FKP</t>
  </si>
  <si>
    <t>FRF</t>
  </si>
  <si>
    <t>GBP</t>
  </si>
  <si>
    <t>GEK</t>
  </si>
  <si>
    <t>GEL</t>
  </si>
  <si>
    <t>GHC</t>
  </si>
  <si>
    <t>GHP</t>
  </si>
  <si>
    <t>GHS</t>
  </si>
  <si>
    <t>GIP</t>
  </si>
  <si>
    <t>GMD</t>
  </si>
  <si>
    <t>GNE</t>
  </si>
  <si>
    <t>GNF</t>
  </si>
  <si>
    <t>GNS</t>
  </si>
  <si>
    <t>GQE</t>
  </si>
  <si>
    <t>GTQ</t>
  </si>
  <si>
    <t>GWE</t>
  </si>
  <si>
    <t>GWP</t>
  </si>
  <si>
    <t>GYD</t>
  </si>
  <si>
    <t>HKD</t>
  </si>
  <si>
    <t>HNL</t>
  </si>
  <si>
    <t>HRD</t>
  </si>
  <si>
    <t>HRK</t>
  </si>
  <si>
    <t>HTG</t>
  </si>
  <si>
    <t>HUF</t>
  </si>
  <si>
    <t>IDR</t>
  </si>
  <si>
    <t>IEP</t>
  </si>
  <si>
    <t>ILP</t>
  </si>
  <si>
    <t>ILR</t>
  </si>
  <si>
    <t>ILS</t>
  </si>
  <si>
    <t>INR</t>
  </si>
  <si>
    <t>IQD</t>
  </si>
  <si>
    <t>IRR</t>
  </si>
  <si>
    <t>ISJ</t>
  </si>
  <si>
    <t>ISK</t>
  </si>
  <si>
    <t>ITL</t>
  </si>
  <si>
    <t>JMD</t>
  </si>
  <si>
    <t>JOD</t>
  </si>
  <si>
    <t>JPY</t>
  </si>
  <si>
    <t>KES</t>
  </si>
  <si>
    <t>KGS</t>
  </si>
  <si>
    <t>KHR</t>
  </si>
  <si>
    <t>KMF</t>
  </si>
  <si>
    <t>KPW</t>
  </si>
  <si>
    <t>KRW</t>
  </si>
  <si>
    <t>KWD</t>
  </si>
  <si>
    <t>KYD</t>
  </si>
  <si>
    <t>KZT</t>
  </si>
  <si>
    <t>LAJ</t>
  </si>
  <si>
    <t>LAK</t>
  </si>
  <si>
    <t>LBP</t>
  </si>
  <si>
    <t>LKR</t>
  </si>
  <si>
    <t>LRD</t>
  </si>
  <si>
    <t>LSL</t>
  </si>
  <si>
    <t>LSM</t>
  </si>
  <si>
    <t>LTL</t>
  </si>
  <si>
    <t>LTT</t>
  </si>
  <si>
    <t>LUC</t>
  </si>
  <si>
    <t>LUF</t>
  </si>
  <si>
    <t>LUL</t>
  </si>
  <si>
    <t>LVL</t>
  </si>
  <si>
    <t>LVR</t>
  </si>
  <si>
    <t>LYD</t>
  </si>
  <si>
    <t>MAD</t>
  </si>
  <si>
    <t>MDL</t>
  </si>
  <si>
    <t>MGA</t>
  </si>
  <si>
    <t>MGF</t>
  </si>
  <si>
    <t>MLF</t>
  </si>
  <si>
    <t>MMK</t>
  </si>
  <si>
    <t>MNT</t>
  </si>
  <si>
    <t>MOP</t>
  </si>
  <si>
    <t>MRO</t>
  </si>
  <si>
    <t>MRU</t>
  </si>
  <si>
    <t>MTL</t>
  </si>
  <si>
    <t>MTP</t>
  </si>
  <si>
    <t>MUR</t>
  </si>
  <si>
    <t>MVQ</t>
  </si>
  <si>
    <t>MVR</t>
  </si>
  <si>
    <t>MWK</t>
  </si>
  <si>
    <t>MXN</t>
  </si>
  <si>
    <t>MXP</t>
  </si>
  <si>
    <t>MXV</t>
  </si>
  <si>
    <t>MYR</t>
  </si>
  <si>
    <t>MZE</t>
  </si>
  <si>
    <t>MZM</t>
  </si>
  <si>
    <t>MZN</t>
  </si>
  <si>
    <t>NAD</t>
  </si>
  <si>
    <t>NGN</t>
  </si>
  <si>
    <t>NIO</t>
  </si>
  <si>
    <t>NLG</t>
  </si>
  <si>
    <t>NOK</t>
  </si>
  <si>
    <t>NPR</t>
  </si>
  <si>
    <t>NZD</t>
  </si>
  <si>
    <t>OMR</t>
  </si>
  <si>
    <t>PAB</t>
  </si>
  <si>
    <t>PEH</t>
  </si>
  <si>
    <t>PEI</t>
  </si>
  <si>
    <t>PEN</t>
  </si>
  <si>
    <t>PES</t>
  </si>
  <si>
    <t>PGK</t>
  </si>
  <si>
    <t>PHP</t>
  </si>
  <si>
    <t>PKR</t>
  </si>
  <si>
    <t>PLN</t>
  </si>
  <si>
    <t>PLZ</t>
  </si>
  <si>
    <t>PTE</t>
  </si>
  <si>
    <t>PYG</t>
  </si>
  <si>
    <t>QAR</t>
  </si>
  <si>
    <t>RHD</t>
  </si>
  <si>
    <t>ROK</t>
  </si>
  <si>
    <t>ROL</t>
  </si>
  <si>
    <t>RON</t>
  </si>
  <si>
    <t>RSD</t>
  </si>
  <si>
    <t>RUB</t>
  </si>
  <si>
    <t>RUR</t>
  </si>
  <si>
    <t>RWF</t>
  </si>
  <si>
    <t>SAR</t>
  </si>
  <si>
    <t>SBD</t>
  </si>
  <si>
    <t>SCR</t>
  </si>
  <si>
    <t>SDD</t>
  </si>
  <si>
    <t>SDG</t>
  </si>
  <si>
    <t>SDP</t>
  </si>
  <si>
    <t>SEK</t>
  </si>
  <si>
    <t>SGD</t>
  </si>
  <si>
    <t>SHP</t>
  </si>
  <si>
    <t>SIT</t>
  </si>
  <si>
    <t>SKK</t>
  </si>
  <si>
    <t>SLL</t>
  </si>
  <si>
    <t>SOS</t>
  </si>
  <si>
    <t>SRD</t>
  </si>
  <si>
    <t>SRG</t>
  </si>
  <si>
    <t>SSP</t>
  </si>
  <si>
    <t>STD</t>
  </si>
  <si>
    <t>STN</t>
  </si>
  <si>
    <t>SVC</t>
  </si>
  <si>
    <t>SYP</t>
  </si>
  <si>
    <t>SZL</t>
  </si>
  <si>
    <t>THB</t>
  </si>
  <si>
    <t>TJR</t>
  </si>
  <si>
    <t>TJS</t>
  </si>
  <si>
    <t>TMM</t>
  </si>
  <si>
    <t>TMT</t>
  </si>
  <si>
    <t>TND</t>
  </si>
  <si>
    <t>TOP</t>
  </si>
  <si>
    <t>TPE</t>
  </si>
  <si>
    <t>TRL</t>
  </si>
  <si>
    <t>TRY</t>
  </si>
  <si>
    <t>TTD</t>
  </si>
  <si>
    <t>TWD</t>
  </si>
  <si>
    <t>TZS</t>
  </si>
  <si>
    <t>UAH</t>
  </si>
  <si>
    <t>UAK</t>
  </si>
  <si>
    <t>UGS</t>
  </si>
  <si>
    <t>UGW</t>
  </si>
  <si>
    <t>UGX</t>
  </si>
  <si>
    <t>USD</t>
  </si>
  <si>
    <t>USN</t>
  </si>
  <si>
    <t>USS</t>
  </si>
  <si>
    <t>UYI</t>
  </si>
  <si>
    <t>UYN</t>
  </si>
  <si>
    <t>UYP</t>
  </si>
  <si>
    <t>UYU</t>
  </si>
  <si>
    <t>UYW</t>
  </si>
  <si>
    <t>UZS</t>
  </si>
  <si>
    <t>VEB</t>
  </si>
  <si>
    <t>VEF</t>
  </si>
  <si>
    <t>VES</t>
  </si>
  <si>
    <t>VNC</t>
  </si>
  <si>
    <t>VND</t>
  </si>
  <si>
    <t>VUV</t>
  </si>
  <si>
    <t>WST</t>
  </si>
  <si>
    <t>XAF</t>
  </si>
  <si>
    <t>XAG</t>
  </si>
  <si>
    <t>XAU</t>
  </si>
  <si>
    <t>XBA</t>
  </si>
  <si>
    <t>XBB</t>
  </si>
  <si>
    <t>XBC</t>
  </si>
  <si>
    <t>XBD</t>
  </si>
  <si>
    <t>XCD</t>
  </si>
  <si>
    <t>XDR</t>
  </si>
  <si>
    <t>XEU</t>
  </si>
  <si>
    <t>XFO</t>
  </si>
  <si>
    <t>XFU</t>
  </si>
  <si>
    <t>XOF</t>
  </si>
  <si>
    <t>XPD</t>
  </si>
  <si>
    <t>XPF</t>
  </si>
  <si>
    <t>XPT</t>
  </si>
  <si>
    <t>XRE</t>
  </si>
  <si>
    <t>XSU</t>
  </si>
  <si>
    <t>XTS</t>
  </si>
  <si>
    <t>XUA</t>
  </si>
  <si>
    <t>XXX</t>
  </si>
  <si>
    <t>YDD</t>
  </si>
  <si>
    <t>YER</t>
  </si>
  <si>
    <t>YUD</t>
  </si>
  <si>
    <t>YUM</t>
  </si>
  <si>
    <t>YUN</t>
  </si>
  <si>
    <t>ZAL</t>
  </si>
  <si>
    <t>ZAR</t>
  </si>
  <si>
    <t>ZMK</t>
  </si>
  <si>
    <t>ZMW</t>
  </si>
  <si>
    <t>ZRN</t>
  </si>
  <si>
    <t>ZRZ</t>
  </si>
  <si>
    <t>ZWC</t>
  </si>
  <si>
    <t>ZWD</t>
  </si>
  <si>
    <t>ZWL</t>
  </si>
  <si>
    <t>ZWN</t>
  </si>
  <si>
    <t>ZWR</t>
  </si>
  <si>
    <t>vulnerability/spatial/gazetteerEntries/0/id</t>
  </si>
  <si>
    <t>vulnerability/spatial/gazetteerEntries/0/scheme</t>
  </si>
  <si>
    <t>vulnerability/spatial/gazetteerEntries/0/description</t>
  </si>
  <si>
    <t>vulnerability/spatial/gazetteerEntries/0/uri</t>
  </si>
  <si>
    <t>links/0/href</t>
  </si>
  <si>
    <t>Link target</t>
  </si>
  <si>
    <t>The URL of this related resource.</t>
  </si>
  <si>
    <t>links/0/rel</t>
  </si>
  <si>
    <t>Link relation type</t>
  </si>
  <si>
    <t>The relationship with this related resource, from the IANA Link Relationship Types.  The 'describedby' code must only be used in the first item in the `links` array to link to the schema that describes the structure of the data.</t>
  </si>
</sst>
</file>

<file path=xl/styles.xml><?xml version="1.0" encoding="utf-8"?>
<styleSheet xmlns="http://schemas.openxmlformats.org/spreadsheetml/2006/main">
  <numFmts count="3">
    <numFmt numFmtId="164" formatCode="@"/>
    <numFmt numFmtId="165" formatCode="yyyy-mm-dd"/>
    <numFmt numFmtId="166" formatCode="#,##0.00"/>
  </numFmts>
  <fonts count="7">
    <font>
      <sz val="11"/>
      <color theme="1"/>
      <name val="Calibri"/>
      <family val="2"/>
      <scheme val="minor"/>
    </font>
    <font>
      <b/>
      <sz val="18"/>
      <color theme="1"/>
      <name val="Calibri"/>
      <family val="2"/>
      <scheme val="minor"/>
    </font>
    <font>
      <u/>
      <sz val="11"/>
      <color theme="10"/>
      <name val="Calibri"/>
      <family val="2"/>
    </font>
    <font>
      <b/>
      <sz val="11"/>
      <color rgb="FF000000"/>
      <name val="Calibri"/>
      <family val="2"/>
      <scheme val="minor"/>
    </font>
    <font>
      <b/>
      <sz val="11"/>
      <color theme="1"/>
      <name val="Calibri"/>
      <family val="2"/>
      <scheme val="minor"/>
    </font>
    <font>
      <sz val="8"/>
      <color theme="1"/>
      <name val="Calibri"/>
      <family val="2"/>
      <scheme val="minor"/>
    </font>
    <font>
      <u/>
      <sz val="8"/>
      <color rgb="FF0000FF"/>
      <name val="Calibri"/>
      <family val="2"/>
      <scheme val="minor"/>
    </font>
  </fonts>
  <fills count="3">
    <fill>
      <patternFill patternType="none"/>
    </fill>
    <fill>
      <patternFill patternType="gray125"/>
    </fill>
    <fill>
      <patternFill patternType="solid">
        <fgColor rgb="FFEFEFEF"/>
        <bgColor indexed="64"/>
      </patternFill>
    </fill>
  </fills>
  <borders count="2">
    <border>
      <left/>
      <right/>
      <top/>
      <bottom/>
      <diagonal/>
    </border>
    <border>
      <left/>
      <right/>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4">
    <xf numFmtId="0" fontId="0" fillId="0" borderId="0" xfId="0"/>
    <xf numFmtId="0" fontId="1" fillId="0" borderId="0" xfId="0" applyFont="1" applyAlignment="1">
      <alignment vertical="top"/>
    </xf>
    <xf numFmtId="0" fontId="2" fillId="0" borderId="0" xfId="1" applyAlignment="1" applyProtection="1"/>
    <xf numFmtId="0" fontId="3" fillId="2" borderId="0" xfId="0" applyFont="1" applyFill="1"/>
    <xf numFmtId="0" fontId="4" fillId="2" borderId="0" xfId="0" applyFont="1" applyFill="1"/>
    <xf numFmtId="0" fontId="0" fillId="2" borderId="0" xfId="0" applyFill="1"/>
    <xf numFmtId="0" fontId="5" fillId="2" borderId="0" xfId="0" applyFont="1" applyFill="1" applyAlignment="1">
      <alignment vertical="top" wrapText="1"/>
    </xf>
    <xf numFmtId="0" fontId="5" fillId="2" borderId="0" xfId="0" applyFont="1" applyFill="1"/>
    <xf numFmtId="0" fontId="6" fillId="2" borderId="0" xfId="0" applyFont="1" applyFill="1"/>
    <xf numFmtId="0" fontId="5" fillId="2" borderId="1" xfId="0" applyFont="1" applyFill="1" applyBorder="1" applyAlignment="1">
      <alignment vertical="top" wrapText="1"/>
    </xf>
    <xf numFmtId="164" fontId="0" fillId="0" borderId="0" xfId="0" applyNumberFormat="1"/>
    <xf numFmtId="165" fontId="0" fillId="0" borderId="0" xfId="0" applyNumberFormat="1"/>
    <xf numFmtId="166" fontId="0" fillId="0" borderId="0" xfId="0" applyNumberFormat="1"/>
    <xf numFmtId="0" fontId="0" fillId="0" borderId="0" xfId="0"/>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GFDRR/rdls-spreadsheet-template" TargetMode="External"/></Relationships>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150.7109375" customWidth="1"/>
  </cols>
  <sheetData>
    <row r="1" spans="1:1" ht="30" customHeight="1">
      <c r="A1" s="1" t="s">
        <v>0</v>
      </c>
    </row>
    <row r="2" spans="1:1">
      <c r="A2" s="2" t="s">
        <v>1</v>
      </c>
    </row>
  </sheetData>
  <hyperlinks>
    <hyperlink ref="A2" r:id="rId1"/>
  </hyperlinks>
  <pageMargins left="0.7" right="0.7" top="0.75" bottom="0.75" header="0.3" footer="0.3"/>
</worksheet>
</file>

<file path=xl/worksheets/sheet10.xml><?xml version="1.0" encoding="utf-8"?>
<worksheet xmlns="http://schemas.openxmlformats.org/spreadsheetml/2006/main" xmlns:r="http://schemas.openxmlformats.org/officeDocument/2006/relationships">
  <sheetPr>
    <tabColor rgb="FFF9D6FF"/>
  </sheetPr>
  <dimension ref="A1:E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23.7109375" customWidth="1"/>
    <col min="4" max="5" width="25.7109375" customWidth="1"/>
  </cols>
  <sheetData>
    <row r="1" spans="1:5" s="4" customFormat="1">
      <c r="A1" s="4" t="s">
        <v>5</v>
      </c>
      <c r="B1" s="4" t="s">
        <v>13</v>
      </c>
      <c r="C1" s="4" t="s">
        <v>2767</v>
      </c>
      <c r="D1" s="4" t="s">
        <v>2769</v>
      </c>
      <c r="E1" s="4" t="s">
        <v>2777</v>
      </c>
    </row>
    <row r="2" spans="1:5" s="5" customFormat="1">
      <c r="A2" s="5" t="s">
        <v>6</v>
      </c>
      <c r="B2" s="5" t="s">
        <v>14</v>
      </c>
      <c r="C2" s="5" t="s">
        <v>14</v>
      </c>
      <c r="D2" s="5" t="s">
        <v>2770</v>
      </c>
      <c r="E2" s="5" t="s">
        <v>2778</v>
      </c>
    </row>
    <row r="3" spans="1:5" s="6" customFormat="1" ht="30" customHeight="1">
      <c r="A3" s="6" t="s">
        <v>7</v>
      </c>
      <c r="B3" s="6" t="s">
        <v>15</v>
      </c>
      <c r="C3" s="6" t="s">
        <v>2768</v>
      </c>
      <c r="D3" s="6" t="s">
        <v>2771</v>
      </c>
      <c r="E3" s="6" t="s">
        <v>2779</v>
      </c>
    </row>
    <row r="4" spans="1:5" s="7" customFormat="1">
      <c r="A4" s="7" t="s">
        <v>8</v>
      </c>
      <c r="B4" s="7" t="s">
        <v>16</v>
      </c>
      <c r="C4" s="7" t="s">
        <v>16</v>
      </c>
      <c r="D4" s="7" t="s">
        <v>16</v>
      </c>
      <c r="E4" s="7" t="s">
        <v>16</v>
      </c>
    </row>
    <row r="5" spans="1:5" s="7" customFormat="1">
      <c r="A5" s="7" t="s">
        <v>9</v>
      </c>
      <c r="B5" s="7" t="s">
        <v>17</v>
      </c>
      <c r="C5" s="7" t="s">
        <v>17</v>
      </c>
      <c r="D5" s="7" t="s">
        <v>17</v>
      </c>
      <c r="E5" s="7" t="s">
        <v>17</v>
      </c>
    </row>
    <row r="6" spans="1:5" s="6" customFormat="1" ht="30" customHeight="1">
      <c r="A6" s="6" t="s">
        <v>10</v>
      </c>
      <c r="D6" s="6" t="s">
        <v>2772</v>
      </c>
      <c r="E6" s="6" t="s">
        <v>2780</v>
      </c>
    </row>
    <row r="7" spans="1:5" s="8" customFormat="1">
      <c r="A7" s="8" t="s">
        <v>11</v>
      </c>
      <c r="D7" s="8">
        <f>HYPERLINK("https://rdl-standard.readthedocs.io/en/dev/reference/codelists/#cost-type","cost_type")</f>
        <v>0</v>
      </c>
      <c r="E7" s="8">
        <f>HYPERLINK("https://rdl-standard.readthedocs.io/en/dev/reference/codelists/#currency","currency")</f>
        <v>0</v>
      </c>
    </row>
    <row r="8" spans="1:5" s="9" customFormat="1" ht="50" customHeight="1">
      <c r="A8" s="9" t="s">
        <v>12</v>
      </c>
    </row>
    <row r="9" spans="1:5">
      <c r="B9" s="10"/>
      <c r="C9" s="10"/>
      <c r="D9" s="10"/>
      <c r="E9" s="10"/>
    </row>
    <row r="10" spans="1:5">
      <c r="B10" s="10"/>
      <c r="C10" s="10"/>
      <c r="D10" s="10"/>
      <c r="E10" s="10"/>
    </row>
    <row r="11" spans="1:5">
      <c r="B11" s="10"/>
      <c r="C11" s="10"/>
      <c r="D11" s="10"/>
      <c r="E11" s="10"/>
    </row>
    <row r="12" spans="1:5">
      <c r="B12" s="10"/>
      <c r="C12" s="10"/>
      <c r="D12" s="10"/>
      <c r="E12" s="10"/>
    </row>
    <row r="13" spans="1:5">
      <c r="B13" s="10"/>
      <c r="C13" s="10"/>
      <c r="D13" s="10"/>
      <c r="E13" s="10"/>
    </row>
    <row r="14" spans="1:5">
      <c r="B14" s="10"/>
      <c r="C14" s="10"/>
      <c r="D14" s="10"/>
      <c r="E14" s="10"/>
    </row>
    <row r="15" spans="1:5">
      <c r="B15" s="10"/>
      <c r="C15" s="10"/>
      <c r="D15" s="10"/>
      <c r="E15" s="10"/>
    </row>
    <row r="16" spans="1:5">
      <c r="B16" s="10"/>
      <c r="C16" s="10"/>
      <c r="D16" s="10"/>
      <c r="E16" s="10"/>
    </row>
    <row r="17" spans="2:5">
      <c r="B17" s="10"/>
      <c r="C17" s="10"/>
      <c r="D17" s="10"/>
      <c r="E17" s="10"/>
    </row>
    <row r="18" spans="2:5">
      <c r="B18" s="10"/>
      <c r="C18" s="10"/>
      <c r="D18" s="10"/>
      <c r="E18" s="10"/>
    </row>
    <row r="19" spans="2:5">
      <c r="B19" s="10"/>
      <c r="C19" s="10"/>
      <c r="D19" s="10"/>
      <c r="E19" s="10"/>
    </row>
    <row r="20" spans="2:5">
      <c r="B20" s="10"/>
      <c r="C20" s="10"/>
      <c r="D20" s="10"/>
      <c r="E20" s="10"/>
    </row>
    <row r="21" spans="2:5">
      <c r="B21" s="10"/>
      <c r="C21" s="10"/>
      <c r="D21" s="10"/>
      <c r="E21" s="10"/>
    </row>
    <row r="22" spans="2:5">
      <c r="B22" s="10"/>
      <c r="C22" s="10"/>
      <c r="D22" s="10"/>
      <c r="E22" s="10"/>
    </row>
    <row r="23" spans="2:5">
      <c r="B23" s="10"/>
      <c r="C23" s="10"/>
      <c r="D23" s="10"/>
      <c r="E23" s="10"/>
    </row>
    <row r="24" spans="2:5">
      <c r="B24" s="10"/>
      <c r="C24" s="10"/>
      <c r="D24" s="10"/>
      <c r="E24" s="10"/>
    </row>
    <row r="25" spans="2:5">
      <c r="B25" s="10"/>
      <c r="C25" s="10"/>
      <c r="D25" s="10"/>
      <c r="E25" s="10"/>
    </row>
    <row r="26" spans="2:5">
      <c r="B26" s="10"/>
      <c r="C26" s="10"/>
      <c r="D26" s="10"/>
      <c r="E26" s="10"/>
    </row>
    <row r="27" spans="2:5">
      <c r="B27" s="10"/>
      <c r="C27" s="10"/>
      <c r="D27" s="10"/>
      <c r="E27" s="10"/>
    </row>
    <row r="28" spans="2:5">
      <c r="B28" s="10"/>
      <c r="C28" s="10"/>
      <c r="D28" s="10"/>
      <c r="E28" s="10"/>
    </row>
    <row r="29" spans="2:5">
      <c r="B29" s="10"/>
      <c r="C29" s="10"/>
      <c r="D29" s="10"/>
      <c r="E29" s="10"/>
    </row>
    <row r="30" spans="2:5">
      <c r="B30" s="10"/>
      <c r="C30" s="10"/>
      <c r="D30" s="10"/>
      <c r="E30" s="10"/>
    </row>
    <row r="31" spans="2:5">
      <c r="B31" s="10"/>
      <c r="C31" s="10"/>
      <c r="D31" s="10"/>
      <c r="E31" s="10"/>
    </row>
    <row r="32" spans="2:5">
      <c r="B32" s="10"/>
      <c r="C32" s="10"/>
      <c r="D32" s="10"/>
      <c r="E32" s="10"/>
    </row>
    <row r="33" spans="2:5">
      <c r="B33" s="10"/>
      <c r="C33" s="10"/>
      <c r="D33" s="10"/>
      <c r="E33" s="10"/>
    </row>
    <row r="34" spans="2:5">
      <c r="B34" s="10"/>
      <c r="C34" s="10"/>
      <c r="D34" s="10"/>
      <c r="E34" s="10"/>
    </row>
    <row r="35" spans="2:5">
      <c r="B35" s="10"/>
      <c r="C35" s="10"/>
      <c r="D35" s="10"/>
      <c r="E35" s="10"/>
    </row>
    <row r="36" spans="2:5">
      <c r="B36" s="10"/>
      <c r="C36" s="10"/>
      <c r="D36" s="10"/>
      <c r="E36" s="10"/>
    </row>
    <row r="37" spans="2:5">
      <c r="B37" s="10"/>
      <c r="C37" s="10"/>
      <c r="D37" s="10"/>
      <c r="E37" s="10"/>
    </row>
    <row r="38" spans="2:5">
      <c r="B38" s="10"/>
      <c r="C38" s="10"/>
      <c r="D38" s="10"/>
      <c r="E38" s="10"/>
    </row>
    <row r="39" spans="2:5">
      <c r="B39" s="10"/>
      <c r="C39" s="10"/>
      <c r="D39" s="10"/>
      <c r="E39" s="10"/>
    </row>
    <row r="40" spans="2:5">
      <c r="B40" s="10"/>
      <c r="C40" s="10"/>
      <c r="D40" s="10"/>
      <c r="E40" s="10"/>
    </row>
    <row r="41" spans="2:5">
      <c r="B41" s="10"/>
      <c r="C41" s="10"/>
      <c r="D41" s="10"/>
      <c r="E41" s="10"/>
    </row>
    <row r="42" spans="2:5">
      <c r="B42" s="10"/>
      <c r="C42" s="10"/>
      <c r="D42" s="10"/>
      <c r="E42" s="10"/>
    </row>
    <row r="43" spans="2:5">
      <c r="B43" s="10"/>
      <c r="C43" s="10"/>
      <c r="D43" s="10"/>
      <c r="E43" s="10"/>
    </row>
    <row r="44" spans="2:5">
      <c r="B44" s="10"/>
      <c r="C44" s="10"/>
      <c r="D44" s="10"/>
      <c r="E44" s="10"/>
    </row>
    <row r="45" spans="2:5">
      <c r="B45" s="10"/>
      <c r="C45" s="10"/>
      <c r="D45" s="10"/>
      <c r="E45" s="10"/>
    </row>
    <row r="46" spans="2:5">
      <c r="B46" s="10"/>
      <c r="C46" s="10"/>
      <c r="D46" s="10"/>
      <c r="E46" s="10"/>
    </row>
    <row r="47" spans="2:5">
      <c r="B47" s="10"/>
      <c r="C47" s="10"/>
      <c r="D47" s="10"/>
      <c r="E47" s="10"/>
    </row>
    <row r="48" spans="2:5">
      <c r="B48" s="10"/>
      <c r="C48" s="10"/>
      <c r="D48" s="10"/>
      <c r="E48" s="10"/>
    </row>
    <row r="49" spans="2:5">
      <c r="B49" s="10"/>
      <c r="C49" s="10"/>
      <c r="D49" s="10"/>
      <c r="E49" s="10"/>
    </row>
    <row r="50" spans="2:5">
      <c r="B50" s="10"/>
      <c r="C50" s="10"/>
      <c r="D50" s="10"/>
      <c r="E50" s="10"/>
    </row>
    <row r="51" spans="2:5">
      <c r="B51" s="10"/>
      <c r="C51" s="10"/>
      <c r="D51" s="10"/>
      <c r="E51" s="10"/>
    </row>
    <row r="52" spans="2:5">
      <c r="B52" s="10"/>
      <c r="C52" s="10"/>
      <c r="D52" s="10"/>
      <c r="E52" s="10"/>
    </row>
    <row r="53" spans="2:5">
      <c r="B53" s="10"/>
      <c r="C53" s="10"/>
      <c r="D53" s="10"/>
      <c r="E53" s="10"/>
    </row>
    <row r="54" spans="2:5">
      <c r="B54" s="10"/>
      <c r="C54" s="10"/>
      <c r="D54" s="10"/>
      <c r="E54" s="10"/>
    </row>
    <row r="55" spans="2:5">
      <c r="B55" s="10"/>
      <c r="C55" s="10"/>
      <c r="D55" s="10"/>
      <c r="E55" s="10"/>
    </row>
    <row r="56" spans="2:5">
      <c r="B56" s="10"/>
      <c r="C56" s="10"/>
      <c r="D56" s="10"/>
      <c r="E56" s="10"/>
    </row>
    <row r="57" spans="2:5">
      <c r="B57" s="10"/>
      <c r="C57" s="10"/>
      <c r="D57" s="10"/>
      <c r="E57" s="10"/>
    </row>
    <row r="58" spans="2:5">
      <c r="B58" s="10"/>
      <c r="C58" s="10"/>
      <c r="D58" s="10"/>
      <c r="E58" s="10"/>
    </row>
    <row r="59" spans="2:5">
      <c r="B59" s="10"/>
      <c r="C59" s="10"/>
      <c r="D59" s="10"/>
      <c r="E59" s="10"/>
    </row>
    <row r="60" spans="2:5">
      <c r="B60" s="10"/>
      <c r="C60" s="10"/>
      <c r="D60" s="10"/>
      <c r="E60" s="10"/>
    </row>
    <row r="61" spans="2:5">
      <c r="B61" s="10"/>
      <c r="C61" s="10"/>
      <c r="D61" s="10"/>
      <c r="E61" s="10"/>
    </row>
    <row r="62" spans="2:5">
      <c r="B62" s="10"/>
      <c r="C62" s="10"/>
      <c r="D62" s="10"/>
      <c r="E62" s="10"/>
    </row>
    <row r="63" spans="2:5">
      <c r="B63" s="10"/>
      <c r="C63" s="10"/>
      <c r="D63" s="10"/>
      <c r="E63" s="10"/>
    </row>
    <row r="64" spans="2:5">
      <c r="B64" s="10"/>
      <c r="C64" s="10"/>
      <c r="D64" s="10"/>
      <c r="E64" s="10"/>
    </row>
    <row r="65" spans="2:5">
      <c r="B65" s="10"/>
      <c r="C65" s="10"/>
      <c r="D65" s="10"/>
      <c r="E65" s="10"/>
    </row>
    <row r="66" spans="2:5">
      <c r="B66" s="10"/>
      <c r="C66" s="10"/>
      <c r="D66" s="10"/>
      <c r="E66" s="10"/>
    </row>
    <row r="67" spans="2:5">
      <c r="B67" s="10"/>
      <c r="C67" s="10"/>
      <c r="D67" s="10"/>
      <c r="E67" s="10"/>
    </row>
    <row r="68" spans="2:5">
      <c r="B68" s="10"/>
      <c r="C68" s="10"/>
      <c r="D68" s="10"/>
      <c r="E68" s="10"/>
    </row>
    <row r="69" spans="2:5">
      <c r="B69" s="10"/>
      <c r="C69" s="10"/>
      <c r="D69" s="10"/>
      <c r="E69" s="10"/>
    </row>
    <row r="70" spans="2:5">
      <c r="B70" s="10"/>
      <c r="C70" s="10"/>
      <c r="D70" s="10"/>
      <c r="E70" s="10"/>
    </row>
    <row r="71" spans="2:5">
      <c r="B71" s="10"/>
      <c r="C71" s="10"/>
      <c r="D71" s="10"/>
      <c r="E71" s="10"/>
    </row>
    <row r="72" spans="2:5">
      <c r="B72" s="10"/>
      <c r="C72" s="10"/>
      <c r="D72" s="10"/>
      <c r="E72" s="10"/>
    </row>
    <row r="73" spans="2:5">
      <c r="B73" s="10"/>
      <c r="C73" s="10"/>
      <c r="D73" s="10"/>
      <c r="E73" s="10"/>
    </row>
    <row r="74" spans="2:5">
      <c r="B74" s="10"/>
      <c r="C74" s="10"/>
      <c r="D74" s="10"/>
      <c r="E74" s="10"/>
    </row>
    <row r="75" spans="2:5">
      <c r="B75" s="10"/>
      <c r="C75" s="10"/>
      <c r="D75" s="10"/>
      <c r="E75" s="10"/>
    </row>
    <row r="76" spans="2:5">
      <c r="B76" s="10"/>
      <c r="C76" s="10"/>
      <c r="D76" s="10"/>
      <c r="E76" s="10"/>
    </row>
    <row r="77" spans="2:5">
      <c r="B77" s="10"/>
      <c r="C77" s="10"/>
      <c r="D77" s="10"/>
      <c r="E77" s="10"/>
    </row>
    <row r="78" spans="2:5">
      <c r="B78" s="10"/>
      <c r="C78" s="10"/>
      <c r="D78" s="10"/>
      <c r="E78" s="10"/>
    </row>
    <row r="79" spans="2:5">
      <c r="B79" s="10"/>
      <c r="C79" s="10"/>
      <c r="D79" s="10"/>
      <c r="E79" s="10"/>
    </row>
    <row r="80" spans="2:5">
      <c r="B80" s="10"/>
      <c r="C80" s="10"/>
      <c r="D80" s="10"/>
      <c r="E80" s="10"/>
    </row>
    <row r="81" spans="2:5">
      <c r="B81" s="10"/>
      <c r="C81" s="10"/>
      <c r="D81" s="10"/>
      <c r="E81" s="10"/>
    </row>
    <row r="82" spans="2:5">
      <c r="B82" s="10"/>
      <c r="C82" s="10"/>
      <c r="D82" s="10"/>
      <c r="E82" s="10"/>
    </row>
    <row r="83" spans="2:5">
      <c r="B83" s="10"/>
      <c r="C83" s="10"/>
      <c r="D83" s="10"/>
      <c r="E83" s="10"/>
    </row>
    <row r="84" spans="2:5">
      <c r="B84" s="10"/>
      <c r="C84" s="10"/>
      <c r="D84" s="10"/>
      <c r="E84" s="10"/>
    </row>
    <row r="85" spans="2:5">
      <c r="B85" s="10"/>
      <c r="C85" s="10"/>
      <c r="D85" s="10"/>
      <c r="E85" s="10"/>
    </row>
    <row r="86" spans="2:5">
      <c r="B86" s="10"/>
      <c r="C86" s="10"/>
      <c r="D86" s="10"/>
      <c r="E86" s="10"/>
    </row>
    <row r="87" spans="2:5">
      <c r="B87" s="10"/>
      <c r="C87" s="10"/>
      <c r="D87" s="10"/>
      <c r="E87" s="10"/>
    </row>
    <row r="88" spans="2:5">
      <c r="B88" s="10"/>
      <c r="C88" s="10"/>
      <c r="D88" s="10"/>
      <c r="E88" s="10"/>
    </row>
    <row r="89" spans="2:5">
      <c r="B89" s="10"/>
      <c r="C89" s="10"/>
      <c r="D89" s="10"/>
      <c r="E89" s="10"/>
    </row>
    <row r="90" spans="2:5">
      <c r="B90" s="10"/>
      <c r="C90" s="10"/>
      <c r="D90" s="10"/>
      <c r="E90" s="10"/>
    </row>
    <row r="91" spans="2:5">
      <c r="B91" s="10"/>
      <c r="C91" s="10"/>
      <c r="D91" s="10"/>
      <c r="E91" s="10"/>
    </row>
    <row r="92" spans="2:5">
      <c r="B92" s="10"/>
      <c r="C92" s="10"/>
      <c r="D92" s="10"/>
      <c r="E92" s="10"/>
    </row>
    <row r="93" spans="2:5">
      <c r="B93" s="10"/>
      <c r="C93" s="10"/>
      <c r="D93" s="10"/>
      <c r="E93" s="10"/>
    </row>
    <row r="94" spans="2:5">
      <c r="B94" s="10"/>
      <c r="C94" s="10"/>
      <c r="D94" s="10"/>
      <c r="E94" s="10"/>
    </row>
    <row r="95" spans="2:5">
      <c r="B95" s="10"/>
      <c r="C95" s="10"/>
      <c r="D95" s="10"/>
      <c r="E95" s="10"/>
    </row>
    <row r="96" spans="2:5">
      <c r="B96" s="10"/>
      <c r="C96" s="10"/>
      <c r="D96" s="10"/>
      <c r="E96" s="10"/>
    </row>
    <row r="97" spans="2:5">
      <c r="B97" s="10"/>
      <c r="C97" s="10"/>
      <c r="D97" s="10"/>
      <c r="E97" s="10"/>
    </row>
    <row r="98" spans="2:5">
      <c r="B98" s="10"/>
      <c r="C98" s="10"/>
      <c r="D98" s="10"/>
      <c r="E98" s="10"/>
    </row>
    <row r="99" spans="2:5">
      <c r="B99" s="10"/>
      <c r="C99" s="10"/>
      <c r="D99" s="10"/>
      <c r="E99" s="10"/>
    </row>
    <row r="100" spans="2:5">
      <c r="B100" s="10"/>
      <c r="C100" s="10"/>
      <c r="D100" s="10"/>
      <c r="E100" s="10"/>
    </row>
    <row r="101" spans="2:5">
      <c r="B101" s="10"/>
      <c r="C101" s="10"/>
      <c r="D101" s="10"/>
      <c r="E101" s="10"/>
    </row>
    <row r="102" spans="2:5">
      <c r="B102" s="10"/>
      <c r="C102" s="10"/>
      <c r="D102" s="10"/>
      <c r="E102" s="10"/>
    </row>
    <row r="103" spans="2:5">
      <c r="B103" s="10"/>
      <c r="C103" s="10"/>
      <c r="D103" s="10"/>
      <c r="E103" s="10"/>
    </row>
    <row r="104" spans="2:5">
      <c r="B104" s="10"/>
      <c r="C104" s="10"/>
      <c r="D104" s="10"/>
      <c r="E104" s="10"/>
    </row>
    <row r="105" spans="2:5">
      <c r="B105" s="10"/>
      <c r="C105" s="10"/>
      <c r="D105" s="10"/>
      <c r="E105" s="10"/>
    </row>
    <row r="106" spans="2:5">
      <c r="B106" s="10"/>
      <c r="C106" s="10"/>
      <c r="D106" s="10"/>
      <c r="E106" s="10"/>
    </row>
    <row r="107" spans="2:5">
      <c r="B107" s="10"/>
      <c r="C107" s="10"/>
      <c r="D107" s="10"/>
      <c r="E107" s="10"/>
    </row>
    <row r="108" spans="2:5">
      <c r="B108" s="10"/>
      <c r="C108" s="10"/>
      <c r="D108" s="10"/>
      <c r="E108" s="10"/>
    </row>
    <row r="109" spans="2:5">
      <c r="B109" s="10"/>
      <c r="C109" s="10"/>
      <c r="D109" s="10"/>
      <c r="E109" s="10"/>
    </row>
    <row r="110" spans="2:5">
      <c r="B110" s="10"/>
      <c r="C110" s="10"/>
      <c r="D110" s="10"/>
      <c r="E110" s="10"/>
    </row>
    <row r="111" spans="2:5">
      <c r="B111" s="10"/>
      <c r="C111" s="10"/>
      <c r="D111" s="10"/>
      <c r="E111" s="10"/>
    </row>
    <row r="112" spans="2:5">
      <c r="B112" s="10"/>
      <c r="C112" s="10"/>
      <c r="D112" s="10"/>
      <c r="E112" s="10"/>
    </row>
    <row r="113" spans="2:5">
      <c r="B113" s="10"/>
      <c r="C113" s="10"/>
      <c r="D113" s="10"/>
      <c r="E113" s="10"/>
    </row>
    <row r="114" spans="2:5">
      <c r="B114" s="10"/>
      <c r="C114" s="10"/>
      <c r="D114" s="10"/>
      <c r="E114" s="10"/>
    </row>
    <row r="115" spans="2:5">
      <c r="B115" s="10"/>
      <c r="C115" s="10"/>
      <c r="D115" s="10"/>
      <c r="E115" s="10"/>
    </row>
    <row r="116" spans="2:5">
      <c r="B116" s="10"/>
      <c r="C116" s="10"/>
      <c r="D116" s="10"/>
      <c r="E116" s="10"/>
    </row>
    <row r="117" spans="2:5">
      <c r="B117" s="10"/>
      <c r="C117" s="10"/>
      <c r="D117" s="10"/>
      <c r="E117" s="10"/>
    </row>
    <row r="118" spans="2:5">
      <c r="B118" s="10"/>
      <c r="C118" s="10"/>
      <c r="D118" s="10"/>
      <c r="E118" s="10"/>
    </row>
    <row r="119" spans="2:5">
      <c r="B119" s="10"/>
      <c r="C119" s="10"/>
      <c r="D119" s="10"/>
      <c r="E119" s="10"/>
    </row>
    <row r="120" spans="2:5">
      <c r="B120" s="10"/>
      <c r="C120" s="10"/>
      <c r="D120" s="10"/>
      <c r="E120" s="10"/>
    </row>
    <row r="121" spans="2:5">
      <c r="B121" s="10"/>
      <c r="C121" s="10"/>
      <c r="D121" s="10"/>
      <c r="E121" s="10"/>
    </row>
    <row r="122" spans="2:5">
      <c r="B122" s="10"/>
      <c r="C122" s="10"/>
      <c r="D122" s="10"/>
      <c r="E122" s="10"/>
    </row>
    <row r="123" spans="2:5">
      <c r="B123" s="10"/>
      <c r="C123" s="10"/>
      <c r="D123" s="10"/>
      <c r="E123" s="10"/>
    </row>
    <row r="124" spans="2:5">
      <c r="B124" s="10"/>
      <c r="C124" s="10"/>
      <c r="D124" s="10"/>
      <c r="E124" s="10"/>
    </row>
    <row r="125" spans="2:5">
      <c r="B125" s="10"/>
      <c r="C125" s="10"/>
      <c r="D125" s="10"/>
      <c r="E125" s="10"/>
    </row>
    <row r="126" spans="2:5">
      <c r="B126" s="10"/>
      <c r="C126" s="10"/>
      <c r="D126" s="10"/>
      <c r="E126" s="10"/>
    </row>
    <row r="127" spans="2:5">
      <c r="B127" s="10"/>
      <c r="C127" s="10"/>
      <c r="D127" s="10"/>
      <c r="E127" s="10"/>
    </row>
    <row r="128" spans="2:5">
      <c r="B128" s="10"/>
      <c r="C128" s="10"/>
      <c r="D128" s="10"/>
      <c r="E128" s="10"/>
    </row>
    <row r="129" spans="2:5">
      <c r="B129" s="10"/>
      <c r="C129" s="10"/>
      <c r="D129" s="10"/>
      <c r="E129" s="10"/>
    </row>
    <row r="130" spans="2:5">
      <c r="B130" s="10"/>
      <c r="C130" s="10"/>
      <c r="D130" s="10"/>
      <c r="E130" s="10"/>
    </row>
    <row r="131" spans="2:5">
      <c r="B131" s="10"/>
      <c r="C131" s="10"/>
      <c r="D131" s="10"/>
      <c r="E131" s="10"/>
    </row>
    <row r="132" spans="2:5">
      <c r="B132" s="10"/>
      <c r="C132" s="10"/>
      <c r="D132" s="10"/>
      <c r="E132" s="10"/>
    </row>
    <row r="133" spans="2:5">
      <c r="B133" s="10"/>
      <c r="C133" s="10"/>
      <c r="D133" s="10"/>
      <c r="E133" s="10"/>
    </row>
    <row r="134" spans="2:5">
      <c r="B134" s="10"/>
      <c r="C134" s="10"/>
      <c r="D134" s="10"/>
      <c r="E134" s="10"/>
    </row>
    <row r="135" spans="2:5">
      <c r="B135" s="10"/>
      <c r="C135" s="10"/>
      <c r="D135" s="10"/>
      <c r="E135" s="10"/>
    </row>
    <row r="136" spans="2:5">
      <c r="B136" s="10"/>
      <c r="C136" s="10"/>
      <c r="D136" s="10"/>
      <c r="E136" s="10"/>
    </row>
    <row r="137" spans="2:5">
      <c r="B137" s="10"/>
      <c r="C137" s="10"/>
      <c r="D137" s="10"/>
      <c r="E137" s="10"/>
    </row>
    <row r="138" spans="2:5">
      <c r="B138" s="10"/>
      <c r="C138" s="10"/>
      <c r="D138" s="10"/>
      <c r="E138" s="10"/>
    </row>
    <row r="139" spans="2:5">
      <c r="B139" s="10"/>
      <c r="C139" s="10"/>
      <c r="D139" s="10"/>
      <c r="E139" s="10"/>
    </row>
    <row r="140" spans="2:5">
      <c r="B140" s="10"/>
      <c r="C140" s="10"/>
      <c r="D140" s="10"/>
      <c r="E140" s="10"/>
    </row>
    <row r="141" spans="2:5">
      <c r="B141" s="10"/>
      <c r="C141" s="10"/>
      <c r="D141" s="10"/>
      <c r="E141" s="10"/>
    </row>
    <row r="142" spans="2:5">
      <c r="B142" s="10"/>
      <c r="C142" s="10"/>
      <c r="D142" s="10"/>
      <c r="E142" s="10"/>
    </row>
    <row r="143" spans="2:5">
      <c r="B143" s="10"/>
      <c r="C143" s="10"/>
      <c r="D143" s="10"/>
      <c r="E143" s="10"/>
    </row>
    <row r="144" spans="2:5">
      <c r="B144" s="10"/>
      <c r="C144" s="10"/>
      <c r="D144" s="10"/>
      <c r="E144" s="10"/>
    </row>
    <row r="145" spans="2:5">
      <c r="B145" s="10"/>
      <c r="C145" s="10"/>
      <c r="D145" s="10"/>
      <c r="E145" s="10"/>
    </row>
    <row r="146" spans="2:5">
      <c r="B146" s="10"/>
      <c r="C146" s="10"/>
      <c r="D146" s="10"/>
      <c r="E146" s="10"/>
    </row>
    <row r="147" spans="2:5">
      <c r="B147" s="10"/>
      <c r="C147" s="10"/>
      <c r="D147" s="10"/>
      <c r="E147" s="10"/>
    </row>
    <row r="148" spans="2:5">
      <c r="B148" s="10"/>
      <c r="C148" s="10"/>
      <c r="D148" s="10"/>
      <c r="E148" s="10"/>
    </row>
    <row r="149" spans="2:5">
      <c r="B149" s="10"/>
      <c r="C149" s="10"/>
      <c r="D149" s="10"/>
      <c r="E149" s="10"/>
    </row>
    <row r="150" spans="2:5">
      <c r="B150" s="10"/>
      <c r="C150" s="10"/>
      <c r="D150" s="10"/>
      <c r="E150" s="10"/>
    </row>
    <row r="151" spans="2:5">
      <c r="B151" s="10"/>
      <c r="C151" s="10"/>
      <c r="D151" s="10"/>
      <c r="E151" s="10"/>
    </row>
    <row r="152" spans="2:5">
      <c r="B152" s="10"/>
      <c r="C152" s="10"/>
      <c r="D152" s="10"/>
      <c r="E152" s="10"/>
    </row>
    <row r="153" spans="2:5">
      <c r="B153" s="10"/>
      <c r="C153" s="10"/>
      <c r="D153" s="10"/>
      <c r="E153" s="10"/>
    </row>
    <row r="154" spans="2:5">
      <c r="B154" s="10"/>
      <c r="C154" s="10"/>
      <c r="D154" s="10"/>
      <c r="E154" s="10"/>
    </row>
    <row r="155" spans="2:5">
      <c r="B155" s="10"/>
      <c r="C155" s="10"/>
      <c r="D155" s="10"/>
      <c r="E155" s="10"/>
    </row>
    <row r="156" spans="2:5">
      <c r="B156" s="10"/>
      <c r="C156" s="10"/>
      <c r="D156" s="10"/>
      <c r="E156" s="10"/>
    </row>
    <row r="157" spans="2:5">
      <c r="B157" s="10"/>
      <c r="C157" s="10"/>
      <c r="D157" s="10"/>
      <c r="E157" s="10"/>
    </row>
    <row r="158" spans="2:5">
      <c r="B158" s="10"/>
      <c r="C158" s="10"/>
      <c r="D158" s="10"/>
      <c r="E158" s="10"/>
    </row>
    <row r="159" spans="2:5">
      <c r="B159" s="10"/>
      <c r="C159" s="10"/>
      <c r="D159" s="10"/>
      <c r="E159" s="10"/>
    </row>
    <row r="160" spans="2:5">
      <c r="B160" s="10"/>
      <c r="C160" s="10"/>
      <c r="D160" s="10"/>
      <c r="E160" s="10"/>
    </row>
    <row r="161" spans="2:5">
      <c r="B161" s="10"/>
      <c r="C161" s="10"/>
      <c r="D161" s="10"/>
      <c r="E161" s="10"/>
    </row>
    <row r="162" spans="2:5">
      <c r="B162" s="10"/>
      <c r="C162" s="10"/>
      <c r="D162" s="10"/>
      <c r="E162" s="10"/>
    </row>
    <row r="163" spans="2:5">
      <c r="B163" s="10"/>
      <c r="C163" s="10"/>
      <c r="D163" s="10"/>
      <c r="E163" s="10"/>
    </row>
    <row r="164" spans="2:5">
      <c r="B164" s="10"/>
      <c r="C164" s="10"/>
      <c r="D164" s="10"/>
      <c r="E164" s="10"/>
    </row>
    <row r="165" spans="2:5">
      <c r="B165" s="10"/>
      <c r="C165" s="10"/>
      <c r="D165" s="10"/>
      <c r="E165" s="10"/>
    </row>
    <row r="166" spans="2:5">
      <c r="B166" s="10"/>
      <c r="C166" s="10"/>
      <c r="D166" s="10"/>
      <c r="E166" s="10"/>
    </row>
    <row r="167" spans="2:5">
      <c r="B167" s="10"/>
      <c r="C167" s="10"/>
      <c r="D167" s="10"/>
      <c r="E167" s="10"/>
    </row>
    <row r="168" spans="2:5">
      <c r="B168" s="10"/>
      <c r="C168" s="10"/>
      <c r="D168" s="10"/>
      <c r="E168" s="10"/>
    </row>
    <row r="169" spans="2:5">
      <c r="B169" s="10"/>
      <c r="C169" s="10"/>
      <c r="D169" s="10"/>
      <c r="E169" s="10"/>
    </row>
    <row r="170" spans="2:5">
      <c r="B170" s="10"/>
      <c r="C170" s="10"/>
      <c r="D170" s="10"/>
      <c r="E170" s="10"/>
    </row>
    <row r="171" spans="2:5">
      <c r="B171" s="10"/>
      <c r="C171" s="10"/>
      <c r="D171" s="10"/>
      <c r="E171" s="10"/>
    </row>
    <row r="172" spans="2:5">
      <c r="B172" s="10"/>
      <c r="C172" s="10"/>
      <c r="D172" s="10"/>
      <c r="E172" s="10"/>
    </row>
    <row r="173" spans="2:5">
      <c r="B173" s="10"/>
      <c r="C173" s="10"/>
      <c r="D173" s="10"/>
      <c r="E173" s="10"/>
    </row>
    <row r="174" spans="2:5">
      <c r="B174" s="10"/>
      <c r="C174" s="10"/>
      <c r="D174" s="10"/>
      <c r="E174" s="10"/>
    </row>
    <row r="175" spans="2:5">
      <c r="B175" s="10"/>
      <c r="C175" s="10"/>
      <c r="D175" s="10"/>
      <c r="E175" s="10"/>
    </row>
    <row r="176" spans="2:5">
      <c r="B176" s="10"/>
      <c r="C176" s="10"/>
      <c r="D176" s="10"/>
      <c r="E176" s="10"/>
    </row>
    <row r="177" spans="2:5">
      <c r="B177" s="10"/>
      <c r="C177" s="10"/>
      <c r="D177" s="10"/>
      <c r="E177" s="10"/>
    </row>
    <row r="178" spans="2:5">
      <c r="B178" s="10"/>
      <c r="C178" s="10"/>
      <c r="D178" s="10"/>
      <c r="E178" s="10"/>
    </row>
    <row r="179" spans="2:5">
      <c r="B179" s="10"/>
      <c r="C179" s="10"/>
      <c r="D179" s="10"/>
      <c r="E179" s="10"/>
    </row>
    <row r="180" spans="2:5">
      <c r="B180" s="10"/>
      <c r="C180" s="10"/>
      <c r="D180" s="10"/>
      <c r="E180" s="10"/>
    </row>
    <row r="181" spans="2:5">
      <c r="B181" s="10"/>
      <c r="C181" s="10"/>
      <c r="D181" s="10"/>
      <c r="E181" s="10"/>
    </row>
    <row r="182" spans="2:5">
      <c r="B182" s="10"/>
      <c r="C182" s="10"/>
      <c r="D182" s="10"/>
      <c r="E182" s="10"/>
    </row>
    <row r="183" spans="2:5">
      <c r="B183" s="10"/>
      <c r="C183" s="10"/>
      <c r="D183" s="10"/>
      <c r="E183" s="10"/>
    </row>
    <row r="184" spans="2:5">
      <c r="B184" s="10"/>
      <c r="C184" s="10"/>
      <c r="D184" s="10"/>
      <c r="E184" s="10"/>
    </row>
    <row r="185" spans="2:5">
      <c r="B185" s="10"/>
      <c r="C185" s="10"/>
      <c r="D185" s="10"/>
      <c r="E185" s="10"/>
    </row>
    <row r="186" spans="2:5">
      <c r="B186" s="10"/>
      <c r="C186" s="10"/>
      <c r="D186" s="10"/>
      <c r="E186" s="10"/>
    </row>
    <row r="187" spans="2:5">
      <c r="B187" s="10"/>
      <c r="C187" s="10"/>
      <c r="D187" s="10"/>
      <c r="E187" s="10"/>
    </row>
    <row r="188" spans="2:5">
      <c r="B188" s="10"/>
      <c r="C188" s="10"/>
      <c r="D188" s="10"/>
      <c r="E188" s="10"/>
    </row>
    <row r="189" spans="2:5">
      <c r="B189" s="10"/>
      <c r="C189" s="10"/>
      <c r="D189" s="10"/>
      <c r="E189" s="10"/>
    </row>
    <row r="190" spans="2:5">
      <c r="B190" s="10"/>
      <c r="C190" s="10"/>
      <c r="D190" s="10"/>
      <c r="E190" s="10"/>
    </row>
    <row r="191" spans="2:5">
      <c r="B191" s="10"/>
      <c r="C191" s="10"/>
      <c r="D191" s="10"/>
      <c r="E191" s="10"/>
    </row>
    <row r="192" spans="2:5">
      <c r="B192" s="10"/>
      <c r="C192" s="10"/>
      <c r="D192" s="10"/>
      <c r="E192" s="10"/>
    </row>
    <row r="193" spans="2:5">
      <c r="B193" s="10"/>
      <c r="C193" s="10"/>
      <c r="D193" s="10"/>
      <c r="E193" s="10"/>
    </row>
    <row r="194" spans="2:5">
      <c r="B194" s="10"/>
      <c r="C194" s="10"/>
      <c r="D194" s="10"/>
      <c r="E194" s="10"/>
    </row>
    <row r="195" spans="2:5">
      <c r="B195" s="10"/>
      <c r="C195" s="10"/>
      <c r="D195" s="10"/>
      <c r="E195" s="10"/>
    </row>
    <row r="196" spans="2:5">
      <c r="B196" s="10"/>
      <c r="C196" s="10"/>
      <c r="D196" s="10"/>
      <c r="E196" s="10"/>
    </row>
    <row r="197" spans="2:5">
      <c r="B197" s="10"/>
      <c r="C197" s="10"/>
      <c r="D197" s="10"/>
      <c r="E197" s="10"/>
    </row>
    <row r="198" spans="2:5">
      <c r="B198" s="10"/>
      <c r="C198" s="10"/>
      <c r="D198" s="10"/>
      <c r="E198" s="10"/>
    </row>
    <row r="199" spans="2:5">
      <c r="B199" s="10"/>
      <c r="C199" s="10"/>
      <c r="D199" s="10"/>
      <c r="E199" s="10"/>
    </row>
    <row r="200" spans="2:5">
      <c r="B200" s="10"/>
      <c r="C200" s="10"/>
      <c r="D200" s="10"/>
      <c r="E200" s="10"/>
    </row>
    <row r="201" spans="2:5">
      <c r="B201" s="10"/>
      <c r="C201" s="10"/>
      <c r="D201" s="10"/>
      <c r="E201" s="10"/>
    </row>
    <row r="202" spans="2:5">
      <c r="B202" s="10"/>
      <c r="C202" s="10"/>
      <c r="D202" s="10"/>
      <c r="E202" s="10"/>
    </row>
    <row r="203" spans="2:5">
      <c r="B203" s="10"/>
      <c r="C203" s="10"/>
      <c r="D203" s="10"/>
      <c r="E203" s="10"/>
    </row>
    <row r="204" spans="2:5">
      <c r="B204" s="10"/>
      <c r="C204" s="10"/>
      <c r="D204" s="10"/>
      <c r="E204" s="10"/>
    </row>
    <row r="205" spans="2:5">
      <c r="B205" s="10"/>
      <c r="C205" s="10"/>
      <c r="D205" s="10"/>
      <c r="E205" s="10"/>
    </row>
    <row r="206" spans="2:5">
      <c r="B206" s="10"/>
      <c r="C206" s="10"/>
      <c r="D206" s="10"/>
      <c r="E206" s="10"/>
    </row>
    <row r="207" spans="2:5">
      <c r="B207" s="10"/>
      <c r="C207" s="10"/>
      <c r="D207" s="10"/>
      <c r="E207" s="10"/>
    </row>
    <row r="208" spans="2:5">
      <c r="B208" s="10"/>
      <c r="C208" s="10"/>
      <c r="D208" s="10"/>
      <c r="E208" s="10"/>
    </row>
    <row r="209" spans="2:5">
      <c r="B209" s="10"/>
      <c r="C209" s="10"/>
      <c r="D209" s="10"/>
      <c r="E209" s="10"/>
    </row>
    <row r="210" spans="2:5">
      <c r="B210" s="10"/>
      <c r="C210" s="10"/>
      <c r="D210" s="10"/>
      <c r="E210" s="10"/>
    </row>
    <row r="211" spans="2:5">
      <c r="B211" s="10"/>
      <c r="C211" s="10"/>
      <c r="D211" s="10"/>
      <c r="E211" s="10"/>
    </row>
    <row r="212" spans="2:5">
      <c r="B212" s="10"/>
      <c r="C212" s="10"/>
      <c r="D212" s="10"/>
      <c r="E212" s="10"/>
    </row>
    <row r="213" spans="2:5">
      <c r="B213" s="10"/>
      <c r="C213" s="10"/>
      <c r="D213" s="10"/>
      <c r="E213" s="10"/>
    </row>
    <row r="214" spans="2:5">
      <c r="B214" s="10"/>
      <c r="C214" s="10"/>
      <c r="D214" s="10"/>
      <c r="E214" s="10"/>
    </row>
    <row r="215" spans="2:5">
      <c r="B215" s="10"/>
      <c r="C215" s="10"/>
      <c r="D215" s="10"/>
      <c r="E215" s="10"/>
    </row>
    <row r="216" spans="2:5">
      <c r="B216" s="10"/>
      <c r="C216" s="10"/>
      <c r="D216" s="10"/>
      <c r="E216" s="10"/>
    </row>
    <row r="217" spans="2:5">
      <c r="B217" s="10"/>
      <c r="C217" s="10"/>
      <c r="D217" s="10"/>
      <c r="E217" s="10"/>
    </row>
    <row r="218" spans="2:5">
      <c r="B218" s="10"/>
      <c r="C218" s="10"/>
      <c r="D218" s="10"/>
      <c r="E218" s="10"/>
    </row>
    <row r="219" spans="2:5">
      <c r="B219" s="10"/>
      <c r="C219" s="10"/>
      <c r="D219" s="10"/>
      <c r="E219" s="10"/>
    </row>
    <row r="220" spans="2:5">
      <c r="B220" s="10"/>
      <c r="C220" s="10"/>
      <c r="D220" s="10"/>
      <c r="E220" s="10"/>
    </row>
    <row r="221" spans="2:5">
      <c r="B221" s="10"/>
      <c r="C221" s="10"/>
      <c r="D221" s="10"/>
      <c r="E221" s="10"/>
    </row>
    <row r="222" spans="2:5">
      <c r="B222" s="10"/>
      <c r="C222" s="10"/>
      <c r="D222" s="10"/>
      <c r="E222" s="10"/>
    </row>
    <row r="223" spans="2:5">
      <c r="B223" s="10"/>
      <c r="C223" s="10"/>
      <c r="D223" s="10"/>
      <c r="E223" s="10"/>
    </row>
    <row r="224" spans="2:5">
      <c r="B224" s="10"/>
      <c r="C224" s="10"/>
      <c r="D224" s="10"/>
      <c r="E224" s="10"/>
    </row>
    <row r="225" spans="2:5">
      <c r="B225" s="10"/>
      <c r="C225" s="10"/>
      <c r="D225" s="10"/>
      <c r="E225" s="10"/>
    </row>
    <row r="226" spans="2:5">
      <c r="B226" s="10"/>
      <c r="C226" s="10"/>
      <c r="D226" s="10"/>
      <c r="E226" s="10"/>
    </row>
    <row r="227" spans="2:5">
      <c r="B227" s="10"/>
      <c r="C227" s="10"/>
      <c r="D227" s="10"/>
      <c r="E227" s="10"/>
    </row>
    <row r="228" spans="2:5">
      <c r="B228" s="10"/>
      <c r="C228" s="10"/>
      <c r="D228" s="10"/>
      <c r="E228" s="10"/>
    </row>
    <row r="229" spans="2:5">
      <c r="B229" s="10"/>
      <c r="C229" s="10"/>
      <c r="D229" s="10"/>
      <c r="E229" s="10"/>
    </row>
    <row r="230" spans="2:5">
      <c r="B230" s="10"/>
      <c r="C230" s="10"/>
      <c r="D230" s="10"/>
      <c r="E230" s="10"/>
    </row>
    <row r="231" spans="2:5">
      <c r="B231" s="10"/>
      <c r="C231" s="10"/>
      <c r="D231" s="10"/>
      <c r="E231" s="10"/>
    </row>
    <row r="232" spans="2:5">
      <c r="B232" s="10"/>
      <c r="C232" s="10"/>
      <c r="D232" s="10"/>
      <c r="E232" s="10"/>
    </row>
    <row r="233" spans="2:5">
      <c r="B233" s="10"/>
      <c r="C233" s="10"/>
      <c r="D233" s="10"/>
      <c r="E233" s="10"/>
    </row>
    <row r="234" spans="2:5">
      <c r="B234" s="10"/>
      <c r="C234" s="10"/>
      <c r="D234" s="10"/>
      <c r="E234" s="10"/>
    </row>
    <row r="235" spans="2:5">
      <c r="B235" s="10"/>
      <c r="C235" s="10"/>
      <c r="D235" s="10"/>
      <c r="E235" s="10"/>
    </row>
    <row r="236" spans="2:5">
      <c r="B236" s="10"/>
      <c r="C236" s="10"/>
      <c r="D236" s="10"/>
      <c r="E236" s="10"/>
    </row>
    <row r="237" spans="2:5">
      <c r="B237" s="10"/>
      <c r="C237" s="10"/>
      <c r="D237" s="10"/>
      <c r="E237" s="10"/>
    </row>
    <row r="238" spans="2:5">
      <c r="B238" s="10"/>
      <c r="C238" s="10"/>
      <c r="D238" s="10"/>
      <c r="E238" s="10"/>
    </row>
    <row r="239" spans="2:5">
      <c r="B239" s="10"/>
      <c r="C239" s="10"/>
      <c r="D239" s="10"/>
      <c r="E239" s="10"/>
    </row>
    <row r="240" spans="2:5">
      <c r="B240" s="10"/>
      <c r="C240" s="10"/>
      <c r="D240" s="10"/>
      <c r="E240" s="10"/>
    </row>
    <row r="241" spans="2:5">
      <c r="B241" s="10"/>
      <c r="C241" s="10"/>
      <c r="D241" s="10"/>
      <c r="E241" s="10"/>
    </row>
    <row r="242" spans="2:5">
      <c r="B242" s="10"/>
      <c r="C242" s="10"/>
      <c r="D242" s="10"/>
      <c r="E242" s="10"/>
    </row>
    <row r="243" spans="2:5">
      <c r="B243" s="10"/>
      <c r="C243" s="10"/>
      <c r="D243" s="10"/>
      <c r="E243" s="10"/>
    </row>
    <row r="244" spans="2:5">
      <c r="B244" s="10"/>
      <c r="C244" s="10"/>
      <c r="D244" s="10"/>
      <c r="E244" s="10"/>
    </row>
    <row r="245" spans="2:5">
      <c r="B245" s="10"/>
      <c r="C245" s="10"/>
      <c r="D245" s="10"/>
      <c r="E245" s="10"/>
    </row>
    <row r="246" spans="2:5">
      <c r="B246" s="10"/>
      <c r="C246" s="10"/>
      <c r="D246" s="10"/>
      <c r="E246" s="10"/>
    </row>
    <row r="247" spans="2:5">
      <c r="B247" s="10"/>
      <c r="C247" s="10"/>
      <c r="D247" s="10"/>
      <c r="E247" s="10"/>
    </row>
    <row r="248" spans="2:5">
      <c r="B248" s="10"/>
      <c r="C248" s="10"/>
      <c r="D248" s="10"/>
      <c r="E248" s="10"/>
    </row>
    <row r="249" spans="2:5">
      <c r="B249" s="10"/>
      <c r="C249" s="10"/>
      <c r="D249" s="10"/>
      <c r="E249" s="10"/>
    </row>
    <row r="250" spans="2:5">
      <c r="B250" s="10"/>
      <c r="C250" s="10"/>
      <c r="D250" s="10"/>
      <c r="E250" s="10"/>
    </row>
    <row r="251" spans="2:5">
      <c r="B251" s="10"/>
      <c r="C251" s="10"/>
      <c r="D251" s="10"/>
      <c r="E251" s="10"/>
    </row>
    <row r="252" spans="2:5">
      <c r="B252" s="10"/>
      <c r="C252" s="10"/>
      <c r="D252" s="10"/>
      <c r="E252" s="10"/>
    </row>
    <row r="253" spans="2:5">
      <c r="B253" s="10"/>
      <c r="C253" s="10"/>
      <c r="D253" s="10"/>
      <c r="E253" s="10"/>
    </row>
    <row r="254" spans="2:5">
      <c r="B254" s="10"/>
      <c r="C254" s="10"/>
      <c r="D254" s="10"/>
      <c r="E254" s="10"/>
    </row>
    <row r="255" spans="2:5">
      <c r="B255" s="10"/>
      <c r="C255" s="10"/>
      <c r="D255" s="10"/>
      <c r="E255" s="10"/>
    </row>
    <row r="256" spans="2:5">
      <c r="B256" s="10"/>
      <c r="C256" s="10"/>
      <c r="D256" s="10"/>
      <c r="E256" s="10"/>
    </row>
    <row r="257" spans="2:5">
      <c r="B257" s="10"/>
      <c r="C257" s="10"/>
      <c r="D257" s="10"/>
      <c r="E257" s="10"/>
    </row>
    <row r="258" spans="2:5">
      <c r="B258" s="10"/>
      <c r="C258" s="10"/>
      <c r="D258" s="10"/>
      <c r="E258" s="10"/>
    </row>
    <row r="259" spans="2:5">
      <c r="B259" s="10"/>
      <c r="C259" s="10"/>
      <c r="D259" s="10"/>
      <c r="E259" s="10"/>
    </row>
    <row r="260" spans="2:5">
      <c r="B260" s="10"/>
      <c r="C260" s="10"/>
      <c r="D260" s="10"/>
      <c r="E260" s="10"/>
    </row>
    <row r="261" spans="2:5">
      <c r="B261" s="10"/>
      <c r="C261" s="10"/>
      <c r="D261" s="10"/>
      <c r="E261" s="10"/>
    </row>
    <row r="262" spans="2:5">
      <c r="B262" s="10"/>
      <c r="C262" s="10"/>
      <c r="D262" s="10"/>
      <c r="E262" s="10"/>
    </row>
    <row r="263" spans="2:5">
      <c r="B263" s="10"/>
      <c r="C263" s="10"/>
      <c r="D263" s="10"/>
      <c r="E263" s="10"/>
    </row>
    <row r="264" spans="2:5">
      <c r="B264" s="10"/>
      <c r="C264" s="10"/>
      <c r="D264" s="10"/>
      <c r="E264" s="10"/>
    </row>
    <row r="265" spans="2:5">
      <c r="B265" s="10"/>
      <c r="C265" s="10"/>
      <c r="D265" s="10"/>
      <c r="E265" s="10"/>
    </row>
    <row r="266" spans="2:5">
      <c r="B266" s="10"/>
      <c r="C266" s="10"/>
      <c r="D266" s="10"/>
      <c r="E266" s="10"/>
    </row>
    <row r="267" spans="2:5">
      <c r="B267" s="10"/>
      <c r="C267" s="10"/>
      <c r="D267" s="10"/>
      <c r="E267" s="10"/>
    </row>
    <row r="268" spans="2:5">
      <c r="B268" s="10"/>
      <c r="C268" s="10"/>
      <c r="D268" s="10"/>
      <c r="E268" s="10"/>
    </row>
    <row r="269" spans="2:5">
      <c r="B269" s="10"/>
      <c r="C269" s="10"/>
      <c r="D269" s="10"/>
      <c r="E269" s="10"/>
    </row>
    <row r="270" spans="2:5">
      <c r="B270" s="10"/>
      <c r="C270" s="10"/>
      <c r="D270" s="10"/>
      <c r="E270" s="10"/>
    </row>
    <row r="271" spans="2:5">
      <c r="B271" s="10"/>
      <c r="C271" s="10"/>
      <c r="D271" s="10"/>
      <c r="E271" s="10"/>
    </row>
    <row r="272" spans="2:5">
      <c r="B272" s="10"/>
      <c r="C272" s="10"/>
      <c r="D272" s="10"/>
      <c r="E272" s="10"/>
    </row>
    <row r="273" spans="2:5">
      <c r="B273" s="10"/>
      <c r="C273" s="10"/>
      <c r="D273" s="10"/>
      <c r="E273" s="10"/>
    </row>
    <row r="274" spans="2:5">
      <c r="B274" s="10"/>
      <c r="C274" s="10"/>
      <c r="D274" s="10"/>
      <c r="E274" s="10"/>
    </row>
    <row r="275" spans="2:5">
      <c r="B275" s="10"/>
      <c r="C275" s="10"/>
      <c r="D275" s="10"/>
      <c r="E275" s="10"/>
    </row>
    <row r="276" spans="2:5">
      <c r="B276" s="10"/>
      <c r="C276" s="10"/>
      <c r="D276" s="10"/>
      <c r="E276" s="10"/>
    </row>
    <row r="277" spans="2:5">
      <c r="B277" s="10"/>
      <c r="C277" s="10"/>
      <c r="D277" s="10"/>
      <c r="E277" s="10"/>
    </row>
    <row r="278" spans="2:5">
      <c r="B278" s="10"/>
      <c r="C278" s="10"/>
      <c r="D278" s="10"/>
      <c r="E278" s="10"/>
    </row>
    <row r="279" spans="2:5">
      <c r="B279" s="10"/>
      <c r="C279" s="10"/>
      <c r="D279" s="10"/>
      <c r="E279" s="10"/>
    </row>
    <row r="280" spans="2:5">
      <c r="B280" s="10"/>
      <c r="C280" s="10"/>
      <c r="D280" s="10"/>
      <c r="E280" s="10"/>
    </row>
    <row r="281" spans="2:5">
      <c r="B281" s="10"/>
      <c r="C281" s="10"/>
      <c r="D281" s="10"/>
      <c r="E281" s="10"/>
    </row>
    <row r="282" spans="2:5">
      <c r="B282" s="10"/>
      <c r="C282" s="10"/>
      <c r="D282" s="10"/>
      <c r="E282" s="10"/>
    </row>
    <row r="283" spans="2:5">
      <c r="B283" s="10"/>
      <c r="C283" s="10"/>
      <c r="D283" s="10"/>
      <c r="E283" s="10"/>
    </row>
    <row r="284" spans="2:5">
      <c r="B284" s="10"/>
      <c r="C284" s="10"/>
      <c r="D284" s="10"/>
      <c r="E284" s="10"/>
    </row>
    <row r="285" spans="2:5">
      <c r="B285" s="10"/>
      <c r="C285" s="10"/>
      <c r="D285" s="10"/>
      <c r="E285" s="10"/>
    </row>
    <row r="286" spans="2:5">
      <c r="B286" s="10"/>
      <c r="C286" s="10"/>
      <c r="D286" s="10"/>
      <c r="E286" s="10"/>
    </row>
    <row r="287" spans="2:5">
      <c r="B287" s="10"/>
      <c r="C287" s="10"/>
      <c r="D287" s="10"/>
      <c r="E287" s="10"/>
    </row>
    <row r="288" spans="2:5">
      <c r="B288" s="10"/>
      <c r="C288" s="10"/>
      <c r="D288" s="10"/>
      <c r="E288" s="10"/>
    </row>
    <row r="289" spans="2:5">
      <c r="B289" s="10"/>
      <c r="C289" s="10"/>
      <c r="D289" s="10"/>
      <c r="E289" s="10"/>
    </row>
    <row r="290" spans="2:5">
      <c r="B290" s="10"/>
      <c r="C290" s="10"/>
      <c r="D290" s="10"/>
      <c r="E290" s="10"/>
    </row>
    <row r="291" spans="2:5">
      <c r="B291" s="10"/>
      <c r="C291" s="10"/>
      <c r="D291" s="10"/>
      <c r="E291" s="10"/>
    </row>
    <row r="292" spans="2:5">
      <c r="B292" s="10"/>
      <c r="C292" s="10"/>
      <c r="D292" s="10"/>
      <c r="E292" s="10"/>
    </row>
    <row r="293" spans="2:5">
      <c r="B293" s="10"/>
      <c r="C293" s="10"/>
      <c r="D293" s="10"/>
      <c r="E293" s="10"/>
    </row>
    <row r="294" spans="2:5">
      <c r="B294" s="10"/>
      <c r="C294" s="10"/>
      <c r="D294" s="10"/>
      <c r="E294" s="10"/>
    </row>
    <row r="295" spans="2:5">
      <c r="B295" s="10"/>
      <c r="C295" s="10"/>
      <c r="D295" s="10"/>
      <c r="E295" s="10"/>
    </row>
    <row r="296" spans="2:5">
      <c r="B296" s="10"/>
      <c r="C296" s="10"/>
      <c r="D296" s="10"/>
      <c r="E296" s="10"/>
    </row>
    <row r="297" spans="2:5">
      <c r="B297" s="10"/>
      <c r="C297" s="10"/>
      <c r="D297" s="10"/>
      <c r="E297" s="10"/>
    </row>
    <row r="298" spans="2:5">
      <c r="B298" s="10"/>
      <c r="C298" s="10"/>
      <c r="D298" s="10"/>
      <c r="E298" s="10"/>
    </row>
    <row r="299" spans="2:5">
      <c r="B299" s="10"/>
      <c r="C299" s="10"/>
      <c r="D299" s="10"/>
      <c r="E299" s="10"/>
    </row>
    <row r="300" spans="2:5">
      <c r="B300" s="10"/>
      <c r="C300" s="10"/>
      <c r="D300" s="10"/>
      <c r="E300" s="10"/>
    </row>
    <row r="301" spans="2:5">
      <c r="B301" s="10"/>
      <c r="C301" s="10"/>
      <c r="D301" s="10"/>
      <c r="E301" s="10"/>
    </row>
    <row r="302" spans="2:5">
      <c r="B302" s="10"/>
      <c r="C302" s="10"/>
      <c r="D302" s="10"/>
      <c r="E302" s="10"/>
    </row>
    <row r="303" spans="2:5">
      <c r="B303" s="10"/>
      <c r="C303" s="10"/>
      <c r="D303" s="10"/>
      <c r="E303" s="10"/>
    </row>
    <row r="304" spans="2:5">
      <c r="B304" s="10"/>
      <c r="C304" s="10"/>
      <c r="D304" s="10"/>
      <c r="E304" s="10"/>
    </row>
    <row r="305" spans="2:5">
      <c r="B305" s="10"/>
      <c r="C305" s="10"/>
      <c r="D305" s="10"/>
      <c r="E305" s="10"/>
    </row>
    <row r="306" spans="2:5">
      <c r="B306" s="10"/>
      <c r="C306" s="10"/>
      <c r="D306" s="10"/>
      <c r="E306" s="10"/>
    </row>
    <row r="307" spans="2:5">
      <c r="B307" s="10"/>
      <c r="C307" s="10"/>
      <c r="D307" s="10"/>
      <c r="E307" s="10"/>
    </row>
    <row r="308" spans="2:5">
      <c r="B308" s="10"/>
      <c r="C308" s="10"/>
      <c r="D308" s="10"/>
      <c r="E308" s="10"/>
    </row>
    <row r="309" spans="2:5">
      <c r="B309" s="10"/>
      <c r="C309" s="10"/>
      <c r="D309" s="10"/>
      <c r="E309" s="10"/>
    </row>
    <row r="310" spans="2:5">
      <c r="B310" s="10"/>
      <c r="C310" s="10"/>
      <c r="D310" s="10"/>
      <c r="E310" s="10"/>
    </row>
    <row r="311" spans="2:5">
      <c r="B311" s="10"/>
      <c r="C311" s="10"/>
      <c r="D311" s="10"/>
      <c r="E311" s="10"/>
    </row>
    <row r="312" spans="2:5">
      <c r="B312" s="10"/>
      <c r="C312" s="10"/>
      <c r="D312" s="10"/>
      <c r="E312" s="10"/>
    </row>
    <row r="313" spans="2:5">
      <c r="B313" s="10"/>
      <c r="C313" s="10"/>
      <c r="D313" s="10"/>
      <c r="E313" s="10"/>
    </row>
    <row r="314" spans="2:5">
      <c r="B314" s="10"/>
      <c r="C314" s="10"/>
      <c r="D314" s="10"/>
      <c r="E314" s="10"/>
    </row>
    <row r="315" spans="2:5">
      <c r="B315" s="10"/>
      <c r="C315" s="10"/>
      <c r="D315" s="10"/>
      <c r="E315" s="10"/>
    </row>
    <row r="316" spans="2:5">
      <c r="B316" s="10"/>
      <c r="C316" s="10"/>
      <c r="D316" s="10"/>
      <c r="E316" s="10"/>
    </row>
    <row r="317" spans="2:5">
      <c r="B317" s="10"/>
      <c r="C317" s="10"/>
      <c r="D317" s="10"/>
      <c r="E317" s="10"/>
    </row>
    <row r="318" spans="2:5">
      <c r="B318" s="10"/>
      <c r="C318" s="10"/>
      <c r="D318" s="10"/>
      <c r="E318" s="10"/>
    </row>
    <row r="319" spans="2:5">
      <c r="B319" s="10"/>
      <c r="C319" s="10"/>
      <c r="D319" s="10"/>
      <c r="E319" s="10"/>
    </row>
    <row r="320" spans="2:5">
      <c r="B320" s="10"/>
      <c r="C320" s="10"/>
      <c r="D320" s="10"/>
      <c r="E320" s="10"/>
    </row>
    <row r="321" spans="2:5">
      <c r="B321" s="10"/>
      <c r="C321" s="10"/>
      <c r="D321" s="10"/>
      <c r="E321" s="10"/>
    </row>
    <row r="322" spans="2:5">
      <c r="B322" s="10"/>
      <c r="C322" s="10"/>
      <c r="D322" s="10"/>
      <c r="E322" s="10"/>
    </row>
    <row r="323" spans="2:5">
      <c r="B323" s="10"/>
      <c r="C323" s="10"/>
      <c r="D323" s="10"/>
      <c r="E323" s="10"/>
    </row>
    <row r="324" spans="2:5">
      <c r="B324" s="10"/>
      <c r="C324" s="10"/>
      <c r="D324" s="10"/>
      <c r="E324" s="10"/>
    </row>
    <row r="325" spans="2:5">
      <c r="B325" s="10"/>
      <c r="C325" s="10"/>
      <c r="D325" s="10"/>
      <c r="E325" s="10"/>
    </row>
    <row r="326" spans="2:5">
      <c r="B326" s="10"/>
      <c r="C326" s="10"/>
      <c r="D326" s="10"/>
      <c r="E326" s="10"/>
    </row>
    <row r="327" spans="2:5">
      <c r="B327" s="10"/>
      <c r="C327" s="10"/>
      <c r="D327" s="10"/>
      <c r="E327" s="10"/>
    </row>
    <row r="328" spans="2:5">
      <c r="B328" s="10"/>
      <c r="C328" s="10"/>
      <c r="D328" s="10"/>
      <c r="E328" s="10"/>
    </row>
    <row r="329" spans="2:5">
      <c r="B329" s="10"/>
      <c r="C329" s="10"/>
      <c r="D329" s="10"/>
      <c r="E329" s="10"/>
    </row>
    <row r="330" spans="2:5">
      <c r="B330" s="10"/>
      <c r="C330" s="10"/>
      <c r="D330" s="10"/>
      <c r="E330" s="10"/>
    </row>
    <row r="331" spans="2:5">
      <c r="B331" s="10"/>
      <c r="C331" s="10"/>
      <c r="D331" s="10"/>
      <c r="E331" s="10"/>
    </row>
    <row r="332" spans="2:5">
      <c r="B332" s="10"/>
      <c r="C332" s="10"/>
      <c r="D332" s="10"/>
      <c r="E332" s="10"/>
    </row>
    <row r="333" spans="2:5">
      <c r="B333" s="10"/>
      <c r="C333" s="10"/>
      <c r="D333" s="10"/>
      <c r="E333" s="10"/>
    </row>
    <row r="334" spans="2:5">
      <c r="B334" s="10"/>
      <c r="C334" s="10"/>
      <c r="D334" s="10"/>
      <c r="E334" s="10"/>
    </row>
    <row r="335" spans="2:5">
      <c r="B335" s="10"/>
      <c r="C335" s="10"/>
      <c r="D335" s="10"/>
      <c r="E335" s="10"/>
    </row>
    <row r="336" spans="2:5">
      <c r="B336" s="10"/>
      <c r="C336" s="10"/>
      <c r="D336" s="10"/>
      <c r="E336" s="10"/>
    </row>
    <row r="337" spans="2:5">
      <c r="B337" s="10"/>
      <c r="C337" s="10"/>
      <c r="D337" s="10"/>
      <c r="E337" s="10"/>
    </row>
    <row r="338" spans="2:5">
      <c r="B338" s="10"/>
      <c r="C338" s="10"/>
      <c r="D338" s="10"/>
      <c r="E338" s="10"/>
    </row>
    <row r="339" spans="2:5">
      <c r="B339" s="10"/>
      <c r="C339" s="10"/>
      <c r="D339" s="10"/>
      <c r="E339" s="10"/>
    </row>
    <row r="340" spans="2:5">
      <c r="B340" s="10"/>
      <c r="C340" s="10"/>
      <c r="D340" s="10"/>
      <c r="E340" s="10"/>
    </row>
    <row r="341" spans="2:5">
      <c r="B341" s="10"/>
      <c r="C341" s="10"/>
      <c r="D341" s="10"/>
      <c r="E341" s="10"/>
    </row>
    <row r="342" spans="2:5">
      <c r="B342" s="10"/>
      <c r="C342" s="10"/>
      <c r="D342" s="10"/>
      <c r="E342" s="10"/>
    </row>
    <row r="343" spans="2:5">
      <c r="B343" s="10"/>
      <c r="C343" s="10"/>
      <c r="D343" s="10"/>
      <c r="E343" s="10"/>
    </row>
    <row r="344" spans="2:5">
      <c r="B344" s="10"/>
      <c r="C344" s="10"/>
      <c r="D344" s="10"/>
      <c r="E344" s="10"/>
    </row>
    <row r="345" spans="2:5">
      <c r="B345" s="10"/>
      <c r="C345" s="10"/>
      <c r="D345" s="10"/>
      <c r="E345" s="10"/>
    </row>
    <row r="346" spans="2:5">
      <c r="B346" s="10"/>
      <c r="C346" s="10"/>
      <c r="D346" s="10"/>
      <c r="E346" s="10"/>
    </row>
    <row r="347" spans="2:5">
      <c r="B347" s="10"/>
      <c r="C347" s="10"/>
      <c r="D347" s="10"/>
      <c r="E347" s="10"/>
    </row>
    <row r="348" spans="2:5">
      <c r="B348" s="10"/>
      <c r="C348" s="10"/>
      <c r="D348" s="10"/>
      <c r="E348" s="10"/>
    </row>
    <row r="349" spans="2:5">
      <c r="B349" s="10"/>
      <c r="C349" s="10"/>
      <c r="D349" s="10"/>
      <c r="E349" s="10"/>
    </row>
    <row r="350" spans="2:5">
      <c r="B350" s="10"/>
      <c r="C350" s="10"/>
      <c r="D350" s="10"/>
      <c r="E350" s="10"/>
    </row>
    <row r="351" spans="2:5">
      <c r="B351" s="10"/>
      <c r="C351" s="10"/>
      <c r="D351" s="10"/>
      <c r="E351" s="10"/>
    </row>
    <row r="352" spans="2:5">
      <c r="B352" s="10"/>
      <c r="C352" s="10"/>
      <c r="D352" s="10"/>
      <c r="E352" s="10"/>
    </row>
    <row r="353" spans="2:5">
      <c r="B353" s="10"/>
      <c r="C353" s="10"/>
      <c r="D353" s="10"/>
      <c r="E353" s="10"/>
    </row>
    <row r="354" spans="2:5">
      <c r="B354" s="10"/>
      <c r="C354" s="10"/>
      <c r="D354" s="10"/>
      <c r="E354" s="10"/>
    </row>
    <row r="355" spans="2:5">
      <c r="B355" s="10"/>
      <c r="C355" s="10"/>
      <c r="D355" s="10"/>
      <c r="E355" s="10"/>
    </row>
    <row r="356" spans="2:5">
      <c r="B356" s="10"/>
      <c r="C356" s="10"/>
      <c r="D356" s="10"/>
      <c r="E356" s="10"/>
    </row>
    <row r="357" spans="2:5">
      <c r="B357" s="10"/>
      <c r="C357" s="10"/>
      <c r="D357" s="10"/>
      <c r="E357" s="10"/>
    </row>
    <row r="358" spans="2:5">
      <c r="B358" s="10"/>
      <c r="C358" s="10"/>
      <c r="D358" s="10"/>
      <c r="E358" s="10"/>
    </row>
    <row r="359" spans="2:5">
      <c r="B359" s="10"/>
      <c r="C359" s="10"/>
      <c r="D359" s="10"/>
      <c r="E359" s="10"/>
    </row>
    <row r="360" spans="2:5">
      <c r="B360" s="10"/>
      <c r="C360" s="10"/>
      <c r="D360" s="10"/>
      <c r="E360" s="10"/>
    </row>
    <row r="361" spans="2:5">
      <c r="B361" s="10"/>
      <c r="C361" s="10"/>
      <c r="D361" s="10"/>
      <c r="E361" s="10"/>
    </row>
    <row r="362" spans="2:5">
      <c r="B362" s="10"/>
      <c r="C362" s="10"/>
      <c r="D362" s="10"/>
      <c r="E362" s="10"/>
    </row>
    <row r="363" spans="2:5">
      <c r="B363" s="10"/>
      <c r="C363" s="10"/>
      <c r="D363" s="10"/>
      <c r="E363" s="10"/>
    </row>
    <row r="364" spans="2:5">
      <c r="B364" s="10"/>
      <c r="C364" s="10"/>
      <c r="D364" s="10"/>
      <c r="E364" s="10"/>
    </row>
    <row r="365" spans="2:5">
      <c r="B365" s="10"/>
      <c r="C365" s="10"/>
      <c r="D365" s="10"/>
      <c r="E365" s="10"/>
    </row>
    <row r="366" spans="2:5">
      <c r="B366" s="10"/>
      <c r="C366" s="10"/>
      <c r="D366" s="10"/>
      <c r="E366" s="10"/>
    </row>
    <row r="367" spans="2:5">
      <c r="B367" s="10"/>
      <c r="C367" s="10"/>
      <c r="D367" s="10"/>
      <c r="E367" s="10"/>
    </row>
    <row r="368" spans="2:5">
      <c r="B368" s="10"/>
      <c r="C368" s="10"/>
      <c r="D368" s="10"/>
      <c r="E368" s="10"/>
    </row>
    <row r="369" spans="2:5">
      <c r="B369" s="10"/>
      <c r="C369" s="10"/>
      <c r="D369" s="10"/>
      <c r="E369" s="10"/>
    </row>
    <row r="370" spans="2:5">
      <c r="B370" s="10"/>
      <c r="C370" s="10"/>
      <c r="D370" s="10"/>
      <c r="E370" s="10"/>
    </row>
    <row r="371" spans="2:5">
      <c r="B371" s="10"/>
      <c r="C371" s="10"/>
      <c r="D371" s="10"/>
      <c r="E371" s="10"/>
    </row>
    <row r="372" spans="2:5">
      <c r="B372" s="10"/>
      <c r="C372" s="10"/>
      <c r="D372" s="10"/>
      <c r="E372" s="10"/>
    </row>
    <row r="373" spans="2:5">
      <c r="B373" s="10"/>
      <c r="C373" s="10"/>
      <c r="D373" s="10"/>
      <c r="E373" s="10"/>
    </row>
    <row r="374" spans="2:5">
      <c r="B374" s="10"/>
      <c r="C374" s="10"/>
      <c r="D374" s="10"/>
      <c r="E374" s="10"/>
    </row>
    <row r="375" spans="2:5">
      <c r="B375" s="10"/>
      <c r="C375" s="10"/>
      <c r="D375" s="10"/>
      <c r="E375" s="10"/>
    </row>
    <row r="376" spans="2:5">
      <c r="B376" s="10"/>
      <c r="C376" s="10"/>
      <c r="D376" s="10"/>
      <c r="E376" s="10"/>
    </row>
    <row r="377" spans="2:5">
      <c r="B377" s="10"/>
      <c r="C377" s="10"/>
      <c r="D377" s="10"/>
      <c r="E377" s="10"/>
    </row>
    <row r="378" spans="2:5">
      <c r="B378" s="10"/>
      <c r="C378" s="10"/>
      <c r="D378" s="10"/>
      <c r="E378" s="10"/>
    </row>
    <row r="379" spans="2:5">
      <c r="B379" s="10"/>
      <c r="C379" s="10"/>
      <c r="D379" s="10"/>
      <c r="E379" s="10"/>
    </row>
    <row r="380" spans="2:5">
      <c r="B380" s="10"/>
      <c r="C380" s="10"/>
      <c r="D380" s="10"/>
      <c r="E380" s="10"/>
    </row>
    <row r="381" spans="2:5">
      <c r="B381" s="10"/>
      <c r="C381" s="10"/>
      <c r="D381" s="10"/>
      <c r="E381" s="10"/>
    </row>
    <row r="382" spans="2:5">
      <c r="B382" s="10"/>
      <c r="C382" s="10"/>
      <c r="D382" s="10"/>
      <c r="E382" s="10"/>
    </row>
    <row r="383" spans="2:5">
      <c r="B383" s="10"/>
      <c r="C383" s="10"/>
      <c r="D383" s="10"/>
      <c r="E383" s="10"/>
    </row>
    <row r="384" spans="2:5">
      <c r="B384" s="10"/>
      <c r="C384" s="10"/>
      <c r="D384" s="10"/>
      <c r="E384" s="10"/>
    </row>
    <row r="385" spans="2:5">
      <c r="B385" s="10"/>
      <c r="C385" s="10"/>
      <c r="D385" s="10"/>
      <c r="E385" s="10"/>
    </row>
    <row r="386" spans="2:5">
      <c r="B386" s="10"/>
      <c r="C386" s="10"/>
      <c r="D386" s="10"/>
      <c r="E386" s="10"/>
    </row>
    <row r="387" spans="2:5">
      <c r="B387" s="10"/>
      <c r="C387" s="10"/>
      <c r="D387" s="10"/>
      <c r="E387" s="10"/>
    </row>
    <row r="388" spans="2:5">
      <c r="B388" s="10"/>
      <c r="C388" s="10"/>
      <c r="D388" s="10"/>
      <c r="E388" s="10"/>
    </row>
    <row r="389" spans="2:5">
      <c r="B389" s="10"/>
      <c r="C389" s="10"/>
      <c r="D389" s="10"/>
      <c r="E389" s="10"/>
    </row>
    <row r="390" spans="2:5">
      <c r="B390" s="10"/>
      <c r="C390" s="10"/>
      <c r="D390" s="10"/>
      <c r="E390" s="10"/>
    </row>
    <row r="391" spans="2:5">
      <c r="B391" s="10"/>
      <c r="C391" s="10"/>
      <c r="D391" s="10"/>
      <c r="E391" s="10"/>
    </row>
    <row r="392" spans="2:5">
      <c r="B392" s="10"/>
      <c r="C392" s="10"/>
      <c r="D392" s="10"/>
      <c r="E392" s="10"/>
    </row>
    <row r="393" spans="2:5">
      <c r="B393" s="10"/>
      <c r="C393" s="10"/>
      <c r="D393" s="10"/>
      <c r="E393" s="10"/>
    </row>
    <row r="394" spans="2:5">
      <c r="B394" s="10"/>
      <c r="C394" s="10"/>
      <c r="D394" s="10"/>
      <c r="E394" s="10"/>
    </row>
    <row r="395" spans="2:5">
      <c r="B395" s="10"/>
      <c r="C395" s="10"/>
      <c r="D395" s="10"/>
      <c r="E395" s="10"/>
    </row>
    <row r="396" spans="2:5">
      <c r="B396" s="10"/>
      <c r="C396" s="10"/>
      <c r="D396" s="10"/>
      <c r="E396" s="10"/>
    </row>
    <row r="397" spans="2:5">
      <c r="B397" s="10"/>
      <c r="C397" s="10"/>
      <c r="D397" s="10"/>
      <c r="E397" s="10"/>
    </row>
    <row r="398" spans="2:5">
      <c r="B398" s="10"/>
      <c r="C398" s="10"/>
      <c r="D398" s="10"/>
      <c r="E398" s="10"/>
    </row>
    <row r="399" spans="2:5">
      <c r="B399" s="10"/>
      <c r="C399" s="10"/>
      <c r="D399" s="10"/>
      <c r="E399" s="10"/>
    </row>
    <row r="400" spans="2:5">
      <c r="B400" s="10"/>
      <c r="C400" s="10"/>
      <c r="D400" s="10"/>
      <c r="E400" s="10"/>
    </row>
    <row r="401" spans="2:5">
      <c r="B401" s="10"/>
      <c r="C401" s="10"/>
      <c r="D401" s="10"/>
      <c r="E401" s="10"/>
    </row>
    <row r="402" spans="2:5">
      <c r="B402" s="10"/>
      <c r="C402" s="10"/>
      <c r="D402" s="10"/>
      <c r="E402" s="10"/>
    </row>
    <row r="403" spans="2:5">
      <c r="B403" s="10"/>
      <c r="C403" s="10"/>
      <c r="D403" s="10"/>
      <c r="E403" s="10"/>
    </row>
    <row r="404" spans="2:5">
      <c r="B404" s="10"/>
      <c r="C404" s="10"/>
      <c r="D404" s="10"/>
      <c r="E404" s="10"/>
    </row>
    <row r="405" spans="2:5">
      <c r="B405" s="10"/>
      <c r="C405" s="10"/>
      <c r="D405" s="10"/>
      <c r="E405" s="10"/>
    </row>
    <row r="406" spans="2:5">
      <c r="B406" s="10"/>
      <c r="C406" s="10"/>
      <c r="D406" s="10"/>
      <c r="E406" s="10"/>
    </row>
    <row r="407" spans="2:5">
      <c r="B407" s="10"/>
      <c r="C407" s="10"/>
      <c r="D407" s="10"/>
      <c r="E407" s="10"/>
    </row>
    <row r="408" spans="2:5">
      <c r="B408" s="10"/>
      <c r="C408" s="10"/>
      <c r="D408" s="10"/>
      <c r="E408" s="10"/>
    </row>
    <row r="409" spans="2:5">
      <c r="B409" s="10"/>
      <c r="C409" s="10"/>
      <c r="D409" s="10"/>
      <c r="E409" s="10"/>
    </row>
    <row r="410" spans="2:5">
      <c r="B410" s="10"/>
      <c r="C410" s="10"/>
      <c r="D410" s="10"/>
      <c r="E410" s="10"/>
    </row>
    <row r="411" spans="2:5">
      <c r="B411" s="10"/>
      <c r="C411" s="10"/>
      <c r="D411" s="10"/>
      <c r="E411" s="10"/>
    </row>
    <row r="412" spans="2:5">
      <c r="B412" s="10"/>
      <c r="C412" s="10"/>
      <c r="D412" s="10"/>
      <c r="E412" s="10"/>
    </row>
    <row r="413" spans="2:5">
      <c r="B413" s="10"/>
      <c r="C413" s="10"/>
      <c r="D413" s="10"/>
      <c r="E413" s="10"/>
    </row>
    <row r="414" spans="2:5">
      <c r="B414" s="10"/>
      <c r="C414" s="10"/>
      <c r="D414" s="10"/>
      <c r="E414" s="10"/>
    </row>
    <row r="415" spans="2:5">
      <c r="B415" s="10"/>
      <c r="C415" s="10"/>
      <c r="D415" s="10"/>
      <c r="E415" s="10"/>
    </row>
    <row r="416" spans="2:5">
      <c r="B416" s="10"/>
      <c r="C416" s="10"/>
      <c r="D416" s="10"/>
      <c r="E416" s="10"/>
    </row>
    <row r="417" spans="2:5">
      <c r="B417" s="10"/>
      <c r="C417" s="10"/>
      <c r="D417" s="10"/>
      <c r="E417" s="10"/>
    </row>
    <row r="418" spans="2:5">
      <c r="B418" s="10"/>
      <c r="C418" s="10"/>
      <c r="D418" s="10"/>
      <c r="E418" s="10"/>
    </row>
    <row r="419" spans="2:5">
      <c r="B419" s="10"/>
      <c r="C419" s="10"/>
      <c r="D419" s="10"/>
      <c r="E419" s="10"/>
    </row>
    <row r="420" spans="2:5">
      <c r="B420" s="10"/>
      <c r="C420" s="10"/>
      <c r="D420" s="10"/>
      <c r="E420" s="10"/>
    </row>
    <row r="421" spans="2:5">
      <c r="B421" s="10"/>
      <c r="C421" s="10"/>
      <c r="D421" s="10"/>
      <c r="E421" s="10"/>
    </row>
    <row r="422" spans="2:5">
      <c r="B422" s="10"/>
      <c r="C422" s="10"/>
      <c r="D422" s="10"/>
      <c r="E422" s="10"/>
    </row>
    <row r="423" spans="2:5">
      <c r="B423" s="10"/>
      <c r="C423" s="10"/>
      <c r="D423" s="10"/>
      <c r="E423" s="10"/>
    </row>
    <row r="424" spans="2:5">
      <c r="B424" s="10"/>
      <c r="C424" s="10"/>
      <c r="D424" s="10"/>
      <c r="E424" s="10"/>
    </row>
    <row r="425" spans="2:5">
      <c r="B425" s="10"/>
      <c r="C425" s="10"/>
      <c r="D425" s="10"/>
      <c r="E425" s="10"/>
    </row>
    <row r="426" spans="2:5">
      <c r="B426" s="10"/>
      <c r="C426" s="10"/>
      <c r="D426" s="10"/>
      <c r="E426" s="10"/>
    </row>
    <row r="427" spans="2:5">
      <c r="B427" s="10"/>
      <c r="C427" s="10"/>
      <c r="D427" s="10"/>
      <c r="E427" s="10"/>
    </row>
    <row r="428" spans="2:5">
      <c r="B428" s="10"/>
      <c r="C428" s="10"/>
      <c r="D428" s="10"/>
      <c r="E428" s="10"/>
    </row>
    <row r="429" spans="2:5">
      <c r="B429" s="10"/>
      <c r="C429" s="10"/>
      <c r="D429" s="10"/>
      <c r="E429" s="10"/>
    </row>
    <row r="430" spans="2:5">
      <c r="B430" s="10"/>
      <c r="C430" s="10"/>
      <c r="D430" s="10"/>
      <c r="E430" s="10"/>
    </row>
    <row r="431" spans="2:5">
      <c r="B431" s="10"/>
      <c r="C431" s="10"/>
      <c r="D431" s="10"/>
      <c r="E431" s="10"/>
    </row>
    <row r="432" spans="2:5">
      <c r="B432" s="10"/>
      <c r="C432" s="10"/>
      <c r="D432" s="10"/>
      <c r="E432" s="10"/>
    </row>
    <row r="433" spans="2:5">
      <c r="B433" s="10"/>
      <c r="C433" s="10"/>
      <c r="D433" s="10"/>
      <c r="E433" s="10"/>
    </row>
    <row r="434" spans="2:5">
      <c r="B434" s="10"/>
      <c r="C434" s="10"/>
      <c r="D434" s="10"/>
      <c r="E434" s="10"/>
    </row>
    <row r="435" spans="2:5">
      <c r="B435" s="10"/>
      <c r="C435" s="10"/>
      <c r="D435" s="10"/>
      <c r="E435" s="10"/>
    </row>
    <row r="436" spans="2:5">
      <c r="B436" s="10"/>
      <c r="C436" s="10"/>
      <c r="D436" s="10"/>
      <c r="E436" s="10"/>
    </row>
    <row r="437" spans="2:5">
      <c r="B437" s="10"/>
      <c r="C437" s="10"/>
      <c r="D437" s="10"/>
      <c r="E437" s="10"/>
    </row>
    <row r="438" spans="2:5">
      <c r="B438" s="10"/>
      <c r="C438" s="10"/>
      <c r="D438" s="10"/>
      <c r="E438" s="10"/>
    </row>
    <row r="439" spans="2:5">
      <c r="B439" s="10"/>
      <c r="C439" s="10"/>
      <c r="D439" s="10"/>
      <c r="E439" s="10"/>
    </row>
    <row r="440" spans="2:5">
      <c r="B440" s="10"/>
      <c r="C440" s="10"/>
      <c r="D440" s="10"/>
      <c r="E440" s="10"/>
    </row>
    <row r="441" spans="2:5">
      <c r="B441" s="10"/>
      <c r="C441" s="10"/>
      <c r="D441" s="10"/>
      <c r="E441" s="10"/>
    </row>
    <row r="442" spans="2:5">
      <c r="B442" s="10"/>
      <c r="C442" s="10"/>
      <c r="D442" s="10"/>
      <c r="E442" s="10"/>
    </row>
    <row r="443" spans="2:5">
      <c r="B443" s="10"/>
      <c r="C443" s="10"/>
      <c r="D443" s="10"/>
      <c r="E443" s="10"/>
    </row>
    <row r="444" spans="2:5">
      <c r="B444" s="10"/>
      <c r="C444" s="10"/>
      <c r="D444" s="10"/>
      <c r="E444" s="10"/>
    </row>
    <row r="445" spans="2:5">
      <c r="B445" s="10"/>
      <c r="C445" s="10"/>
      <c r="D445" s="10"/>
      <c r="E445" s="10"/>
    </row>
    <row r="446" spans="2:5">
      <c r="B446" s="10"/>
      <c r="C446" s="10"/>
      <c r="D446" s="10"/>
      <c r="E446" s="10"/>
    </row>
    <row r="447" spans="2:5">
      <c r="B447" s="10"/>
      <c r="C447" s="10"/>
      <c r="D447" s="10"/>
      <c r="E447" s="10"/>
    </row>
    <row r="448" spans="2:5">
      <c r="B448" s="10"/>
      <c r="C448" s="10"/>
      <c r="D448" s="10"/>
      <c r="E448" s="10"/>
    </row>
    <row r="449" spans="2:5">
      <c r="B449" s="10"/>
      <c r="C449" s="10"/>
      <c r="D449" s="10"/>
      <c r="E449" s="10"/>
    </row>
    <row r="450" spans="2:5">
      <c r="B450" s="10"/>
      <c r="C450" s="10"/>
      <c r="D450" s="10"/>
      <c r="E450" s="10"/>
    </row>
    <row r="451" spans="2:5">
      <c r="B451" s="10"/>
      <c r="C451" s="10"/>
      <c r="D451" s="10"/>
      <c r="E451" s="10"/>
    </row>
    <row r="452" spans="2:5">
      <c r="B452" s="10"/>
      <c r="C452" s="10"/>
      <c r="D452" s="10"/>
      <c r="E452" s="10"/>
    </row>
    <row r="453" spans="2:5">
      <c r="B453" s="10"/>
      <c r="C453" s="10"/>
      <c r="D453" s="10"/>
      <c r="E453" s="10"/>
    </row>
    <row r="454" spans="2:5">
      <c r="B454" s="10"/>
      <c r="C454" s="10"/>
      <c r="D454" s="10"/>
      <c r="E454" s="10"/>
    </row>
    <row r="455" spans="2:5">
      <c r="B455" s="10"/>
      <c r="C455" s="10"/>
      <c r="D455" s="10"/>
      <c r="E455" s="10"/>
    </row>
    <row r="456" spans="2:5">
      <c r="B456" s="10"/>
      <c r="C456" s="10"/>
      <c r="D456" s="10"/>
      <c r="E456" s="10"/>
    </row>
    <row r="457" spans="2:5">
      <c r="B457" s="10"/>
      <c r="C457" s="10"/>
      <c r="D457" s="10"/>
      <c r="E457" s="10"/>
    </row>
    <row r="458" spans="2:5">
      <c r="B458" s="10"/>
      <c r="C458" s="10"/>
      <c r="D458" s="10"/>
      <c r="E458" s="10"/>
    </row>
    <row r="459" spans="2:5">
      <c r="B459" s="10"/>
      <c r="C459" s="10"/>
      <c r="D459" s="10"/>
      <c r="E459" s="10"/>
    </row>
    <row r="460" spans="2:5">
      <c r="B460" s="10"/>
      <c r="C460" s="10"/>
      <c r="D460" s="10"/>
      <c r="E460" s="10"/>
    </row>
    <row r="461" spans="2:5">
      <c r="B461" s="10"/>
      <c r="C461" s="10"/>
      <c r="D461" s="10"/>
      <c r="E461" s="10"/>
    </row>
    <row r="462" spans="2:5">
      <c r="B462" s="10"/>
      <c r="C462" s="10"/>
      <c r="D462" s="10"/>
      <c r="E462" s="10"/>
    </row>
    <row r="463" spans="2:5">
      <c r="B463" s="10"/>
      <c r="C463" s="10"/>
      <c r="D463" s="10"/>
      <c r="E463" s="10"/>
    </row>
    <row r="464" spans="2:5">
      <c r="B464" s="10"/>
      <c r="C464" s="10"/>
      <c r="D464" s="10"/>
      <c r="E464" s="10"/>
    </row>
    <row r="465" spans="2:5">
      <c r="B465" s="10"/>
      <c r="C465" s="10"/>
      <c r="D465" s="10"/>
      <c r="E465" s="10"/>
    </row>
    <row r="466" spans="2:5">
      <c r="B466" s="10"/>
      <c r="C466" s="10"/>
      <c r="D466" s="10"/>
      <c r="E466" s="10"/>
    </row>
    <row r="467" spans="2:5">
      <c r="B467" s="10"/>
      <c r="C467" s="10"/>
      <c r="D467" s="10"/>
      <c r="E467" s="10"/>
    </row>
    <row r="468" spans="2:5">
      <c r="B468" s="10"/>
      <c r="C468" s="10"/>
      <c r="D468" s="10"/>
      <c r="E468" s="10"/>
    </row>
    <row r="469" spans="2:5">
      <c r="B469" s="10"/>
      <c r="C469" s="10"/>
      <c r="D469" s="10"/>
      <c r="E469" s="10"/>
    </row>
    <row r="470" spans="2:5">
      <c r="B470" s="10"/>
      <c r="C470" s="10"/>
      <c r="D470" s="10"/>
      <c r="E470" s="10"/>
    </row>
    <row r="471" spans="2:5">
      <c r="B471" s="10"/>
      <c r="C471" s="10"/>
      <c r="D471" s="10"/>
      <c r="E471" s="10"/>
    </row>
    <row r="472" spans="2:5">
      <c r="B472" s="10"/>
      <c r="C472" s="10"/>
      <c r="D472" s="10"/>
      <c r="E472" s="10"/>
    </row>
    <row r="473" spans="2:5">
      <c r="B473" s="10"/>
      <c r="C473" s="10"/>
      <c r="D473" s="10"/>
      <c r="E473" s="10"/>
    </row>
    <row r="474" spans="2:5">
      <c r="B474" s="10"/>
      <c r="C474" s="10"/>
      <c r="D474" s="10"/>
      <c r="E474" s="10"/>
    </row>
    <row r="475" spans="2:5">
      <c r="B475" s="10"/>
      <c r="C475" s="10"/>
      <c r="D475" s="10"/>
      <c r="E475" s="10"/>
    </row>
    <row r="476" spans="2:5">
      <c r="B476" s="10"/>
      <c r="C476" s="10"/>
      <c r="D476" s="10"/>
      <c r="E476" s="10"/>
    </row>
    <row r="477" spans="2:5">
      <c r="B477" s="10"/>
      <c r="C477" s="10"/>
      <c r="D477" s="10"/>
      <c r="E477" s="10"/>
    </row>
    <row r="478" spans="2:5">
      <c r="B478" s="10"/>
      <c r="C478" s="10"/>
      <c r="D478" s="10"/>
      <c r="E478" s="10"/>
    </row>
    <row r="479" spans="2:5">
      <c r="B479" s="10"/>
      <c r="C479" s="10"/>
      <c r="D479" s="10"/>
      <c r="E479" s="10"/>
    </row>
    <row r="480" spans="2:5">
      <c r="B480" s="10"/>
      <c r="C480" s="10"/>
      <c r="D480" s="10"/>
      <c r="E480" s="10"/>
    </row>
    <row r="481" spans="2:5">
      <c r="B481" s="10"/>
      <c r="C481" s="10"/>
      <c r="D481" s="10"/>
      <c r="E481" s="10"/>
    </row>
    <row r="482" spans="2:5">
      <c r="B482" s="10"/>
      <c r="C482" s="10"/>
      <c r="D482" s="10"/>
      <c r="E482" s="10"/>
    </row>
    <row r="483" spans="2:5">
      <c r="B483" s="10"/>
      <c r="C483" s="10"/>
      <c r="D483" s="10"/>
      <c r="E483" s="10"/>
    </row>
    <row r="484" spans="2:5">
      <c r="B484" s="10"/>
      <c r="C484" s="10"/>
      <c r="D484" s="10"/>
      <c r="E484" s="10"/>
    </row>
    <row r="485" spans="2:5">
      <c r="B485" s="10"/>
      <c r="C485" s="10"/>
      <c r="D485" s="10"/>
      <c r="E485" s="10"/>
    </row>
    <row r="486" spans="2:5">
      <c r="B486" s="10"/>
      <c r="C486" s="10"/>
      <c r="D486" s="10"/>
      <c r="E486" s="10"/>
    </row>
    <row r="487" spans="2:5">
      <c r="B487" s="10"/>
      <c r="C487" s="10"/>
      <c r="D487" s="10"/>
      <c r="E487" s="10"/>
    </row>
    <row r="488" spans="2:5">
      <c r="B488" s="10"/>
      <c r="C488" s="10"/>
      <c r="D488" s="10"/>
      <c r="E488" s="10"/>
    </row>
    <row r="489" spans="2:5">
      <c r="B489" s="10"/>
      <c r="C489" s="10"/>
      <c r="D489" s="10"/>
      <c r="E489" s="10"/>
    </row>
    <row r="490" spans="2:5">
      <c r="B490" s="10"/>
      <c r="C490" s="10"/>
      <c r="D490" s="10"/>
      <c r="E490" s="10"/>
    </row>
    <row r="491" spans="2:5">
      <c r="B491" s="10"/>
      <c r="C491" s="10"/>
      <c r="D491" s="10"/>
      <c r="E491" s="10"/>
    </row>
    <row r="492" spans="2:5">
      <c r="B492" s="10"/>
      <c r="C492" s="10"/>
      <c r="D492" s="10"/>
      <c r="E492" s="10"/>
    </row>
    <row r="493" spans="2:5">
      <c r="B493" s="10"/>
      <c r="C493" s="10"/>
      <c r="D493" s="10"/>
      <c r="E493" s="10"/>
    </row>
    <row r="494" spans="2:5">
      <c r="B494" s="10"/>
      <c r="C494" s="10"/>
      <c r="D494" s="10"/>
      <c r="E494" s="10"/>
    </row>
    <row r="495" spans="2:5">
      <c r="B495" s="10"/>
      <c r="C495" s="10"/>
      <c r="D495" s="10"/>
      <c r="E495" s="10"/>
    </row>
    <row r="496" spans="2:5">
      <c r="B496" s="10"/>
      <c r="C496" s="10"/>
      <c r="D496" s="10"/>
      <c r="E496" s="10"/>
    </row>
    <row r="497" spans="2:5">
      <c r="B497" s="10"/>
      <c r="C497" s="10"/>
      <c r="D497" s="10"/>
      <c r="E497" s="10"/>
    </row>
    <row r="498" spans="2:5">
      <c r="B498" s="10"/>
      <c r="C498" s="10"/>
      <c r="D498" s="10"/>
      <c r="E498" s="10"/>
    </row>
    <row r="499" spans="2:5">
      <c r="B499" s="10"/>
      <c r="C499" s="10"/>
      <c r="D499" s="10"/>
      <c r="E499" s="10"/>
    </row>
    <row r="500" spans="2:5">
      <c r="B500" s="10"/>
      <c r="C500" s="10"/>
      <c r="D500" s="10"/>
      <c r="E500" s="10"/>
    </row>
    <row r="501" spans="2:5">
      <c r="B501" s="10"/>
      <c r="C501" s="10"/>
      <c r="D501" s="10"/>
      <c r="E501" s="10"/>
    </row>
    <row r="502" spans="2:5">
      <c r="B502" s="10"/>
      <c r="C502" s="10"/>
      <c r="D502" s="10"/>
      <c r="E502" s="10"/>
    </row>
    <row r="503" spans="2:5">
      <c r="B503" s="10"/>
      <c r="C503" s="10"/>
      <c r="D503" s="10"/>
      <c r="E503" s="10"/>
    </row>
    <row r="504" spans="2:5">
      <c r="B504" s="10"/>
      <c r="C504" s="10"/>
      <c r="D504" s="10"/>
      <c r="E504" s="10"/>
    </row>
    <row r="505" spans="2:5">
      <c r="B505" s="10"/>
      <c r="C505" s="10"/>
      <c r="D505" s="10"/>
      <c r="E505" s="10"/>
    </row>
    <row r="506" spans="2:5">
      <c r="B506" s="10"/>
      <c r="C506" s="10"/>
      <c r="D506" s="10"/>
      <c r="E506" s="10"/>
    </row>
    <row r="507" spans="2:5">
      <c r="B507" s="10"/>
      <c r="C507" s="10"/>
      <c r="D507" s="10"/>
      <c r="E507" s="10"/>
    </row>
    <row r="508" spans="2:5">
      <c r="B508" s="10"/>
      <c r="C508" s="10"/>
      <c r="D508" s="10"/>
      <c r="E508" s="10"/>
    </row>
    <row r="509" spans="2:5">
      <c r="B509" s="10"/>
      <c r="C509" s="10"/>
      <c r="D509" s="10"/>
      <c r="E509" s="10"/>
    </row>
    <row r="510" spans="2:5">
      <c r="B510" s="10"/>
      <c r="C510" s="10"/>
      <c r="D510" s="10"/>
      <c r="E510" s="10"/>
    </row>
    <row r="511" spans="2:5">
      <c r="B511" s="10"/>
      <c r="C511" s="10"/>
      <c r="D511" s="10"/>
      <c r="E511" s="10"/>
    </row>
    <row r="512" spans="2:5">
      <c r="B512" s="10"/>
      <c r="C512" s="10"/>
      <c r="D512" s="10"/>
      <c r="E512" s="10"/>
    </row>
    <row r="513" spans="2:5">
      <c r="B513" s="10"/>
      <c r="C513" s="10"/>
      <c r="D513" s="10"/>
      <c r="E513" s="10"/>
    </row>
    <row r="514" spans="2:5">
      <c r="B514" s="10"/>
      <c r="C514" s="10"/>
      <c r="D514" s="10"/>
      <c r="E514" s="10"/>
    </row>
    <row r="515" spans="2:5">
      <c r="B515" s="10"/>
      <c r="C515" s="10"/>
      <c r="D515" s="10"/>
      <c r="E515" s="10"/>
    </row>
    <row r="516" spans="2:5">
      <c r="B516" s="10"/>
      <c r="C516" s="10"/>
      <c r="D516" s="10"/>
      <c r="E516" s="10"/>
    </row>
    <row r="517" spans="2:5">
      <c r="B517" s="10"/>
      <c r="C517" s="10"/>
      <c r="D517" s="10"/>
      <c r="E517" s="10"/>
    </row>
    <row r="518" spans="2:5">
      <c r="B518" s="10"/>
      <c r="C518" s="10"/>
      <c r="D518" s="10"/>
      <c r="E518" s="10"/>
    </row>
    <row r="519" spans="2:5">
      <c r="B519" s="10"/>
      <c r="C519" s="10"/>
      <c r="D519" s="10"/>
      <c r="E519" s="10"/>
    </row>
    <row r="520" spans="2:5">
      <c r="B520" s="10"/>
      <c r="C520" s="10"/>
      <c r="D520" s="10"/>
      <c r="E520" s="10"/>
    </row>
    <row r="521" spans="2:5">
      <c r="B521" s="10"/>
      <c r="C521" s="10"/>
      <c r="D521" s="10"/>
      <c r="E521" s="10"/>
    </row>
    <row r="522" spans="2:5">
      <c r="B522" s="10"/>
      <c r="C522" s="10"/>
      <c r="D522" s="10"/>
      <c r="E522" s="10"/>
    </row>
    <row r="523" spans="2:5">
      <c r="B523" s="10"/>
      <c r="C523" s="10"/>
      <c r="D523" s="10"/>
      <c r="E523" s="10"/>
    </row>
    <row r="524" spans="2:5">
      <c r="B524" s="10"/>
      <c r="C524" s="10"/>
      <c r="D524" s="10"/>
      <c r="E524" s="10"/>
    </row>
    <row r="525" spans="2:5">
      <c r="B525" s="10"/>
      <c r="C525" s="10"/>
      <c r="D525" s="10"/>
      <c r="E525" s="10"/>
    </row>
    <row r="526" spans="2:5">
      <c r="B526" s="10"/>
      <c r="C526" s="10"/>
      <c r="D526" s="10"/>
      <c r="E526" s="10"/>
    </row>
    <row r="527" spans="2:5">
      <c r="B527" s="10"/>
      <c r="C527" s="10"/>
      <c r="D527" s="10"/>
      <c r="E527" s="10"/>
    </row>
    <row r="528" spans="2:5">
      <c r="B528" s="10"/>
      <c r="C528" s="10"/>
      <c r="D528" s="10"/>
      <c r="E528" s="10"/>
    </row>
    <row r="529" spans="2:5">
      <c r="B529" s="10"/>
      <c r="C529" s="10"/>
      <c r="D529" s="10"/>
      <c r="E529" s="10"/>
    </row>
    <row r="530" spans="2:5">
      <c r="B530" s="10"/>
      <c r="C530" s="10"/>
      <c r="D530" s="10"/>
      <c r="E530" s="10"/>
    </row>
    <row r="531" spans="2:5">
      <c r="B531" s="10"/>
      <c r="C531" s="10"/>
      <c r="D531" s="10"/>
      <c r="E531" s="10"/>
    </row>
    <row r="532" spans="2:5">
      <c r="B532" s="10"/>
      <c r="C532" s="10"/>
      <c r="D532" s="10"/>
      <c r="E532" s="10"/>
    </row>
    <row r="533" spans="2:5">
      <c r="B533" s="10"/>
      <c r="C533" s="10"/>
      <c r="D533" s="10"/>
      <c r="E533" s="10"/>
    </row>
    <row r="534" spans="2:5">
      <c r="B534" s="10"/>
      <c r="C534" s="10"/>
      <c r="D534" s="10"/>
      <c r="E534" s="10"/>
    </row>
    <row r="535" spans="2:5">
      <c r="B535" s="10"/>
      <c r="C535" s="10"/>
      <c r="D535" s="10"/>
      <c r="E535" s="10"/>
    </row>
    <row r="536" spans="2:5">
      <c r="B536" s="10"/>
      <c r="C536" s="10"/>
      <c r="D536" s="10"/>
      <c r="E536" s="10"/>
    </row>
    <row r="537" spans="2:5">
      <c r="B537" s="10"/>
      <c r="C537" s="10"/>
      <c r="D537" s="10"/>
      <c r="E537" s="10"/>
    </row>
    <row r="538" spans="2:5">
      <c r="B538" s="10"/>
      <c r="C538" s="10"/>
      <c r="D538" s="10"/>
      <c r="E538" s="10"/>
    </row>
    <row r="539" spans="2:5">
      <c r="B539" s="10"/>
      <c r="C539" s="10"/>
      <c r="D539" s="10"/>
      <c r="E539" s="10"/>
    </row>
    <row r="540" spans="2:5">
      <c r="B540" s="10"/>
      <c r="C540" s="10"/>
      <c r="D540" s="10"/>
      <c r="E540" s="10"/>
    </row>
    <row r="541" spans="2:5">
      <c r="B541" s="10"/>
      <c r="C541" s="10"/>
      <c r="D541" s="10"/>
      <c r="E541" s="10"/>
    </row>
    <row r="542" spans="2:5">
      <c r="B542" s="10"/>
      <c r="C542" s="10"/>
      <c r="D542" s="10"/>
      <c r="E542" s="10"/>
    </row>
    <row r="543" spans="2:5">
      <c r="B543" s="10"/>
      <c r="C543" s="10"/>
      <c r="D543" s="10"/>
      <c r="E543" s="10"/>
    </row>
    <row r="544" spans="2:5">
      <c r="B544" s="10"/>
      <c r="C544" s="10"/>
      <c r="D544" s="10"/>
      <c r="E544" s="10"/>
    </row>
    <row r="545" spans="2:5">
      <c r="B545" s="10"/>
      <c r="C545" s="10"/>
      <c r="D545" s="10"/>
      <c r="E545" s="10"/>
    </row>
    <row r="546" spans="2:5">
      <c r="B546" s="10"/>
      <c r="C546" s="10"/>
      <c r="D546" s="10"/>
      <c r="E546" s="10"/>
    </row>
    <row r="547" spans="2:5">
      <c r="B547" s="10"/>
      <c r="C547" s="10"/>
      <c r="D547" s="10"/>
      <c r="E547" s="10"/>
    </row>
    <row r="548" spans="2:5">
      <c r="B548" s="10"/>
      <c r="C548" s="10"/>
      <c r="D548" s="10"/>
      <c r="E548" s="10"/>
    </row>
    <row r="549" spans="2:5">
      <c r="B549" s="10"/>
      <c r="C549" s="10"/>
      <c r="D549" s="10"/>
      <c r="E549" s="10"/>
    </row>
    <row r="550" spans="2:5">
      <c r="B550" s="10"/>
      <c r="C550" s="10"/>
      <c r="D550" s="10"/>
      <c r="E550" s="10"/>
    </row>
    <row r="551" spans="2:5">
      <c r="B551" s="10"/>
      <c r="C551" s="10"/>
      <c r="D551" s="10"/>
      <c r="E551" s="10"/>
    </row>
    <row r="552" spans="2:5">
      <c r="B552" s="10"/>
      <c r="C552" s="10"/>
      <c r="D552" s="10"/>
      <c r="E552" s="10"/>
    </row>
    <row r="553" spans="2:5">
      <c r="B553" s="10"/>
      <c r="C553" s="10"/>
      <c r="D553" s="10"/>
      <c r="E553" s="10"/>
    </row>
    <row r="554" spans="2:5">
      <c r="B554" s="10"/>
      <c r="C554" s="10"/>
      <c r="D554" s="10"/>
      <c r="E554" s="10"/>
    </row>
    <row r="555" spans="2:5">
      <c r="B555" s="10"/>
      <c r="C555" s="10"/>
      <c r="D555" s="10"/>
      <c r="E555" s="10"/>
    </row>
    <row r="556" spans="2:5">
      <c r="B556" s="10"/>
      <c r="C556" s="10"/>
      <c r="D556" s="10"/>
      <c r="E556" s="10"/>
    </row>
    <row r="557" spans="2:5">
      <c r="B557" s="10"/>
      <c r="C557" s="10"/>
      <c r="D557" s="10"/>
      <c r="E557" s="10"/>
    </row>
    <row r="558" spans="2:5">
      <c r="B558" s="10"/>
      <c r="C558" s="10"/>
      <c r="D558" s="10"/>
      <c r="E558" s="10"/>
    </row>
    <row r="559" spans="2:5">
      <c r="B559" s="10"/>
      <c r="C559" s="10"/>
      <c r="D559" s="10"/>
      <c r="E559" s="10"/>
    </row>
    <row r="560" spans="2:5">
      <c r="B560" s="10"/>
      <c r="C560" s="10"/>
      <c r="D560" s="10"/>
      <c r="E560" s="10"/>
    </row>
    <row r="561" spans="2:5">
      <c r="B561" s="10"/>
      <c r="C561" s="10"/>
      <c r="D561" s="10"/>
      <c r="E561" s="10"/>
    </row>
    <row r="562" spans="2:5">
      <c r="B562" s="10"/>
      <c r="C562" s="10"/>
      <c r="D562" s="10"/>
      <c r="E562" s="10"/>
    </row>
    <row r="563" spans="2:5">
      <c r="B563" s="10"/>
      <c r="C563" s="10"/>
      <c r="D563" s="10"/>
      <c r="E563" s="10"/>
    </row>
    <row r="564" spans="2:5">
      <c r="B564" s="10"/>
      <c r="C564" s="10"/>
      <c r="D564" s="10"/>
      <c r="E564" s="10"/>
    </row>
    <row r="565" spans="2:5">
      <c r="B565" s="10"/>
      <c r="C565" s="10"/>
      <c r="D565" s="10"/>
      <c r="E565" s="10"/>
    </row>
    <row r="566" spans="2:5">
      <c r="B566" s="10"/>
      <c r="C566" s="10"/>
      <c r="D566" s="10"/>
      <c r="E566" s="10"/>
    </row>
    <row r="567" spans="2:5">
      <c r="B567" s="10"/>
      <c r="C567" s="10"/>
      <c r="D567" s="10"/>
      <c r="E567" s="10"/>
    </row>
    <row r="568" spans="2:5">
      <c r="B568" s="10"/>
      <c r="C568" s="10"/>
      <c r="D568" s="10"/>
      <c r="E568" s="10"/>
    </row>
    <row r="569" spans="2:5">
      <c r="B569" s="10"/>
      <c r="C569" s="10"/>
      <c r="D569" s="10"/>
      <c r="E569" s="10"/>
    </row>
    <row r="570" spans="2:5">
      <c r="B570" s="10"/>
      <c r="C570" s="10"/>
      <c r="D570" s="10"/>
      <c r="E570" s="10"/>
    </row>
    <row r="571" spans="2:5">
      <c r="B571" s="10"/>
      <c r="C571" s="10"/>
      <c r="D571" s="10"/>
      <c r="E571" s="10"/>
    </row>
    <row r="572" spans="2:5">
      <c r="B572" s="10"/>
      <c r="C572" s="10"/>
      <c r="D572" s="10"/>
      <c r="E572" s="10"/>
    </row>
    <row r="573" spans="2:5">
      <c r="B573" s="10"/>
      <c r="C573" s="10"/>
      <c r="D573" s="10"/>
      <c r="E573" s="10"/>
    </row>
    <row r="574" spans="2:5">
      <c r="B574" s="10"/>
      <c r="C574" s="10"/>
      <c r="D574" s="10"/>
      <c r="E574" s="10"/>
    </row>
    <row r="575" spans="2:5">
      <c r="B575" s="10"/>
      <c r="C575" s="10"/>
      <c r="D575" s="10"/>
      <c r="E575" s="10"/>
    </row>
    <row r="576" spans="2:5">
      <c r="B576" s="10"/>
      <c r="C576" s="10"/>
      <c r="D576" s="10"/>
      <c r="E576" s="10"/>
    </row>
    <row r="577" spans="2:5">
      <c r="B577" s="10"/>
      <c r="C577" s="10"/>
      <c r="D577" s="10"/>
      <c r="E577" s="10"/>
    </row>
    <row r="578" spans="2:5">
      <c r="B578" s="10"/>
      <c r="C578" s="10"/>
      <c r="D578" s="10"/>
      <c r="E578" s="10"/>
    </row>
    <row r="579" spans="2:5">
      <c r="B579" s="10"/>
      <c r="C579" s="10"/>
      <c r="D579" s="10"/>
      <c r="E579" s="10"/>
    </row>
    <row r="580" spans="2:5">
      <c r="B580" s="10"/>
      <c r="C580" s="10"/>
      <c r="D580" s="10"/>
      <c r="E580" s="10"/>
    </row>
    <row r="581" spans="2:5">
      <c r="B581" s="10"/>
      <c r="C581" s="10"/>
      <c r="D581" s="10"/>
      <c r="E581" s="10"/>
    </row>
    <row r="582" spans="2:5">
      <c r="B582" s="10"/>
      <c r="C582" s="10"/>
      <c r="D582" s="10"/>
      <c r="E582" s="10"/>
    </row>
    <row r="583" spans="2:5">
      <c r="B583" s="10"/>
      <c r="C583" s="10"/>
      <c r="D583" s="10"/>
      <c r="E583" s="10"/>
    </row>
    <row r="584" spans="2:5">
      <c r="B584" s="10"/>
      <c r="C584" s="10"/>
      <c r="D584" s="10"/>
      <c r="E584" s="10"/>
    </row>
    <row r="585" spans="2:5">
      <c r="B585" s="10"/>
      <c r="C585" s="10"/>
      <c r="D585" s="10"/>
      <c r="E585" s="10"/>
    </row>
    <row r="586" spans="2:5">
      <c r="B586" s="10"/>
      <c r="C586" s="10"/>
      <c r="D586" s="10"/>
      <c r="E586" s="10"/>
    </row>
    <row r="587" spans="2:5">
      <c r="B587" s="10"/>
      <c r="C587" s="10"/>
      <c r="D587" s="10"/>
      <c r="E587" s="10"/>
    </row>
    <row r="588" spans="2:5">
      <c r="B588" s="10"/>
      <c r="C588" s="10"/>
      <c r="D588" s="10"/>
      <c r="E588" s="10"/>
    </row>
    <row r="589" spans="2:5">
      <c r="B589" s="10"/>
      <c r="C589" s="10"/>
      <c r="D589" s="10"/>
      <c r="E589" s="10"/>
    </row>
    <row r="590" spans="2:5">
      <c r="B590" s="10"/>
      <c r="C590" s="10"/>
      <c r="D590" s="10"/>
      <c r="E590" s="10"/>
    </row>
    <row r="591" spans="2:5">
      <c r="B591" s="10"/>
      <c r="C591" s="10"/>
      <c r="D591" s="10"/>
      <c r="E591" s="10"/>
    </row>
    <row r="592" spans="2:5">
      <c r="B592" s="10"/>
      <c r="C592" s="10"/>
      <c r="D592" s="10"/>
      <c r="E592" s="10"/>
    </row>
    <row r="593" spans="2:5">
      <c r="B593" s="10"/>
      <c r="C593" s="10"/>
      <c r="D593" s="10"/>
      <c r="E593" s="10"/>
    </row>
    <row r="594" spans="2:5">
      <c r="B594" s="10"/>
      <c r="C594" s="10"/>
      <c r="D594" s="10"/>
      <c r="E594" s="10"/>
    </row>
    <row r="595" spans="2:5">
      <c r="B595" s="10"/>
      <c r="C595" s="10"/>
      <c r="D595" s="10"/>
      <c r="E595" s="10"/>
    </row>
    <row r="596" spans="2:5">
      <c r="B596" s="10"/>
      <c r="C596" s="10"/>
      <c r="D596" s="10"/>
      <c r="E596" s="10"/>
    </row>
    <row r="597" spans="2:5">
      <c r="B597" s="10"/>
      <c r="C597" s="10"/>
      <c r="D597" s="10"/>
      <c r="E597" s="10"/>
    </row>
    <row r="598" spans="2:5">
      <c r="B598" s="10"/>
      <c r="C598" s="10"/>
      <c r="D598" s="10"/>
      <c r="E598" s="10"/>
    </row>
    <row r="599" spans="2:5">
      <c r="B599" s="10"/>
      <c r="C599" s="10"/>
      <c r="D599" s="10"/>
      <c r="E599" s="10"/>
    </row>
    <row r="600" spans="2:5">
      <c r="B600" s="10"/>
      <c r="C600" s="10"/>
      <c r="D600" s="10"/>
      <c r="E600" s="10"/>
    </row>
    <row r="601" spans="2:5">
      <c r="B601" s="10"/>
      <c r="C601" s="10"/>
      <c r="D601" s="10"/>
      <c r="E601" s="10"/>
    </row>
    <row r="602" spans="2:5">
      <c r="B602" s="10"/>
      <c r="C602" s="10"/>
      <c r="D602" s="10"/>
      <c r="E602" s="10"/>
    </row>
    <row r="603" spans="2:5">
      <c r="B603" s="10"/>
      <c r="C603" s="10"/>
      <c r="D603" s="10"/>
      <c r="E603" s="10"/>
    </row>
    <row r="604" spans="2:5">
      <c r="B604" s="10"/>
      <c r="C604" s="10"/>
      <c r="D604" s="10"/>
      <c r="E604" s="10"/>
    </row>
    <row r="605" spans="2:5">
      <c r="B605" s="10"/>
      <c r="C605" s="10"/>
      <c r="D605" s="10"/>
      <c r="E605" s="10"/>
    </row>
    <row r="606" spans="2:5">
      <c r="B606" s="10"/>
      <c r="C606" s="10"/>
      <c r="D606" s="10"/>
      <c r="E606" s="10"/>
    </row>
    <row r="607" spans="2:5">
      <c r="B607" s="10"/>
      <c r="C607" s="10"/>
      <c r="D607" s="10"/>
      <c r="E607" s="10"/>
    </row>
    <row r="608" spans="2:5">
      <c r="B608" s="10"/>
      <c r="C608" s="10"/>
      <c r="D608" s="10"/>
      <c r="E608" s="10"/>
    </row>
    <row r="609" spans="2:5">
      <c r="B609" s="10"/>
      <c r="C609" s="10"/>
      <c r="D609" s="10"/>
      <c r="E609" s="10"/>
    </row>
    <row r="610" spans="2:5">
      <c r="B610" s="10"/>
      <c r="C610" s="10"/>
      <c r="D610" s="10"/>
      <c r="E610" s="10"/>
    </row>
    <row r="611" spans="2:5">
      <c r="B611" s="10"/>
      <c r="C611" s="10"/>
      <c r="D611" s="10"/>
      <c r="E611" s="10"/>
    </row>
    <row r="612" spans="2:5">
      <c r="B612" s="10"/>
      <c r="C612" s="10"/>
      <c r="D612" s="10"/>
      <c r="E612" s="10"/>
    </row>
    <row r="613" spans="2:5">
      <c r="B613" s="10"/>
      <c r="C613" s="10"/>
      <c r="D613" s="10"/>
      <c r="E613" s="10"/>
    </row>
    <row r="614" spans="2:5">
      <c r="B614" s="10"/>
      <c r="C614" s="10"/>
      <c r="D614" s="10"/>
      <c r="E614" s="10"/>
    </row>
    <row r="615" spans="2:5">
      <c r="B615" s="10"/>
      <c r="C615" s="10"/>
      <c r="D615" s="10"/>
      <c r="E615" s="10"/>
    </row>
    <row r="616" spans="2:5">
      <c r="B616" s="10"/>
      <c r="C616" s="10"/>
      <c r="D616" s="10"/>
      <c r="E616" s="10"/>
    </row>
    <row r="617" spans="2:5">
      <c r="B617" s="10"/>
      <c r="C617" s="10"/>
      <c r="D617" s="10"/>
      <c r="E617" s="10"/>
    </row>
    <row r="618" spans="2:5">
      <c r="B618" s="10"/>
      <c r="C618" s="10"/>
      <c r="D618" s="10"/>
      <c r="E618" s="10"/>
    </row>
    <row r="619" spans="2:5">
      <c r="B619" s="10"/>
      <c r="C619" s="10"/>
      <c r="D619" s="10"/>
      <c r="E619" s="10"/>
    </row>
    <row r="620" spans="2:5">
      <c r="B620" s="10"/>
      <c r="C620" s="10"/>
      <c r="D620" s="10"/>
      <c r="E620" s="10"/>
    </row>
    <row r="621" spans="2:5">
      <c r="B621" s="10"/>
      <c r="C621" s="10"/>
      <c r="D621" s="10"/>
      <c r="E621" s="10"/>
    </row>
    <row r="622" spans="2:5">
      <c r="B622" s="10"/>
      <c r="C622" s="10"/>
      <c r="D622" s="10"/>
      <c r="E622" s="10"/>
    </row>
    <row r="623" spans="2:5">
      <c r="B623" s="10"/>
      <c r="C623" s="10"/>
      <c r="D623" s="10"/>
      <c r="E623" s="10"/>
    </row>
    <row r="624" spans="2:5">
      <c r="B624" s="10"/>
      <c r="C624" s="10"/>
      <c r="D624" s="10"/>
      <c r="E624" s="10"/>
    </row>
    <row r="625" spans="2:5">
      <c r="B625" s="10"/>
      <c r="C625" s="10"/>
      <c r="D625" s="10"/>
      <c r="E625" s="10"/>
    </row>
    <row r="626" spans="2:5">
      <c r="B626" s="10"/>
      <c r="C626" s="10"/>
      <c r="D626" s="10"/>
      <c r="E626" s="10"/>
    </row>
    <row r="627" spans="2:5">
      <c r="B627" s="10"/>
      <c r="C627" s="10"/>
      <c r="D627" s="10"/>
      <c r="E627" s="10"/>
    </row>
    <row r="628" spans="2:5">
      <c r="B628" s="10"/>
      <c r="C628" s="10"/>
      <c r="D628" s="10"/>
      <c r="E628" s="10"/>
    </row>
    <row r="629" spans="2:5">
      <c r="B629" s="10"/>
      <c r="C629" s="10"/>
      <c r="D629" s="10"/>
      <c r="E629" s="10"/>
    </row>
    <row r="630" spans="2:5">
      <c r="B630" s="10"/>
      <c r="C630" s="10"/>
      <c r="D630" s="10"/>
      <c r="E630" s="10"/>
    </row>
    <row r="631" spans="2:5">
      <c r="B631" s="10"/>
      <c r="C631" s="10"/>
      <c r="D631" s="10"/>
      <c r="E631" s="10"/>
    </row>
    <row r="632" spans="2:5">
      <c r="B632" s="10"/>
      <c r="C632" s="10"/>
      <c r="D632" s="10"/>
      <c r="E632" s="10"/>
    </row>
    <row r="633" spans="2:5">
      <c r="B633" s="10"/>
      <c r="C633" s="10"/>
      <c r="D633" s="10"/>
      <c r="E633" s="10"/>
    </row>
    <row r="634" spans="2:5">
      <c r="B634" s="10"/>
      <c r="C634" s="10"/>
      <c r="D634" s="10"/>
      <c r="E634" s="10"/>
    </row>
    <row r="635" spans="2:5">
      <c r="B635" s="10"/>
      <c r="C635" s="10"/>
      <c r="D635" s="10"/>
      <c r="E635" s="10"/>
    </row>
    <row r="636" spans="2:5">
      <c r="B636" s="10"/>
      <c r="C636" s="10"/>
      <c r="D636" s="10"/>
      <c r="E636" s="10"/>
    </row>
    <row r="637" spans="2:5">
      <c r="B637" s="10"/>
      <c r="C637" s="10"/>
      <c r="D637" s="10"/>
      <c r="E637" s="10"/>
    </row>
    <row r="638" spans="2:5">
      <c r="B638" s="10"/>
      <c r="C638" s="10"/>
      <c r="D638" s="10"/>
      <c r="E638" s="10"/>
    </row>
    <row r="639" spans="2:5">
      <c r="B639" s="10"/>
      <c r="C639" s="10"/>
      <c r="D639" s="10"/>
      <c r="E639" s="10"/>
    </row>
    <row r="640" spans="2:5">
      <c r="B640" s="10"/>
      <c r="C640" s="10"/>
      <c r="D640" s="10"/>
      <c r="E640" s="10"/>
    </row>
    <row r="641" spans="2:5">
      <c r="B641" s="10"/>
      <c r="C641" s="10"/>
      <c r="D641" s="10"/>
      <c r="E641" s="10"/>
    </row>
    <row r="642" spans="2:5">
      <c r="B642" s="10"/>
      <c r="C642" s="10"/>
      <c r="D642" s="10"/>
      <c r="E642" s="10"/>
    </row>
    <row r="643" spans="2:5">
      <c r="B643" s="10"/>
      <c r="C643" s="10"/>
      <c r="D643" s="10"/>
      <c r="E643" s="10"/>
    </row>
    <row r="644" spans="2:5">
      <c r="B644" s="10"/>
      <c r="C644" s="10"/>
      <c r="D644" s="10"/>
      <c r="E644" s="10"/>
    </row>
    <row r="645" spans="2:5">
      <c r="B645" s="10"/>
      <c r="C645" s="10"/>
      <c r="D645" s="10"/>
      <c r="E645" s="10"/>
    </row>
    <row r="646" spans="2:5">
      <c r="B646" s="10"/>
      <c r="C646" s="10"/>
      <c r="D646" s="10"/>
      <c r="E646" s="10"/>
    </row>
    <row r="647" spans="2:5">
      <c r="B647" s="10"/>
      <c r="C647" s="10"/>
      <c r="D647" s="10"/>
      <c r="E647" s="10"/>
    </row>
    <row r="648" spans="2:5">
      <c r="B648" s="10"/>
      <c r="C648" s="10"/>
      <c r="D648" s="10"/>
      <c r="E648" s="10"/>
    </row>
    <row r="649" spans="2:5">
      <c r="B649" s="10"/>
      <c r="C649" s="10"/>
      <c r="D649" s="10"/>
      <c r="E649" s="10"/>
    </row>
    <row r="650" spans="2:5">
      <c r="B650" s="10"/>
      <c r="C650" s="10"/>
      <c r="D650" s="10"/>
      <c r="E650" s="10"/>
    </row>
    <row r="651" spans="2:5">
      <c r="B651" s="10"/>
      <c r="C651" s="10"/>
      <c r="D651" s="10"/>
      <c r="E651" s="10"/>
    </row>
    <row r="652" spans="2:5">
      <c r="B652" s="10"/>
      <c r="C652" s="10"/>
      <c r="D652" s="10"/>
      <c r="E652" s="10"/>
    </row>
    <row r="653" spans="2:5">
      <c r="B653" s="10"/>
      <c r="C653" s="10"/>
      <c r="D653" s="10"/>
      <c r="E653" s="10"/>
    </row>
    <row r="654" spans="2:5">
      <c r="B654" s="10"/>
      <c r="C654" s="10"/>
      <c r="D654" s="10"/>
      <c r="E654" s="10"/>
    </row>
    <row r="655" spans="2:5">
      <c r="B655" s="10"/>
      <c r="C655" s="10"/>
      <c r="D655" s="10"/>
      <c r="E655" s="10"/>
    </row>
    <row r="656" spans="2:5">
      <c r="B656" s="10"/>
      <c r="C656" s="10"/>
      <c r="D656" s="10"/>
      <c r="E656" s="10"/>
    </row>
    <row r="657" spans="2:5">
      <c r="B657" s="10"/>
      <c r="C657" s="10"/>
      <c r="D657" s="10"/>
      <c r="E657" s="10"/>
    </row>
    <row r="658" spans="2:5">
      <c r="B658" s="10"/>
      <c r="C658" s="10"/>
      <c r="D658" s="10"/>
      <c r="E658" s="10"/>
    </row>
    <row r="659" spans="2:5">
      <c r="B659" s="10"/>
      <c r="C659" s="10"/>
      <c r="D659" s="10"/>
      <c r="E659" s="10"/>
    </row>
    <row r="660" spans="2:5">
      <c r="B660" s="10"/>
      <c r="C660" s="10"/>
      <c r="D660" s="10"/>
      <c r="E660" s="10"/>
    </row>
    <row r="661" spans="2:5">
      <c r="B661" s="10"/>
      <c r="C661" s="10"/>
      <c r="D661" s="10"/>
      <c r="E661" s="10"/>
    </row>
    <row r="662" spans="2:5">
      <c r="B662" s="10"/>
      <c r="C662" s="10"/>
      <c r="D662" s="10"/>
      <c r="E662" s="10"/>
    </row>
    <row r="663" spans="2:5">
      <c r="B663" s="10"/>
      <c r="C663" s="10"/>
      <c r="D663" s="10"/>
      <c r="E663" s="10"/>
    </row>
    <row r="664" spans="2:5">
      <c r="B664" s="10"/>
      <c r="C664" s="10"/>
      <c r="D664" s="10"/>
      <c r="E664" s="10"/>
    </row>
    <row r="665" spans="2:5">
      <c r="B665" s="10"/>
      <c r="C665" s="10"/>
      <c r="D665" s="10"/>
      <c r="E665" s="10"/>
    </row>
    <row r="666" spans="2:5">
      <c r="B666" s="10"/>
      <c r="C666" s="10"/>
      <c r="D666" s="10"/>
      <c r="E666" s="10"/>
    </row>
    <row r="667" spans="2:5">
      <c r="B667" s="10"/>
      <c r="C667" s="10"/>
      <c r="D667" s="10"/>
      <c r="E667" s="10"/>
    </row>
    <row r="668" spans="2:5">
      <c r="B668" s="10"/>
      <c r="C668" s="10"/>
      <c r="D668" s="10"/>
      <c r="E668" s="10"/>
    </row>
    <row r="669" spans="2:5">
      <c r="B669" s="10"/>
      <c r="C669" s="10"/>
      <c r="D669" s="10"/>
      <c r="E669" s="10"/>
    </row>
    <row r="670" spans="2:5">
      <c r="B670" s="10"/>
      <c r="C670" s="10"/>
      <c r="D670" s="10"/>
      <c r="E670" s="10"/>
    </row>
    <row r="671" spans="2:5">
      <c r="B671" s="10"/>
      <c r="C671" s="10"/>
      <c r="D671" s="10"/>
      <c r="E671" s="10"/>
    </row>
    <row r="672" spans="2:5">
      <c r="B672" s="10"/>
      <c r="C672" s="10"/>
      <c r="D672" s="10"/>
      <c r="E672" s="10"/>
    </row>
    <row r="673" spans="2:5">
      <c r="B673" s="10"/>
      <c r="C673" s="10"/>
      <c r="D673" s="10"/>
      <c r="E673" s="10"/>
    </row>
    <row r="674" spans="2:5">
      <c r="B674" s="10"/>
      <c r="C674" s="10"/>
      <c r="D674" s="10"/>
      <c r="E674" s="10"/>
    </row>
    <row r="675" spans="2:5">
      <c r="B675" s="10"/>
      <c r="C675" s="10"/>
      <c r="D675" s="10"/>
      <c r="E675" s="10"/>
    </row>
    <row r="676" spans="2:5">
      <c r="B676" s="10"/>
      <c r="C676" s="10"/>
      <c r="D676" s="10"/>
      <c r="E676" s="10"/>
    </row>
    <row r="677" spans="2:5">
      <c r="B677" s="10"/>
      <c r="C677" s="10"/>
      <c r="D677" s="10"/>
      <c r="E677" s="10"/>
    </row>
    <row r="678" spans="2:5">
      <c r="B678" s="10"/>
      <c r="C678" s="10"/>
      <c r="D678" s="10"/>
      <c r="E678" s="10"/>
    </row>
    <row r="679" spans="2:5">
      <c r="B679" s="10"/>
      <c r="C679" s="10"/>
      <c r="D679" s="10"/>
      <c r="E679" s="10"/>
    </row>
    <row r="680" spans="2:5">
      <c r="B680" s="10"/>
      <c r="C680" s="10"/>
      <c r="D680" s="10"/>
      <c r="E680" s="10"/>
    </row>
    <row r="681" spans="2:5">
      <c r="B681" s="10"/>
      <c r="C681" s="10"/>
      <c r="D681" s="10"/>
      <c r="E681" s="10"/>
    </row>
    <row r="682" spans="2:5">
      <c r="B682" s="10"/>
      <c r="C682" s="10"/>
      <c r="D682" s="10"/>
      <c r="E682" s="10"/>
    </row>
    <row r="683" spans="2:5">
      <c r="B683" s="10"/>
      <c r="C683" s="10"/>
      <c r="D683" s="10"/>
      <c r="E683" s="10"/>
    </row>
    <row r="684" spans="2:5">
      <c r="B684" s="10"/>
      <c r="C684" s="10"/>
      <c r="D684" s="10"/>
      <c r="E684" s="10"/>
    </row>
    <row r="685" spans="2:5">
      <c r="B685" s="10"/>
      <c r="C685" s="10"/>
      <c r="D685" s="10"/>
      <c r="E685" s="10"/>
    </row>
    <row r="686" spans="2:5">
      <c r="B686" s="10"/>
      <c r="C686" s="10"/>
      <c r="D686" s="10"/>
      <c r="E686" s="10"/>
    </row>
    <row r="687" spans="2:5">
      <c r="B687" s="10"/>
      <c r="C687" s="10"/>
      <c r="D687" s="10"/>
      <c r="E687" s="10"/>
    </row>
    <row r="688" spans="2:5">
      <c r="B688" s="10"/>
      <c r="C688" s="10"/>
      <c r="D688" s="10"/>
      <c r="E688" s="10"/>
    </row>
    <row r="689" spans="2:5">
      <c r="B689" s="10"/>
      <c r="C689" s="10"/>
      <c r="D689" s="10"/>
      <c r="E689" s="10"/>
    </row>
    <row r="690" spans="2:5">
      <c r="B690" s="10"/>
      <c r="C690" s="10"/>
      <c r="D690" s="10"/>
      <c r="E690" s="10"/>
    </row>
    <row r="691" spans="2:5">
      <c r="B691" s="10"/>
      <c r="C691" s="10"/>
      <c r="D691" s="10"/>
      <c r="E691" s="10"/>
    </row>
    <row r="692" spans="2:5">
      <c r="B692" s="10"/>
      <c r="C692" s="10"/>
      <c r="D692" s="10"/>
      <c r="E692" s="10"/>
    </row>
    <row r="693" spans="2:5">
      <c r="B693" s="10"/>
      <c r="C693" s="10"/>
      <c r="D693" s="10"/>
      <c r="E693" s="10"/>
    </row>
    <row r="694" spans="2:5">
      <c r="B694" s="10"/>
      <c r="C694" s="10"/>
      <c r="D694" s="10"/>
      <c r="E694" s="10"/>
    </row>
    <row r="695" spans="2:5">
      <c r="B695" s="10"/>
      <c r="C695" s="10"/>
      <c r="D695" s="10"/>
      <c r="E695" s="10"/>
    </row>
    <row r="696" spans="2:5">
      <c r="B696" s="10"/>
      <c r="C696" s="10"/>
      <c r="D696" s="10"/>
      <c r="E696" s="10"/>
    </row>
    <row r="697" spans="2:5">
      <c r="B697" s="10"/>
      <c r="C697" s="10"/>
      <c r="D697" s="10"/>
      <c r="E697" s="10"/>
    </row>
    <row r="698" spans="2:5">
      <c r="B698" s="10"/>
      <c r="C698" s="10"/>
      <c r="D698" s="10"/>
      <c r="E698" s="10"/>
    </row>
    <row r="699" spans="2:5">
      <c r="B699" s="10"/>
      <c r="C699" s="10"/>
      <c r="D699" s="10"/>
      <c r="E699" s="10"/>
    </row>
    <row r="700" spans="2:5">
      <c r="B700" s="10"/>
      <c r="C700" s="10"/>
      <c r="D700" s="10"/>
      <c r="E700" s="10"/>
    </row>
    <row r="701" spans="2:5">
      <c r="B701" s="10"/>
      <c r="C701" s="10"/>
      <c r="D701" s="10"/>
      <c r="E701" s="10"/>
    </row>
    <row r="702" spans="2:5">
      <c r="B702" s="10"/>
      <c r="C702" s="10"/>
      <c r="D702" s="10"/>
      <c r="E702" s="10"/>
    </row>
    <row r="703" spans="2:5">
      <c r="B703" s="10"/>
      <c r="C703" s="10"/>
      <c r="D703" s="10"/>
      <c r="E703" s="10"/>
    </row>
    <row r="704" spans="2:5">
      <c r="B704" s="10"/>
      <c r="C704" s="10"/>
      <c r="D704" s="10"/>
      <c r="E704" s="10"/>
    </row>
    <row r="705" spans="2:5">
      <c r="B705" s="10"/>
      <c r="C705" s="10"/>
      <c r="D705" s="10"/>
      <c r="E705" s="10"/>
    </row>
    <row r="706" spans="2:5">
      <c r="B706" s="10"/>
      <c r="C706" s="10"/>
      <c r="D706" s="10"/>
      <c r="E706" s="10"/>
    </row>
    <row r="707" spans="2:5">
      <c r="B707" s="10"/>
      <c r="C707" s="10"/>
      <c r="D707" s="10"/>
      <c r="E707" s="10"/>
    </row>
    <row r="708" spans="2:5">
      <c r="B708" s="10"/>
      <c r="C708" s="10"/>
      <c r="D708" s="10"/>
      <c r="E708" s="10"/>
    </row>
    <row r="709" spans="2:5">
      <c r="B709" s="10"/>
      <c r="C709" s="10"/>
      <c r="D709" s="10"/>
      <c r="E709" s="10"/>
    </row>
    <row r="710" spans="2:5">
      <c r="B710" s="10"/>
      <c r="C710" s="10"/>
      <c r="D710" s="10"/>
      <c r="E710" s="10"/>
    </row>
    <row r="711" spans="2:5">
      <c r="B711" s="10"/>
      <c r="C711" s="10"/>
      <c r="D711" s="10"/>
      <c r="E711" s="10"/>
    </row>
    <row r="712" spans="2:5">
      <c r="B712" s="10"/>
      <c r="C712" s="10"/>
      <c r="D712" s="10"/>
      <c r="E712" s="10"/>
    </row>
    <row r="713" spans="2:5">
      <c r="B713" s="10"/>
      <c r="C713" s="10"/>
      <c r="D713" s="10"/>
      <c r="E713" s="10"/>
    </row>
    <row r="714" spans="2:5">
      <c r="B714" s="10"/>
      <c r="C714" s="10"/>
      <c r="D714" s="10"/>
      <c r="E714" s="10"/>
    </row>
    <row r="715" spans="2:5">
      <c r="B715" s="10"/>
      <c r="C715" s="10"/>
      <c r="D715" s="10"/>
      <c r="E715" s="10"/>
    </row>
    <row r="716" spans="2:5">
      <c r="B716" s="10"/>
      <c r="C716" s="10"/>
      <c r="D716" s="10"/>
      <c r="E716" s="10"/>
    </row>
    <row r="717" spans="2:5">
      <c r="B717" s="10"/>
      <c r="C717" s="10"/>
      <c r="D717" s="10"/>
      <c r="E717" s="10"/>
    </row>
    <row r="718" spans="2:5">
      <c r="B718" s="10"/>
      <c r="C718" s="10"/>
      <c r="D718" s="10"/>
      <c r="E718" s="10"/>
    </row>
    <row r="719" spans="2:5">
      <c r="B719" s="10"/>
      <c r="C719" s="10"/>
      <c r="D719" s="10"/>
      <c r="E719" s="10"/>
    </row>
    <row r="720" spans="2:5">
      <c r="B720" s="10"/>
      <c r="C720" s="10"/>
      <c r="D720" s="10"/>
      <c r="E720" s="10"/>
    </row>
    <row r="721" spans="2:5">
      <c r="B721" s="10"/>
      <c r="C721" s="10"/>
      <c r="D721" s="10"/>
      <c r="E721" s="10"/>
    </row>
    <row r="722" spans="2:5">
      <c r="B722" s="10"/>
      <c r="C722" s="10"/>
      <c r="D722" s="10"/>
      <c r="E722" s="10"/>
    </row>
    <row r="723" spans="2:5">
      <c r="B723" s="10"/>
      <c r="C723" s="10"/>
      <c r="D723" s="10"/>
      <c r="E723" s="10"/>
    </row>
    <row r="724" spans="2:5">
      <c r="B724" s="10"/>
      <c r="C724" s="10"/>
      <c r="D724" s="10"/>
      <c r="E724" s="10"/>
    </row>
    <row r="725" spans="2:5">
      <c r="B725" s="10"/>
      <c r="C725" s="10"/>
      <c r="D725" s="10"/>
      <c r="E725" s="10"/>
    </row>
    <row r="726" spans="2:5">
      <c r="B726" s="10"/>
      <c r="C726" s="10"/>
      <c r="D726" s="10"/>
      <c r="E726" s="10"/>
    </row>
    <row r="727" spans="2:5">
      <c r="B727" s="10"/>
      <c r="C727" s="10"/>
      <c r="D727" s="10"/>
      <c r="E727" s="10"/>
    </row>
    <row r="728" spans="2:5">
      <c r="B728" s="10"/>
      <c r="C728" s="10"/>
      <c r="D728" s="10"/>
      <c r="E728" s="10"/>
    </row>
    <row r="729" spans="2:5">
      <c r="B729" s="10"/>
      <c r="C729" s="10"/>
      <c r="D729" s="10"/>
      <c r="E729" s="10"/>
    </row>
    <row r="730" spans="2:5">
      <c r="B730" s="10"/>
      <c r="C730" s="10"/>
      <c r="D730" s="10"/>
      <c r="E730" s="10"/>
    </row>
    <row r="731" spans="2:5">
      <c r="B731" s="10"/>
      <c r="C731" s="10"/>
      <c r="D731" s="10"/>
      <c r="E731" s="10"/>
    </row>
    <row r="732" spans="2:5">
      <c r="B732" s="10"/>
      <c r="C732" s="10"/>
      <c r="D732" s="10"/>
      <c r="E732" s="10"/>
    </row>
    <row r="733" spans="2:5">
      <c r="B733" s="10"/>
      <c r="C733" s="10"/>
      <c r="D733" s="10"/>
      <c r="E733" s="10"/>
    </row>
    <row r="734" spans="2:5">
      <c r="B734" s="10"/>
      <c r="C734" s="10"/>
      <c r="D734" s="10"/>
      <c r="E734" s="10"/>
    </row>
    <row r="735" spans="2:5">
      <c r="B735" s="10"/>
      <c r="C735" s="10"/>
      <c r="D735" s="10"/>
      <c r="E735" s="10"/>
    </row>
    <row r="736" spans="2:5">
      <c r="B736" s="10"/>
      <c r="C736" s="10"/>
      <c r="D736" s="10"/>
      <c r="E736" s="10"/>
    </row>
    <row r="737" spans="2:5">
      <c r="B737" s="10"/>
      <c r="C737" s="10"/>
      <c r="D737" s="10"/>
      <c r="E737" s="10"/>
    </row>
    <row r="738" spans="2:5">
      <c r="B738" s="10"/>
      <c r="C738" s="10"/>
      <c r="D738" s="10"/>
      <c r="E738" s="10"/>
    </row>
    <row r="739" spans="2:5">
      <c r="B739" s="10"/>
      <c r="C739" s="10"/>
      <c r="D739" s="10"/>
      <c r="E739" s="10"/>
    </row>
    <row r="740" spans="2:5">
      <c r="B740" s="10"/>
      <c r="C740" s="10"/>
      <c r="D740" s="10"/>
      <c r="E740" s="10"/>
    </row>
    <row r="741" spans="2:5">
      <c r="B741" s="10"/>
      <c r="C741" s="10"/>
      <c r="D741" s="10"/>
      <c r="E741" s="10"/>
    </row>
    <row r="742" spans="2:5">
      <c r="B742" s="10"/>
      <c r="C742" s="10"/>
      <c r="D742" s="10"/>
      <c r="E742" s="10"/>
    </row>
    <row r="743" spans="2:5">
      <c r="B743" s="10"/>
      <c r="C743" s="10"/>
      <c r="D743" s="10"/>
      <c r="E743" s="10"/>
    </row>
    <row r="744" spans="2:5">
      <c r="B744" s="10"/>
      <c r="C744" s="10"/>
      <c r="D744" s="10"/>
      <c r="E744" s="10"/>
    </row>
    <row r="745" spans="2:5">
      <c r="B745" s="10"/>
      <c r="C745" s="10"/>
      <c r="D745" s="10"/>
      <c r="E745" s="10"/>
    </row>
    <row r="746" spans="2:5">
      <c r="B746" s="10"/>
      <c r="C746" s="10"/>
      <c r="D746" s="10"/>
      <c r="E746" s="10"/>
    </row>
    <row r="747" spans="2:5">
      <c r="B747" s="10"/>
      <c r="C747" s="10"/>
      <c r="D747" s="10"/>
      <c r="E747" s="10"/>
    </row>
    <row r="748" spans="2:5">
      <c r="B748" s="10"/>
      <c r="C748" s="10"/>
      <c r="D748" s="10"/>
      <c r="E748" s="10"/>
    </row>
    <row r="749" spans="2:5">
      <c r="B749" s="10"/>
      <c r="C749" s="10"/>
      <c r="D749" s="10"/>
      <c r="E749" s="10"/>
    </row>
    <row r="750" spans="2:5">
      <c r="B750" s="10"/>
      <c r="C750" s="10"/>
      <c r="D750" s="10"/>
      <c r="E750" s="10"/>
    </row>
    <row r="751" spans="2:5">
      <c r="B751" s="10"/>
      <c r="C751" s="10"/>
      <c r="D751" s="10"/>
      <c r="E751" s="10"/>
    </row>
    <row r="752" spans="2:5">
      <c r="B752" s="10"/>
      <c r="C752" s="10"/>
      <c r="D752" s="10"/>
      <c r="E752" s="10"/>
    </row>
    <row r="753" spans="2:5">
      <c r="B753" s="10"/>
      <c r="C753" s="10"/>
      <c r="D753" s="10"/>
      <c r="E753" s="10"/>
    </row>
    <row r="754" spans="2:5">
      <c r="B754" s="10"/>
      <c r="C754" s="10"/>
      <c r="D754" s="10"/>
      <c r="E754" s="10"/>
    </row>
    <row r="755" spans="2:5">
      <c r="B755" s="10"/>
      <c r="C755" s="10"/>
      <c r="D755" s="10"/>
      <c r="E755" s="10"/>
    </row>
    <row r="756" spans="2:5">
      <c r="B756" s="10"/>
      <c r="C756" s="10"/>
      <c r="D756" s="10"/>
      <c r="E756" s="10"/>
    </row>
    <row r="757" spans="2:5">
      <c r="B757" s="10"/>
      <c r="C757" s="10"/>
      <c r="D757" s="10"/>
      <c r="E757" s="10"/>
    </row>
    <row r="758" spans="2:5">
      <c r="B758" s="10"/>
      <c r="C758" s="10"/>
      <c r="D758" s="10"/>
      <c r="E758" s="10"/>
    </row>
    <row r="759" spans="2:5">
      <c r="B759" s="10"/>
      <c r="C759" s="10"/>
      <c r="D759" s="10"/>
      <c r="E759" s="10"/>
    </row>
    <row r="760" spans="2:5">
      <c r="B760" s="10"/>
      <c r="C760" s="10"/>
      <c r="D760" s="10"/>
      <c r="E760" s="10"/>
    </row>
    <row r="761" spans="2:5">
      <c r="B761" s="10"/>
      <c r="C761" s="10"/>
      <c r="D761" s="10"/>
      <c r="E761" s="10"/>
    </row>
    <row r="762" spans="2:5">
      <c r="B762" s="10"/>
      <c r="C762" s="10"/>
      <c r="D762" s="10"/>
      <c r="E762" s="10"/>
    </row>
    <row r="763" spans="2:5">
      <c r="B763" s="10"/>
      <c r="C763" s="10"/>
      <c r="D763" s="10"/>
      <c r="E763" s="10"/>
    </row>
    <row r="764" spans="2:5">
      <c r="B764" s="10"/>
      <c r="C764" s="10"/>
      <c r="D764" s="10"/>
      <c r="E764" s="10"/>
    </row>
    <row r="765" spans="2:5">
      <c r="B765" s="10"/>
      <c r="C765" s="10"/>
      <c r="D765" s="10"/>
      <c r="E765" s="10"/>
    </row>
    <row r="766" spans="2:5">
      <c r="B766" s="10"/>
      <c r="C766" s="10"/>
      <c r="D766" s="10"/>
      <c r="E766" s="10"/>
    </row>
    <row r="767" spans="2:5">
      <c r="B767" s="10"/>
      <c r="C767" s="10"/>
      <c r="D767" s="10"/>
      <c r="E767" s="10"/>
    </row>
    <row r="768" spans="2:5">
      <c r="B768" s="10"/>
      <c r="C768" s="10"/>
      <c r="D768" s="10"/>
      <c r="E768" s="10"/>
    </row>
    <row r="769" spans="2:5">
      <c r="B769" s="10"/>
      <c r="C769" s="10"/>
      <c r="D769" s="10"/>
      <c r="E769" s="10"/>
    </row>
    <row r="770" spans="2:5">
      <c r="B770" s="10"/>
      <c r="C770" s="10"/>
      <c r="D770" s="10"/>
      <c r="E770" s="10"/>
    </row>
    <row r="771" spans="2:5">
      <c r="B771" s="10"/>
      <c r="C771" s="10"/>
      <c r="D771" s="10"/>
      <c r="E771" s="10"/>
    </row>
    <row r="772" spans="2:5">
      <c r="B772" s="10"/>
      <c r="C772" s="10"/>
      <c r="D772" s="10"/>
      <c r="E772" s="10"/>
    </row>
    <row r="773" spans="2:5">
      <c r="B773" s="10"/>
      <c r="C773" s="10"/>
      <c r="D773" s="10"/>
      <c r="E773" s="10"/>
    </row>
    <row r="774" spans="2:5">
      <c r="B774" s="10"/>
      <c r="C774" s="10"/>
      <c r="D774" s="10"/>
      <c r="E774" s="10"/>
    </row>
    <row r="775" spans="2:5">
      <c r="B775" s="10"/>
      <c r="C775" s="10"/>
      <c r="D775" s="10"/>
      <c r="E775" s="10"/>
    </row>
    <row r="776" spans="2:5">
      <c r="B776" s="10"/>
      <c r="C776" s="10"/>
      <c r="D776" s="10"/>
      <c r="E776" s="10"/>
    </row>
    <row r="777" spans="2:5">
      <c r="B777" s="10"/>
      <c r="C777" s="10"/>
      <c r="D777" s="10"/>
      <c r="E777" s="10"/>
    </row>
    <row r="778" spans="2:5">
      <c r="B778" s="10"/>
      <c r="C778" s="10"/>
      <c r="D778" s="10"/>
      <c r="E778" s="10"/>
    </row>
    <row r="779" spans="2:5">
      <c r="B779" s="10"/>
      <c r="C779" s="10"/>
      <c r="D779" s="10"/>
      <c r="E779" s="10"/>
    </row>
    <row r="780" spans="2:5">
      <c r="B780" s="10"/>
      <c r="C780" s="10"/>
      <c r="D780" s="10"/>
      <c r="E780" s="10"/>
    </row>
    <row r="781" spans="2:5">
      <c r="B781" s="10"/>
      <c r="C781" s="10"/>
      <c r="D781" s="10"/>
      <c r="E781" s="10"/>
    </row>
    <row r="782" spans="2:5">
      <c r="B782" s="10"/>
      <c r="C782" s="10"/>
      <c r="D782" s="10"/>
      <c r="E782" s="10"/>
    </row>
    <row r="783" spans="2:5">
      <c r="B783" s="10"/>
      <c r="C783" s="10"/>
      <c r="D783" s="10"/>
      <c r="E783" s="10"/>
    </row>
    <row r="784" spans="2:5">
      <c r="B784" s="10"/>
      <c r="C784" s="10"/>
      <c r="D784" s="10"/>
      <c r="E784" s="10"/>
    </row>
    <row r="785" spans="2:5">
      <c r="B785" s="10"/>
      <c r="C785" s="10"/>
      <c r="D785" s="10"/>
      <c r="E785" s="10"/>
    </row>
    <row r="786" spans="2:5">
      <c r="B786" s="10"/>
      <c r="C786" s="10"/>
      <c r="D786" s="10"/>
      <c r="E786" s="10"/>
    </row>
    <row r="787" spans="2:5">
      <c r="B787" s="10"/>
      <c r="C787" s="10"/>
      <c r="D787" s="10"/>
      <c r="E787" s="10"/>
    </row>
    <row r="788" spans="2:5">
      <c r="B788" s="10"/>
      <c r="C788" s="10"/>
      <c r="D788" s="10"/>
      <c r="E788" s="10"/>
    </row>
    <row r="789" spans="2:5">
      <c r="B789" s="10"/>
      <c r="C789" s="10"/>
      <c r="D789" s="10"/>
      <c r="E789" s="10"/>
    </row>
    <row r="790" spans="2:5">
      <c r="B790" s="10"/>
      <c r="C790" s="10"/>
      <c r="D790" s="10"/>
      <c r="E790" s="10"/>
    </row>
    <row r="791" spans="2:5">
      <c r="B791" s="10"/>
      <c r="C791" s="10"/>
      <c r="D791" s="10"/>
      <c r="E791" s="10"/>
    </row>
    <row r="792" spans="2:5">
      <c r="B792" s="10"/>
      <c r="C792" s="10"/>
      <c r="D792" s="10"/>
      <c r="E792" s="10"/>
    </row>
    <row r="793" spans="2:5">
      <c r="B793" s="10"/>
      <c r="C793" s="10"/>
      <c r="D793" s="10"/>
      <c r="E793" s="10"/>
    </row>
    <row r="794" spans="2:5">
      <c r="B794" s="10"/>
      <c r="C794" s="10"/>
      <c r="D794" s="10"/>
      <c r="E794" s="10"/>
    </row>
    <row r="795" spans="2:5">
      <c r="B795" s="10"/>
      <c r="C795" s="10"/>
      <c r="D795" s="10"/>
      <c r="E795" s="10"/>
    </row>
    <row r="796" spans="2:5">
      <c r="B796" s="10"/>
      <c r="C796" s="10"/>
      <c r="D796" s="10"/>
      <c r="E796" s="10"/>
    </row>
    <row r="797" spans="2:5">
      <c r="B797" s="10"/>
      <c r="C797" s="10"/>
      <c r="D797" s="10"/>
      <c r="E797" s="10"/>
    </row>
    <row r="798" spans="2:5">
      <c r="B798" s="10"/>
      <c r="C798" s="10"/>
      <c r="D798" s="10"/>
      <c r="E798" s="10"/>
    </row>
    <row r="799" spans="2:5">
      <c r="B799" s="10"/>
      <c r="C799" s="10"/>
      <c r="D799" s="10"/>
      <c r="E799" s="10"/>
    </row>
    <row r="800" spans="2:5">
      <c r="B800" s="10"/>
      <c r="C800" s="10"/>
      <c r="D800" s="10"/>
      <c r="E800" s="10"/>
    </row>
    <row r="801" spans="2:5">
      <c r="B801" s="10"/>
      <c r="C801" s="10"/>
      <c r="D801" s="10"/>
      <c r="E801" s="10"/>
    </row>
    <row r="802" spans="2:5">
      <c r="B802" s="10"/>
      <c r="C802" s="10"/>
      <c r="D802" s="10"/>
      <c r="E802" s="10"/>
    </row>
    <row r="803" spans="2:5">
      <c r="B803" s="10"/>
      <c r="C803" s="10"/>
      <c r="D803" s="10"/>
      <c r="E803" s="10"/>
    </row>
    <row r="804" spans="2:5">
      <c r="B804" s="10"/>
      <c r="C804" s="10"/>
      <c r="D804" s="10"/>
      <c r="E804" s="10"/>
    </row>
    <row r="805" spans="2:5">
      <c r="B805" s="10"/>
      <c r="C805" s="10"/>
      <c r="D805" s="10"/>
      <c r="E805" s="10"/>
    </row>
    <row r="806" spans="2:5">
      <c r="B806" s="10"/>
      <c r="C806" s="10"/>
      <c r="D806" s="10"/>
      <c r="E806" s="10"/>
    </row>
    <row r="807" spans="2:5">
      <c r="B807" s="10"/>
      <c r="C807" s="10"/>
      <c r="D807" s="10"/>
      <c r="E807" s="10"/>
    </row>
    <row r="808" spans="2:5">
      <c r="B808" s="10"/>
      <c r="C808" s="10"/>
      <c r="D808" s="10"/>
      <c r="E808" s="10"/>
    </row>
    <row r="809" spans="2:5">
      <c r="B809" s="10"/>
      <c r="C809" s="10"/>
      <c r="D809" s="10"/>
      <c r="E809" s="10"/>
    </row>
    <row r="810" spans="2:5">
      <c r="B810" s="10"/>
      <c r="C810" s="10"/>
      <c r="D810" s="10"/>
      <c r="E810" s="10"/>
    </row>
    <row r="811" spans="2:5">
      <c r="B811" s="10"/>
      <c r="C811" s="10"/>
      <c r="D811" s="10"/>
      <c r="E811" s="10"/>
    </row>
    <row r="812" spans="2:5">
      <c r="B812" s="10"/>
      <c r="C812" s="10"/>
      <c r="D812" s="10"/>
      <c r="E812" s="10"/>
    </row>
    <row r="813" spans="2:5">
      <c r="B813" s="10"/>
      <c r="C813" s="10"/>
      <c r="D813" s="10"/>
      <c r="E813" s="10"/>
    </row>
    <row r="814" spans="2:5">
      <c r="B814" s="10"/>
      <c r="C814" s="10"/>
      <c r="D814" s="10"/>
      <c r="E814" s="10"/>
    </row>
    <row r="815" spans="2:5">
      <c r="B815" s="10"/>
      <c r="C815" s="10"/>
      <c r="D815" s="10"/>
      <c r="E815" s="10"/>
    </row>
    <row r="816" spans="2:5">
      <c r="B816" s="10"/>
      <c r="C816" s="10"/>
      <c r="D816" s="10"/>
      <c r="E816" s="10"/>
    </row>
    <row r="817" spans="2:5">
      <c r="B817" s="10"/>
      <c r="C817" s="10"/>
      <c r="D817" s="10"/>
      <c r="E817" s="10"/>
    </row>
    <row r="818" spans="2:5">
      <c r="B818" s="10"/>
      <c r="C818" s="10"/>
      <c r="D818" s="10"/>
      <c r="E818" s="10"/>
    </row>
    <row r="819" spans="2:5">
      <c r="B819" s="10"/>
      <c r="C819" s="10"/>
      <c r="D819" s="10"/>
      <c r="E819" s="10"/>
    </row>
    <row r="820" spans="2:5">
      <c r="B820" s="10"/>
      <c r="C820" s="10"/>
      <c r="D820" s="10"/>
      <c r="E820" s="10"/>
    </row>
    <row r="821" spans="2:5">
      <c r="B821" s="10"/>
      <c r="C821" s="10"/>
      <c r="D821" s="10"/>
      <c r="E821" s="10"/>
    </row>
    <row r="822" spans="2:5">
      <c r="B822" s="10"/>
      <c r="C822" s="10"/>
      <c r="D822" s="10"/>
      <c r="E822" s="10"/>
    </row>
    <row r="823" spans="2:5">
      <c r="B823" s="10"/>
      <c r="C823" s="10"/>
      <c r="D823" s="10"/>
      <c r="E823" s="10"/>
    </row>
    <row r="824" spans="2:5">
      <c r="B824" s="10"/>
      <c r="C824" s="10"/>
      <c r="D824" s="10"/>
      <c r="E824" s="10"/>
    </row>
    <row r="825" spans="2:5">
      <c r="B825" s="10"/>
      <c r="C825" s="10"/>
      <c r="D825" s="10"/>
      <c r="E825" s="10"/>
    </row>
    <row r="826" spans="2:5">
      <c r="B826" s="10"/>
      <c r="C826" s="10"/>
      <c r="D826" s="10"/>
      <c r="E826" s="10"/>
    </row>
    <row r="827" spans="2:5">
      <c r="B827" s="10"/>
      <c r="C827" s="10"/>
      <c r="D827" s="10"/>
      <c r="E827" s="10"/>
    </row>
    <row r="828" spans="2:5">
      <c r="B828" s="10"/>
      <c r="C828" s="10"/>
      <c r="D828" s="10"/>
      <c r="E828" s="10"/>
    </row>
    <row r="829" spans="2:5">
      <c r="B829" s="10"/>
      <c r="C829" s="10"/>
      <c r="D829" s="10"/>
      <c r="E829" s="10"/>
    </row>
    <row r="830" spans="2:5">
      <c r="B830" s="10"/>
      <c r="C830" s="10"/>
      <c r="D830" s="10"/>
      <c r="E830" s="10"/>
    </row>
    <row r="831" spans="2:5">
      <c r="B831" s="10"/>
      <c r="C831" s="10"/>
      <c r="D831" s="10"/>
      <c r="E831" s="10"/>
    </row>
    <row r="832" spans="2:5">
      <c r="B832" s="10"/>
      <c r="C832" s="10"/>
      <c r="D832" s="10"/>
      <c r="E832" s="10"/>
    </row>
    <row r="833" spans="2:5">
      <c r="B833" s="10"/>
      <c r="C833" s="10"/>
      <c r="D833" s="10"/>
      <c r="E833" s="10"/>
    </row>
    <row r="834" spans="2:5">
      <c r="B834" s="10"/>
      <c r="C834" s="10"/>
      <c r="D834" s="10"/>
      <c r="E834" s="10"/>
    </row>
    <row r="835" spans="2:5">
      <c r="B835" s="10"/>
      <c r="C835" s="10"/>
      <c r="D835" s="10"/>
      <c r="E835" s="10"/>
    </row>
    <row r="836" spans="2:5">
      <c r="B836" s="10"/>
      <c r="C836" s="10"/>
      <c r="D836" s="10"/>
      <c r="E836" s="10"/>
    </row>
    <row r="837" spans="2:5">
      <c r="B837" s="10"/>
      <c r="C837" s="10"/>
      <c r="D837" s="10"/>
      <c r="E837" s="10"/>
    </row>
    <row r="838" spans="2:5">
      <c r="B838" s="10"/>
      <c r="C838" s="10"/>
      <c r="D838" s="10"/>
      <c r="E838" s="10"/>
    </row>
    <row r="839" spans="2:5">
      <c r="B839" s="10"/>
      <c r="C839" s="10"/>
      <c r="D839" s="10"/>
      <c r="E839" s="10"/>
    </row>
    <row r="840" spans="2:5">
      <c r="B840" s="10"/>
      <c r="C840" s="10"/>
      <c r="D840" s="10"/>
      <c r="E840" s="10"/>
    </row>
    <row r="841" spans="2:5">
      <c r="B841" s="10"/>
      <c r="C841" s="10"/>
      <c r="D841" s="10"/>
      <c r="E841" s="10"/>
    </row>
    <row r="842" spans="2:5">
      <c r="B842" s="10"/>
      <c r="C842" s="10"/>
      <c r="D842" s="10"/>
      <c r="E842" s="10"/>
    </row>
    <row r="843" spans="2:5">
      <c r="B843" s="10"/>
      <c r="C843" s="10"/>
      <c r="D843" s="10"/>
      <c r="E843" s="10"/>
    </row>
    <row r="844" spans="2:5">
      <c r="B844" s="10"/>
      <c r="C844" s="10"/>
      <c r="D844" s="10"/>
      <c r="E844" s="10"/>
    </row>
    <row r="845" spans="2:5">
      <c r="B845" s="10"/>
      <c r="C845" s="10"/>
      <c r="D845" s="10"/>
      <c r="E845" s="10"/>
    </row>
    <row r="846" spans="2:5">
      <c r="B846" s="10"/>
      <c r="C846" s="10"/>
      <c r="D846" s="10"/>
      <c r="E846" s="10"/>
    </row>
    <row r="847" spans="2:5">
      <c r="B847" s="10"/>
      <c r="C847" s="10"/>
      <c r="D847" s="10"/>
      <c r="E847" s="10"/>
    </row>
    <row r="848" spans="2:5">
      <c r="B848" s="10"/>
      <c r="C848" s="10"/>
      <c r="D848" s="10"/>
      <c r="E848" s="10"/>
    </row>
    <row r="849" spans="2:5">
      <c r="B849" s="10"/>
      <c r="C849" s="10"/>
      <c r="D849" s="10"/>
      <c r="E849" s="10"/>
    </row>
    <row r="850" spans="2:5">
      <c r="B850" s="10"/>
      <c r="C850" s="10"/>
      <c r="D850" s="10"/>
      <c r="E850" s="10"/>
    </row>
    <row r="851" spans="2:5">
      <c r="B851" s="10"/>
      <c r="C851" s="10"/>
      <c r="D851" s="10"/>
      <c r="E851" s="10"/>
    </row>
    <row r="852" spans="2:5">
      <c r="B852" s="10"/>
      <c r="C852" s="10"/>
      <c r="D852" s="10"/>
      <c r="E852" s="10"/>
    </row>
    <row r="853" spans="2:5">
      <c r="B853" s="10"/>
      <c r="C853" s="10"/>
      <c r="D853" s="10"/>
      <c r="E853" s="10"/>
    </row>
    <row r="854" spans="2:5">
      <c r="B854" s="10"/>
      <c r="C854" s="10"/>
      <c r="D854" s="10"/>
      <c r="E854" s="10"/>
    </row>
    <row r="855" spans="2:5">
      <c r="B855" s="10"/>
      <c r="C855" s="10"/>
      <c r="D855" s="10"/>
      <c r="E855" s="10"/>
    </row>
    <row r="856" spans="2:5">
      <c r="B856" s="10"/>
      <c r="C856" s="10"/>
      <c r="D856" s="10"/>
      <c r="E856" s="10"/>
    </row>
    <row r="857" spans="2:5">
      <c r="B857" s="10"/>
      <c r="C857" s="10"/>
      <c r="D857" s="10"/>
      <c r="E857" s="10"/>
    </row>
    <row r="858" spans="2:5">
      <c r="B858" s="10"/>
      <c r="C858" s="10"/>
      <c r="D858" s="10"/>
      <c r="E858" s="10"/>
    </row>
    <row r="859" spans="2:5">
      <c r="B859" s="10"/>
      <c r="C859" s="10"/>
      <c r="D859" s="10"/>
      <c r="E859" s="10"/>
    </row>
    <row r="860" spans="2:5">
      <c r="B860" s="10"/>
      <c r="C860" s="10"/>
      <c r="D860" s="10"/>
      <c r="E860" s="10"/>
    </row>
    <row r="861" spans="2:5">
      <c r="B861" s="10"/>
      <c r="C861" s="10"/>
      <c r="D861" s="10"/>
      <c r="E861" s="10"/>
    </row>
    <row r="862" spans="2:5">
      <c r="B862" s="10"/>
      <c r="C862" s="10"/>
      <c r="D862" s="10"/>
      <c r="E862" s="10"/>
    </row>
    <row r="863" spans="2:5">
      <c r="B863" s="10"/>
      <c r="C863" s="10"/>
      <c r="D863" s="10"/>
      <c r="E863" s="10"/>
    </row>
    <row r="864" spans="2:5">
      <c r="B864" s="10"/>
      <c r="C864" s="10"/>
      <c r="D864" s="10"/>
      <c r="E864" s="10"/>
    </row>
    <row r="865" spans="2:5">
      <c r="B865" s="10"/>
      <c r="C865" s="10"/>
      <c r="D865" s="10"/>
      <c r="E865" s="10"/>
    </row>
    <row r="866" spans="2:5">
      <c r="B866" s="10"/>
      <c r="C866" s="10"/>
      <c r="D866" s="10"/>
      <c r="E866" s="10"/>
    </row>
    <row r="867" spans="2:5">
      <c r="B867" s="10"/>
      <c r="C867" s="10"/>
      <c r="D867" s="10"/>
      <c r="E867" s="10"/>
    </row>
    <row r="868" spans="2:5">
      <c r="B868" s="10"/>
      <c r="C868" s="10"/>
      <c r="D868" s="10"/>
      <c r="E868" s="10"/>
    </row>
    <row r="869" spans="2:5">
      <c r="B869" s="10"/>
      <c r="C869" s="10"/>
      <c r="D869" s="10"/>
      <c r="E869" s="10"/>
    </row>
    <row r="870" spans="2:5">
      <c r="B870" s="10"/>
      <c r="C870" s="10"/>
      <c r="D870" s="10"/>
      <c r="E870" s="10"/>
    </row>
    <row r="871" spans="2:5">
      <c r="B871" s="10"/>
      <c r="C871" s="10"/>
      <c r="D871" s="10"/>
      <c r="E871" s="10"/>
    </row>
    <row r="872" spans="2:5">
      <c r="B872" s="10"/>
      <c r="C872" s="10"/>
      <c r="D872" s="10"/>
      <c r="E872" s="10"/>
    </row>
    <row r="873" spans="2:5">
      <c r="B873" s="10"/>
      <c r="C873" s="10"/>
      <c r="D873" s="10"/>
      <c r="E873" s="10"/>
    </row>
    <row r="874" spans="2:5">
      <c r="B874" s="10"/>
      <c r="C874" s="10"/>
      <c r="D874" s="10"/>
      <c r="E874" s="10"/>
    </row>
    <row r="875" spans="2:5">
      <c r="B875" s="10"/>
      <c r="C875" s="10"/>
      <c r="D875" s="10"/>
      <c r="E875" s="10"/>
    </row>
    <row r="876" spans="2:5">
      <c r="B876" s="10"/>
      <c r="C876" s="10"/>
      <c r="D876" s="10"/>
      <c r="E876" s="10"/>
    </row>
    <row r="877" spans="2:5">
      <c r="B877" s="10"/>
      <c r="C877" s="10"/>
      <c r="D877" s="10"/>
      <c r="E877" s="10"/>
    </row>
    <row r="878" spans="2:5">
      <c r="B878" s="10"/>
      <c r="C878" s="10"/>
      <c r="D878" s="10"/>
      <c r="E878" s="10"/>
    </row>
    <row r="879" spans="2:5">
      <c r="B879" s="10"/>
      <c r="C879" s="10"/>
      <c r="D879" s="10"/>
      <c r="E879" s="10"/>
    </row>
    <row r="880" spans="2:5">
      <c r="B880" s="10"/>
      <c r="C880" s="10"/>
      <c r="D880" s="10"/>
      <c r="E880" s="10"/>
    </row>
    <row r="881" spans="2:5">
      <c r="B881" s="10"/>
      <c r="C881" s="10"/>
      <c r="D881" s="10"/>
      <c r="E881" s="10"/>
    </row>
    <row r="882" spans="2:5">
      <c r="B882" s="10"/>
      <c r="C882" s="10"/>
      <c r="D882" s="10"/>
      <c r="E882" s="10"/>
    </row>
    <row r="883" spans="2:5">
      <c r="B883" s="10"/>
      <c r="C883" s="10"/>
      <c r="D883" s="10"/>
      <c r="E883" s="10"/>
    </row>
    <row r="884" spans="2:5">
      <c r="B884" s="10"/>
      <c r="C884" s="10"/>
      <c r="D884" s="10"/>
      <c r="E884" s="10"/>
    </row>
    <row r="885" spans="2:5">
      <c r="B885" s="10"/>
      <c r="C885" s="10"/>
      <c r="D885" s="10"/>
      <c r="E885" s="10"/>
    </row>
    <row r="886" spans="2:5">
      <c r="B886" s="10"/>
      <c r="C886" s="10"/>
      <c r="D886" s="10"/>
      <c r="E886" s="10"/>
    </row>
    <row r="887" spans="2:5">
      <c r="B887" s="10"/>
      <c r="C887" s="10"/>
      <c r="D887" s="10"/>
      <c r="E887" s="10"/>
    </row>
    <row r="888" spans="2:5">
      <c r="B888" s="10"/>
      <c r="C888" s="10"/>
      <c r="D888" s="10"/>
      <c r="E888" s="10"/>
    </row>
    <row r="889" spans="2:5">
      <c r="B889" s="10"/>
      <c r="C889" s="10"/>
      <c r="D889" s="10"/>
      <c r="E889" s="10"/>
    </row>
    <row r="890" spans="2:5">
      <c r="B890" s="10"/>
      <c r="C890" s="10"/>
      <c r="D890" s="10"/>
      <c r="E890" s="10"/>
    </row>
    <row r="891" spans="2:5">
      <c r="B891" s="10"/>
      <c r="C891" s="10"/>
      <c r="D891" s="10"/>
      <c r="E891" s="10"/>
    </row>
    <row r="892" spans="2:5">
      <c r="B892" s="10"/>
      <c r="C892" s="10"/>
      <c r="D892" s="10"/>
      <c r="E892" s="10"/>
    </row>
    <row r="893" spans="2:5">
      <c r="B893" s="10"/>
      <c r="C893" s="10"/>
      <c r="D893" s="10"/>
      <c r="E893" s="10"/>
    </row>
    <row r="894" spans="2:5">
      <c r="B894" s="10"/>
      <c r="C894" s="10"/>
      <c r="D894" s="10"/>
      <c r="E894" s="10"/>
    </row>
    <row r="895" spans="2:5">
      <c r="B895" s="10"/>
      <c r="C895" s="10"/>
      <c r="D895" s="10"/>
      <c r="E895" s="10"/>
    </row>
    <row r="896" spans="2:5">
      <c r="B896" s="10"/>
      <c r="C896" s="10"/>
      <c r="D896" s="10"/>
      <c r="E896" s="10"/>
    </row>
    <row r="897" spans="2:5">
      <c r="B897" s="10"/>
      <c r="C897" s="10"/>
      <c r="D897" s="10"/>
      <c r="E897" s="10"/>
    </row>
    <row r="898" spans="2:5">
      <c r="B898" s="10"/>
      <c r="C898" s="10"/>
      <c r="D898" s="10"/>
      <c r="E898" s="10"/>
    </row>
    <row r="899" spans="2:5">
      <c r="B899" s="10"/>
      <c r="C899" s="10"/>
      <c r="D899" s="10"/>
      <c r="E899" s="10"/>
    </row>
    <row r="900" spans="2:5">
      <c r="B900" s="10"/>
      <c r="C900" s="10"/>
      <c r="D900" s="10"/>
      <c r="E900" s="10"/>
    </row>
    <row r="901" spans="2:5">
      <c r="B901" s="10"/>
      <c r="C901" s="10"/>
      <c r="D901" s="10"/>
      <c r="E901" s="10"/>
    </row>
    <row r="902" spans="2:5">
      <c r="B902" s="10"/>
      <c r="C902" s="10"/>
      <c r="D902" s="10"/>
      <c r="E902" s="10"/>
    </row>
    <row r="903" spans="2:5">
      <c r="B903" s="10"/>
      <c r="C903" s="10"/>
      <c r="D903" s="10"/>
      <c r="E903" s="10"/>
    </row>
    <row r="904" spans="2:5">
      <c r="B904" s="10"/>
      <c r="C904" s="10"/>
      <c r="D904" s="10"/>
      <c r="E904" s="10"/>
    </row>
    <row r="905" spans="2:5">
      <c r="B905" s="10"/>
      <c r="C905" s="10"/>
      <c r="D905" s="10"/>
      <c r="E905" s="10"/>
    </row>
    <row r="906" spans="2:5">
      <c r="B906" s="10"/>
      <c r="C906" s="10"/>
      <c r="D906" s="10"/>
      <c r="E906" s="10"/>
    </row>
    <row r="907" spans="2:5">
      <c r="B907" s="10"/>
      <c r="C907" s="10"/>
      <c r="D907" s="10"/>
      <c r="E907" s="10"/>
    </row>
    <row r="908" spans="2:5">
      <c r="B908" s="10"/>
      <c r="C908" s="10"/>
      <c r="D908" s="10"/>
      <c r="E908" s="10"/>
    </row>
    <row r="909" spans="2:5">
      <c r="B909" s="10"/>
      <c r="C909" s="10"/>
      <c r="D909" s="10"/>
      <c r="E909" s="10"/>
    </row>
    <row r="910" spans="2:5">
      <c r="B910" s="10"/>
      <c r="C910" s="10"/>
      <c r="D910" s="10"/>
      <c r="E910" s="10"/>
    </row>
    <row r="911" spans="2:5">
      <c r="B911" s="10"/>
      <c r="C911" s="10"/>
      <c r="D911" s="10"/>
      <c r="E911" s="10"/>
    </row>
    <row r="912" spans="2:5">
      <c r="B912" s="10"/>
      <c r="C912" s="10"/>
      <c r="D912" s="10"/>
      <c r="E912" s="10"/>
    </row>
    <row r="913" spans="2:5">
      <c r="B913" s="10"/>
      <c r="C913" s="10"/>
      <c r="D913" s="10"/>
      <c r="E913" s="10"/>
    </row>
    <row r="914" spans="2:5">
      <c r="B914" s="10"/>
      <c r="C914" s="10"/>
      <c r="D914" s="10"/>
      <c r="E914" s="10"/>
    </row>
    <row r="915" spans="2:5">
      <c r="B915" s="10"/>
      <c r="C915" s="10"/>
      <c r="D915" s="10"/>
      <c r="E915" s="10"/>
    </row>
    <row r="916" spans="2:5">
      <c r="B916" s="10"/>
      <c r="C916" s="10"/>
      <c r="D916" s="10"/>
      <c r="E916" s="10"/>
    </row>
    <row r="917" spans="2:5">
      <c r="B917" s="10"/>
      <c r="C917" s="10"/>
      <c r="D917" s="10"/>
      <c r="E917" s="10"/>
    </row>
    <row r="918" spans="2:5">
      <c r="B918" s="10"/>
      <c r="C918" s="10"/>
      <c r="D918" s="10"/>
      <c r="E918" s="10"/>
    </row>
    <row r="919" spans="2:5">
      <c r="B919" s="10"/>
      <c r="C919" s="10"/>
      <c r="D919" s="10"/>
      <c r="E919" s="10"/>
    </row>
    <row r="920" spans="2:5">
      <c r="B920" s="10"/>
      <c r="C920" s="10"/>
      <c r="D920" s="10"/>
      <c r="E920" s="10"/>
    </row>
    <row r="921" spans="2:5">
      <c r="B921" s="10"/>
      <c r="C921" s="10"/>
      <c r="D921" s="10"/>
      <c r="E921" s="10"/>
    </row>
    <row r="922" spans="2:5">
      <c r="B922" s="10"/>
      <c r="C922" s="10"/>
      <c r="D922" s="10"/>
      <c r="E922" s="10"/>
    </row>
    <row r="923" spans="2:5">
      <c r="B923" s="10"/>
      <c r="C923" s="10"/>
      <c r="D923" s="10"/>
      <c r="E923" s="10"/>
    </row>
    <row r="924" spans="2:5">
      <c r="B924" s="10"/>
      <c r="C924" s="10"/>
      <c r="D924" s="10"/>
      <c r="E924" s="10"/>
    </row>
    <row r="925" spans="2:5">
      <c r="B925" s="10"/>
      <c r="C925" s="10"/>
      <c r="D925" s="10"/>
      <c r="E925" s="10"/>
    </row>
    <row r="926" spans="2:5">
      <c r="B926" s="10"/>
      <c r="C926" s="10"/>
      <c r="D926" s="10"/>
      <c r="E926" s="10"/>
    </row>
    <row r="927" spans="2:5">
      <c r="B927" s="10"/>
      <c r="C927" s="10"/>
      <c r="D927" s="10"/>
      <c r="E927" s="10"/>
    </row>
    <row r="928" spans="2:5">
      <c r="B928" s="10"/>
      <c r="C928" s="10"/>
      <c r="D928" s="10"/>
      <c r="E928" s="10"/>
    </row>
    <row r="929" spans="2:5">
      <c r="B929" s="10"/>
      <c r="C929" s="10"/>
      <c r="D929" s="10"/>
      <c r="E929" s="10"/>
    </row>
    <row r="930" spans="2:5">
      <c r="B930" s="10"/>
      <c r="C930" s="10"/>
      <c r="D930" s="10"/>
      <c r="E930" s="10"/>
    </row>
    <row r="931" spans="2:5">
      <c r="B931" s="10"/>
      <c r="C931" s="10"/>
      <c r="D931" s="10"/>
      <c r="E931" s="10"/>
    </row>
    <row r="932" spans="2:5">
      <c r="B932" s="10"/>
      <c r="C932" s="10"/>
      <c r="D932" s="10"/>
      <c r="E932" s="10"/>
    </row>
    <row r="933" spans="2:5">
      <c r="B933" s="10"/>
      <c r="C933" s="10"/>
      <c r="D933" s="10"/>
      <c r="E933" s="10"/>
    </row>
    <row r="934" spans="2:5">
      <c r="B934" s="10"/>
      <c r="C934" s="10"/>
      <c r="D934" s="10"/>
      <c r="E934" s="10"/>
    </row>
    <row r="935" spans="2:5">
      <c r="B935" s="10"/>
      <c r="C935" s="10"/>
      <c r="D935" s="10"/>
      <c r="E935" s="10"/>
    </row>
    <row r="936" spans="2:5">
      <c r="B936" s="10"/>
      <c r="C936" s="10"/>
      <c r="D936" s="10"/>
      <c r="E936" s="10"/>
    </row>
    <row r="937" spans="2:5">
      <c r="B937" s="10"/>
      <c r="C937" s="10"/>
      <c r="D937" s="10"/>
      <c r="E937" s="10"/>
    </row>
    <row r="938" spans="2:5">
      <c r="B938" s="10"/>
      <c r="C938" s="10"/>
      <c r="D938" s="10"/>
      <c r="E938" s="10"/>
    </row>
    <row r="939" spans="2:5">
      <c r="B939" s="10"/>
      <c r="C939" s="10"/>
      <c r="D939" s="10"/>
      <c r="E939" s="10"/>
    </row>
    <row r="940" spans="2:5">
      <c r="B940" s="10"/>
      <c r="C940" s="10"/>
      <c r="D940" s="10"/>
      <c r="E940" s="10"/>
    </row>
    <row r="941" spans="2:5">
      <c r="B941" s="10"/>
      <c r="C941" s="10"/>
      <c r="D941" s="10"/>
      <c r="E941" s="10"/>
    </row>
    <row r="942" spans="2:5">
      <c r="B942" s="10"/>
      <c r="C942" s="10"/>
      <c r="D942" s="10"/>
      <c r="E942" s="10"/>
    </row>
    <row r="943" spans="2:5">
      <c r="B943" s="10"/>
      <c r="C943" s="10"/>
      <c r="D943" s="10"/>
      <c r="E943" s="10"/>
    </row>
    <row r="944" spans="2:5">
      <c r="B944" s="10"/>
      <c r="C944" s="10"/>
      <c r="D944" s="10"/>
      <c r="E944" s="10"/>
    </row>
    <row r="945" spans="2:5">
      <c r="B945" s="10"/>
      <c r="C945" s="10"/>
      <c r="D945" s="10"/>
      <c r="E945" s="10"/>
    </row>
    <row r="946" spans="2:5">
      <c r="B946" s="10"/>
      <c r="C946" s="10"/>
      <c r="D946" s="10"/>
      <c r="E946" s="10"/>
    </row>
    <row r="947" spans="2:5">
      <c r="B947" s="10"/>
      <c r="C947" s="10"/>
      <c r="D947" s="10"/>
      <c r="E947" s="10"/>
    </row>
    <row r="948" spans="2:5">
      <c r="B948" s="10"/>
      <c r="C948" s="10"/>
      <c r="D948" s="10"/>
      <c r="E948" s="10"/>
    </row>
    <row r="949" spans="2:5">
      <c r="B949" s="10"/>
      <c r="C949" s="10"/>
      <c r="D949" s="10"/>
      <c r="E949" s="10"/>
    </row>
    <row r="950" spans="2:5">
      <c r="B950" s="10"/>
      <c r="C950" s="10"/>
      <c r="D950" s="10"/>
      <c r="E950" s="10"/>
    </row>
    <row r="951" spans="2:5">
      <c r="B951" s="10"/>
      <c r="C951" s="10"/>
      <c r="D951" s="10"/>
      <c r="E951" s="10"/>
    </row>
    <row r="952" spans="2:5">
      <c r="B952" s="10"/>
      <c r="C952" s="10"/>
      <c r="D952" s="10"/>
      <c r="E952" s="10"/>
    </row>
    <row r="953" spans="2:5">
      <c r="B953" s="10"/>
      <c r="C953" s="10"/>
      <c r="D953" s="10"/>
      <c r="E953" s="10"/>
    </row>
    <row r="954" spans="2:5">
      <c r="B954" s="10"/>
      <c r="C954" s="10"/>
      <c r="D954" s="10"/>
      <c r="E954" s="10"/>
    </row>
    <row r="955" spans="2:5">
      <c r="B955" s="10"/>
      <c r="C955" s="10"/>
      <c r="D955" s="10"/>
      <c r="E955" s="10"/>
    </row>
    <row r="956" spans="2:5">
      <c r="B956" s="10"/>
      <c r="C956" s="10"/>
      <c r="D956" s="10"/>
      <c r="E956" s="10"/>
    </row>
    <row r="957" spans="2:5">
      <c r="B957" s="10"/>
      <c r="C957" s="10"/>
      <c r="D957" s="10"/>
      <c r="E957" s="10"/>
    </row>
    <row r="958" spans="2:5">
      <c r="B958" s="10"/>
      <c r="C958" s="10"/>
      <c r="D958" s="10"/>
      <c r="E958" s="10"/>
    </row>
    <row r="959" spans="2:5">
      <c r="B959" s="10"/>
      <c r="C959" s="10"/>
      <c r="D959" s="10"/>
      <c r="E959" s="10"/>
    </row>
    <row r="960" spans="2:5">
      <c r="B960" s="10"/>
      <c r="C960" s="10"/>
      <c r="D960" s="10"/>
      <c r="E960" s="10"/>
    </row>
    <row r="961" spans="2:5">
      <c r="B961" s="10"/>
      <c r="C961" s="10"/>
      <c r="D961" s="10"/>
      <c r="E961" s="10"/>
    </row>
    <row r="962" spans="2:5">
      <c r="B962" s="10"/>
      <c r="C962" s="10"/>
      <c r="D962" s="10"/>
      <c r="E962" s="10"/>
    </row>
    <row r="963" spans="2:5">
      <c r="B963" s="10"/>
      <c r="C963" s="10"/>
      <c r="D963" s="10"/>
      <c r="E963" s="10"/>
    </row>
    <row r="964" spans="2:5">
      <c r="B964" s="10"/>
      <c r="C964" s="10"/>
      <c r="D964" s="10"/>
      <c r="E964" s="10"/>
    </row>
    <row r="965" spans="2:5">
      <c r="B965" s="10"/>
      <c r="C965" s="10"/>
      <c r="D965" s="10"/>
      <c r="E965" s="10"/>
    </row>
    <row r="966" spans="2:5">
      <c r="B966" s="10"/>
      <c r="C966" s="10"/>
      <c r="D966" s="10"/>
      <c r="E966" s="10"/>
    </row>
    <row r="967" spans="2:5">
      <c r="B967" s="10"/>
      <c r="C967" s="10"/>
      <c r="D967" s="10"/>
      <c r="E967" s="10"/>
    </row>
    <row r="968" spans="2:5">
      <c r="B968" s="10"/>
      <c r="C968" s="10"/>
      <c r="D968" s="10"/>
      <c r="E968" s="10"/>
    </row>
    <row r="969" spans="2:5">
      <c r="B969" s="10"/>
      <c r="C969" s="10"/>
      <c r="D969" s="10"/>
      <c r="E969" s="10"/>
    </row>
    <row r="970" spans="2:5">
      <c r="B970" s="10"/>
      <c r="C970" s="10"/>
      <c r="D970" s="10"/>
      <c r="E970" s="10"/>
    </row>
    <row r="971" spans="2:5">
      <c r="B971" s="10"/>
      <c r="C971" s="10"/>
      <c r="D971" s="10"/>
      <c r="E971" s="10"/>
    </row>
    <row r="972" spans="2:5">
      <c r="B972" s="10"/>
      <c r="C972" s="10"/>
      <c r="D972" s="10"/>
      <c r="E972" s="10"/>
    </row>
    <row r="973" spans="2:5">
      <c r="B973" s="10"/>
      <c r="C973" s="10"/>
      <c r="D973" s="10"/>
      <c r="E973" s="10"/>
    </row>
    <row r="974" spans="2:5">
      <c r="B974" s="10"/>
      <c r="C974" s="10"/>
      <c r="D974" s="10"/>
      <c r="E974" s="10"/>
    </row>
    <row r="975" spans="2:5">
      <c r="B975" s="10"/>
      <c r="C975" s="10"/>
      <c r="D975" s="10"/>
      <c r="E975" s="10"/>
    </row>
    <row r="976" spans="2:5">
      <c r="B976" s="10"/>
      <c r="C976" s="10"/>
      <c r="D976" s="10"/>
      <c r="E976" s="10"/>
    </row>
    <row r="977" spans="2:5">
      <c r="B977" s="10"/>
      <c r="C977" s="10"/>
      <c r="D977" s="10"/>
      <c r="E977" s="10"/>
    </row>
    <row r="978" spans="2:5">
      <c r="B978" s="10"/>
      <c r="C978" s="10"/>
      <c r="D978" s="10"/>
      <c r="E978" s="10"/>
    </row>
    <row r="979" spans="2:5">
      <c r="B979" s="10"/>
      <c r="C979" s="10"/>
      <c r="D979" s="10"/>
      <c r="E979" s="10"/>
    </row>
    <row r="980" spans="2:5">
      <c r="B980" s="10"/>
      <c r="C980" s="10"/>
      <c r="D980" s="10"/>
      <c r="E980" s="10"/>
    </row>
    <row r="981" spans="2:5">
      <c r="B981" s="10"/>
      <c r="C981" s="10"/>
      <c r="D981" s="10"/>
      <c r="E981" s="10"/>
    </row>
    <row r="982" spans="2:5">
      <c r="B982" s="10"/>
      <c r="C982" s="10"/>
      <c r="D982" s="10"/>
      <c r="E982" s="10"/>
    </row>
    <row r="983" spans="2:5">
      <c r="B983" s="10"/>
      <c r="C983" s="10"/>
      <c r="D983" s="10"/>
      <c r="E983" s="10"/>
    </row>
    <row r="984" spans="2:5">
      <c r="B984" s="10"/>
      <c r="C984" s="10"/>
      <c r="D984" s="10"/>
      <c r="E984" s="10"/>
    </row>
    <row r="985" spans="2:5">
      <c r="B985" s="10"/>
      <c r="C985" s="10"/>
      <c r="D985" s="10"/>
      <c r="E985" s="10"/>
    </row>
    <row r="986" spans="2:5">
      <c r="B986" s="10"/>
      <c r="C986" s="10"/>
      <c r="D986" s="10"/>
      <c r="E986" s="10"/>
    </row>
    <row r="987" spans="2:5">
      <c r="B987" s="10"/>
      <c r="C987" s="10"/>
      <c r="D987" s="10"/>
      <c r="E987" s="10"/>
    </row>
    <row r="988" spans="2:5">
      <c r="B988" s="10"/>
      <c r="C988" s="10"/>
      <c r="D988" s="10"/>
      <c r="E988" s="10"/>
    </row>
    <row r="989" spans="2:5">
      <c r="B989" s="10"/>
      <c r="C989" s="10"/>
      <c r="D989" s="10"/>
      <c r="E989" s="10"/>
    </row>
    <row r="990" spans="2:5">
      <c r="B990" s="10"/>
      <c r="C990" s="10"/>
      <c r="D990" s="10"/>
      <c r="E990" s="10"/>
    </row>
    <row r="991" spans="2:5">
      <c r="B991" s="10"/>
      <c r="C991" s="10"/>
      <c r="D991" s="10"/>
      <c r="E991" s="10"/>
    </row>
    <row r="992" spans="2:5">
      <c r="B992" s="10"/>
      <c r="C992" s="10"/>
      <c r="D992" s="10"/>
      <c r="E992" s="10"/>
    </row>
    <row r="993" spans="2:5">
      <c r="B993" s="10"/>
      <c r="C993" s="10"/>
      <c r="D993" s="10"/>
      <c r="E993" s="10"/>
    </row>
    <row r="994" spans="2:5">
      <c r="B994" s="10"/>
      <c r="C994" s="10"/>
      <c r="D994" s="10"/>
      <c r="E994" s="10"/>
    </row>
    <row r="995" spans="2:5">
      <c r="B995" s="10"/>
      <c r="C995" s="10"/>
      <c r="D995" s="10"/>
      <c r="E995" s="10"/>
    </row>
    <row r="996" spans="2:5">
      <c r="B996" s="10"/>
      <c r="C996" s="10"/>
      <c r="D996" s="10"/>
      <c r="E996" s="10"/>
    </row>
    <row r="997" spans="2:5">
      <c r="B997" s="10"/>
      <c r="C997" s="10"/>
      <c r="D997" s="10"/>
      <c r="E997" s="10"/>
    </row>
    <row r="998" spans="2:5">
      <c r="B998" s="10"/>
      <c r="C998" s="10"/>
      <c r="D998" s="10"/>
      <c r="E998" s="10"/>
    </row>
    <row r="999" spans="2:5">
      <c r="B999" s="10"/>
      <c r="C999" s="10"/>
      <c r="D999" s="10"/>
      <c r="E999" s="10"/>
    </row>
    <row r="1000" spans="2:5">
      <c r="B1000" s="10"/>
      <c r="C1000" s="10"/>
      <c r="D1000" s="10"/>
      <c r="E1000" s="10"/>
    </row>
    <row r="1001" spans="2:5">
      <c r="B1001" s="10"/>
      <c r="C1001" s="10"/>
      <c r="D1001" s="10"/>
      <c r="E1001" s="10"/>
    </row>
    <row r="1002" spans="2:5">
      <c r="B1002" s="10"/>
      <c r="C1002" s="10"/>
      <c r="D1002" s="10"/>
      <c r="E1002" s="10"/>
    </row>
    <row r="1003" spans="2:5">
      <c r="B1003" s="10"/>
      <c r="C1003" s="10"/>
      <c r="D1003" s="10"/>
      <c r="E1003" s="10"/>
    </row>
    <row r="1004" spans="2:5">
      <c r="B1004" s="10"/>
      <c r="C1004" s="10"/>
      <c r="D1004" s="10"/>
      <c r="E1004" s="10"/>
    </row>
    <row r="1005" spans="2:5">
      <c r="B1005" s="10"/>
      <c r="C1005" s="10"/>
      <c r="D1005" s="10"/>
      <c r="E1005" s="10"/>
    </row>
    <row r="1006" spans="2:5">
      <c r="B1006" s="10"/>
      <c r="C1006" s="10"/>
      <c r="D1006" s="10"/>
      <c r="E1006" s="10"/>
    </row>
    <row r="1007" spans="2:5">
      <c r="B1007" s="10"/>
      <c r="C1007" s="10"/>
      <c r="D1007" s="10"/>
      <c r="E1007" s="10"/>
    </row>
    <row r="1008" spans="2:5">
      <c r="B1008" s="10"/>
      <c r="C1008" s="10"/>
      <c r="D1008" s="10"/>
      <c r="E1008" s="10"/>
    </row>
  </sheetData>
  <dataValidations count="3">
    <dataValidation type="list" allowBlank="1" showInputMessage="1" showErrorMessage="1" sqref="B9:B1008">
      <formula1>datasets!$B$9:$B$1000</formula1>
    </dataValidation>
    <dataValidation type="list" allowBlank="1" showInputMessage="1" showErrorMessage="1" errorTitle="Value not in codelist" error="You must use a code from the codelist.&#10;&#10;If no code is appropriate, please create an issue in the RDLS GitHub repository." sqref="D9:D1008">
      <formula1>'# Enums'!$AJ$2:$AJ$5</formula1>
    </dataValidation>
    <dataValidation type="list" allowBlank="1" showInputMessage="1" showErrorMessage="1" errorTitle="Value not in codelist" error="You must use a code from the codelist.&#10;&#10;If no code is appropriate, please create an issue in the RDLS GitHub repository." sqref="E9:E1008">
      <formula1>'# Enums'!$AK$2:$AK$303</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sheetPr>
    <tabColor rgb="FFF9D6FF"/>
  </sheetPr>
  <dimension ref="A1:F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43.7109375" customWidth="1"/>
    <col min="4" max="4" width="47.7109375" customWidth="1"/>
    <col min="5" max="5" width="52.7109375" customWidth="1"/>
    <col min="6" max="6" width="44.7109375" customWidth="1"/>
  </cols>
  <sheetData>
    <row r="1" spans="1:6" s="4" customFormat="1">
      <c r="A1" s="4" t="s">
        <v>5</v>
      </c>
      <c r="B1" s="4" t="s">
        <v>13</v>
      </c>
      <c r="C1" s="4" t="s">
        <v>3072</v>
      </c>
      <c r="D1" s="4" t="s">
        <v>3073</v>
      </c>
      <c r="E1" s="4" t="s">
        <v>3074</v>
      </c>
      <c r="F1" s="4" t="s">
        <v>3075</v>
      </c>
    </row>
    <row r="2" spans="1:6" s="5" customFormat="1">
      <c r="A2" s="5" t="s">
        <v>6</v>
      </c>
      <c r="B2" s="5" t="s">
        <v>14</v>
      </c>
      <c r="C2" s="5" t="s">
        <v>14</v>
      </c>
      <c r="D2" s="5" t="s">
        <v>595</v>
      </c>
      <c r="E2" s="5" t="s">
        <v>22</v>
      </c>
      <c r="F2" s="5" t="s">
        <v>682</v>
      </c>
    </row>
    <row r="3" spans="1:6" s="6" customFormat="1" ht="30" customHeight="1">
      <c r="A3" s="6" t="s">
        <v>7</v>
      </c>
      <c r="B3" s="6" t="s">
        <v>15</v>
      </c>
      <c r="C3" s="6" t="s">
        <v>669</v>
      </c>
      <c r="D3" s="6" t="s">
        <v>671</v>
      </c>
      <c r="E3" s="6" t="s">
        <v>680</v>
      </c>
      <c r="F3" s="6" t="s">
        <v>683</v>
      </c>
    </row>
    <row r="4" spans="1:6" s="7" customFormat="1">
      <c r="A4" s="7" t="s">
        <v>8</v>
      </c>
      <c r="B4" s="7" t="s">
        <v>16</v>
      </c>
      <c r="C4" s="7" t="s">
        <v>16</v>
      </c>
    </row>
    <row r="5" spans="1:6" s="7" customFormat="1">
      <c r="A5" s="7" t="s">
        <v>9</v>
      </c>
      <c r="B5" s="7" t="s">
        <v>17</v>
      </c>
      <c r="C5" s="7" t="s">
        <v>17</v>
      </c>
      <c r="D5" s="7" t="s">
        <v>17</v>
      </c>
      <c r="E5" s="7" t="s">
        <v>17</v>
      </c>
      <c r="F5" s="7" t="s">
        <v>17</v>
      </c>
    </row>
    <row r="6" spans="1:6" s="6" customFormat="1" ht="30" customHeight="1">
      <c r="A6" s="6" t="s">
        <v>10</v>
      </c>
      <c r="F6" s="6" t="s">
        <v>44</v>
      </c>
    </row>
    <row r="7" spans="1:6" s="8" customFormat="1">
      <c r="A7" s="8" t="s">
        <v>11</v>
      </c>
      <c r="D7" s="8">
        <f>HYPERLINK("https://rdl-standard.readthedocs.io/en/dev/reference/codelists/#location-gazetteers","location_gazetteers")</f>
        <v>0</v>
      </c>
    </row>
    <row r="8" spans="1:6" s="9" customFormat="1" ht="50" customHeight="1">
      <c r="A8" s="9" t="s">
        <v>12</v>
      </c>
    </row>
    <row r="9" spans="1:6">
      <c r="B9" s="10"/>
      <c r="C9" s="10"/>
      <c r="D9" s="10"/>
      <c r="E9" s="10"/>
      <c r="F9" s="10"/>
    </row>
    <row r="10" spans="1:6">
      <c r="B10" s="10"/>
      <c r="C10" s="10"/>
      <c r="D10" s="10"/>
      <c r="E10" s="10"/>
      <c r="F10" s="10"/>
    </row>
    <row r="11" spans="1:6">
      <c r="B11" s="10"/>
      <c r="C11" s="10"/>
      <c r="D11" s="10"/>
      <c r="E11" s="10"/>
      <c r="F11" s="10"/>
    </row>
    <row r="12" spans="1:6">
      <c r="B12" s="10"/>
      <c r="C12" s="10"/>
      <c r="D12" s="10"/>
      <c r="E12" s="10"/>
      <c r="F12" s="10"/>
    </row>
    <row r="13" spans="1:6">
      <c r="B13" s="10"/>
      <c r="C13" s="10"/>
      <c r="D13" s="10"/>
      <c r="E13" s="10"/>
      <c r="F13" s="10"/>
    </row>
    <row r="14" spans="1:6">
      <c r="B14" s="10"/>
      <c r="C14" s="10"/>
      <c r="D14" s="10"/>
      <c r="E14" s="10"/>
      <c r="F14" s="10"/>
    </row>
    <row r="15" spans="1:6">
      <c r="B15" s="10"/>
      <c r="C15" s="10"/>
      <c r="D15" s="10"/>
      <c r="E15" s="10"/>
      <c r="F15" s="10"/>
    </row>
    <row r="16" spans="1:6">
      <c r="B16" s="10"/>
      <c r="C16" s="10"/>
      <c r="D16" s="10"/>
      <c r="E16" s="10"/>
      <c r="F16" s="10"/>
    </row>
    <row r="17" spans="2:6">
      <c r="B17" s="10"/>
      <c r="C17" s="10"/>
      <c r="D17" s="10"/>
      <c r="E17" s="10"/>
      <c r="F17" s="10"/>
    </row>
    <row r="18" spans="2:6">
      <c r="B18" s="10"/>
      <c r="C18" s="10"/>
      <c r="D18" s="10"/>
      <c r="E18" s="10"/>
      <c r="F18" s="10"/>
    </row>
    <row r="19" spans="2:6">
      <c r="B19" s="10"/>
      <c r="C19" s="10"/>
      <c r="D19" s="10"/>
      <c r="E19" s="10"/>
      <c r="F19" s="10"/>
    </row>
    <row r="20" spans="2:6">
      <c r="B20" s="10"/>
      <c r="C20" s="10"/>
      <c r="D20" s="10"/>
      <c r="E20" s="10"/>
      <c r="F20" s="10"/>
    </row>
    <row r="21" spans="2:6">
      <c r="B21" s="10"/>
      <c r="C21" s="10"/>
      <c r="D21" s="10"/>
      <c r="E21" s="10"/>
      <c r="F21" s="10"/>
    </row>
    <row r="22" spans="2:6">
      <c r="B22" s="10"/>
      <c r="C22" s="10"/>
      <c r="D22" s="10"/>
      <c r="E22" s="10"/>
      <c r="F22" s="10"/>
    </row>
    <row r="23" spans="2:6">
      <c r="B23" s="10"/>
      <c r="C23" s="10"/>
      <c r="D23" s="10"/>
      <c r="E23" s="10"/>
      <c r="F23" s="10"/>
    </row>
    <row r="24" spans="2:6">
      <c r="B24" s="10"/>
      <c r="C24" s="10"/>
      <c r="D24" s="10"/>
      <c r="E24" s="10"/>
      <c r="F24" s="10"/>
    </row>
    <row r="25" spans="2:6">
      <c r="B25" s="10"/>
      <c r="C25" s="10"/>
      <c r="D25" s="10"/>
      <c r="E25" s="10"/>
      <c r="F25" s="10"/>
    </row>
    <row r="26" spans="2:6">
      <c r="B26" s="10"/>
      <c r="C26" s="10"/>
      <c r="D26" s="10"/>
      <c r="E26" s="10"/>
      <c r="F26" s="10"/>
    </row>
    <row r="27" spans="2:6">
      <c r="B27" s="10"/>
      <c r="C27" s="10"/>
      <c r="D27" s="10"/>
      <c r="E27" s="10"/>
      <c r="F27" s="10"/>
    </row>
    <row r="28" spans="2:6">
      <c r="B28" s="10"/>
      <c r="C28" s="10"/>
      <c r="D28" s="10"/>
      <c r="E28" s="10"/>
      <c r="F28" s="10"/>
    </row>
    <row r="29" spans="2:6">
      <c r="B29" s="10"/>
      <c r="C29" s="10"/>
      <c r="D29" s="10"/>
      <c r="E29" s="10"/>
      <c r="F29" s="10"/>
    </row>
    <row r="30" spans="2:6">
      <c r="B30" s="10"/>
      <c r="C30" s="10"/>
      <c r="D30" s="10"/>
      <c r="E30" s="10"/>
      <c r="F30" s="10"/>
    </row>
    <row r="31" spans="2:6">
      <c r="B31" s="10"/>
      <c r="C31" s="10"/>
      <c r="D31" s="10"/>
      <c r="E31" s="10"/>
      <c r="F31" s="10"/>
    </row>
    <row r="32" spans="2:6">
      <c r="B32" s="10"/>
      <c r="C32" s="10"/>
      <c r="D32" s="10"/>
      <c r="E32" s="10"/>
      <c r="F32" s="10"/>
    </row>
    <row r="33" spans="2:6">
      <c r="B33" s="10"/>
      <c r="C33" s="10"/>
      <c r="D33" s="10"/>
      <c r="E33" s="10"/>
      <c r="F33" s="10"/>
    </row>
    <row r="34" spans="2:6">
      <c r="B34" s="10"/>
      <c r="C34" s="10"/>
      <c r="D34" s="10"/>
      <c r="E34" s="10"/>
      <c r="F34" s="10"/>
    </row>
    <row r="35" spans="2:6">
      <c r="B35" s="10"/>
      <c r="C35" s="10"/>
      <c r="D35" s="10"/>
      <c r="E35" s="10"/>
      <c r="F35" s="10"/>
    </row>
    <row r="36" spans="2:6">
      <c r="B36" s="10"/>
      <c r="C36" s="10"/>
      <c r="D36" s="10"/>
      <c r="E36" s="10"/>
      <c r="F36" s="10"/>
    </row>
    <row r="37" spans="2:6">
      <c r="B37" s="10"/>
      <c r="C37" s="10"/>
      <c r="D37" s="10"/>
      <c r="E37" s="10"/>
      <c r="F37" s="10"/>
    </row>
    <row r="38" spans="2:6">
      <c r="B38" s="10"/>
      <c r="C38" s="10"/>
      <c r="D38" s="10"/>
      <c r="E38" s="10"/>
      <c r="F38" s="10"/>
    </row>
    <row r="39" spans="2:6">
      <c r="B39" s="10"/>
      <c r="C39" s="10"/>
      <c r="D39" s="10"/>
      <c r="E39" s="10"/>
      <c r="F39" s="10"/>
    </row>
    <row r="40" spans="2:6">
      <c r="B40" s="10"/>
      <c r="C40" s="10"/>
      <c r="D40" s="10"/>
      <c r="E40" s="10"/>
      <c r="F40" s="10"/>
    </row>
    <row r="41" spans="2:6">
      <c r="B41" s="10"/>
      <c r="C41" s="10"/>
      <c r="D41" s="10"/>
      <c r="E41" s="10"/>
      <c r="F41" s="10"/>
    </row>
    <row r="42" spans="2:6">
      <c r="B42" s="10"/>
      <c r="C42" s="10"/>
      <c r="D42" s="10"/>
      <c r="E42" s="10"/>
      <c r="F42" s="10"/>
    </row>
    <row r="43" spans="2:6">
      <c r="B43" s="10"/>
      <c r="C43" s="10"/>
      <c r="D43" s="10"/>
      <c r="E43" s="10"/>
      <c r="F43" s="10"/>
    </row>
    <row r="44" spans="2:6">
      <c r="B44" s="10"/>
      <c r="C44" s="10"/>
      <c r="D44" s="10"/>
      <c r="E44" s="10"/>
      <c r="F44" s="10"/>
    </row>
    <row r="45" spans="2:6">
      <c r="B45" s="10"/>
      <c r="C45" s="10"/>
      <c r="D45" s="10"/>
      <c r="E45" s="10"/>
      <c r="F45" s="10"/>
    </row>
    <row r="46" spans="2:6">
      <c r="B46" s="10"/>
      <c r="C46" s="10"/>
      <c r="D46" s="10"/>
      <c r="E46" s="10"/>
      <c r="F46" s="10"/>
    </row>
    <row r="47" spans="2:6">
      <c r="B47" s="10"/>
      <c r="C47" s="10"/>
      <c r="D47" s="10"/>
      <c r="E47" s="10"/>
      <c r="F47" s="10"/>
    </row>
    <row r="48" spans="2:6">
      <c r="B48" s="10"/>
      <c r="C48" s="10"/>
      <c r="D48" s="10"/>
      <c r="E48" s="10"/>
      <c r="F48" s="10"/>
    </row>
    <row r="49" spans="2:6">
      <c r="B49" s="10"/>
      <c r="C49" s="10"/>
      <c r="D49" s="10"/>
      <c r="E49" s="10"/>
      <c r="F49" s="10"/>
    </row>
    <row r="50" spans="2:6">
      <c r="B50" s="10"/>
      <c r="C50" s="10"/>
      <c r="D50" s="10"/>
      <c r="E50" s="10"/>
      <c r="F50" s="10"/>
    </row>
    <row r="51" spans="2:6">
      <c r="B51" s="10"/>
      <c r="C51" s="10"/>
      <c r="D51" s="10"/>
      <c r="E51" s="10"/>
      <c r="F51" s="10"/>
    </row>
    <row r="52" spans="2:6">
      <c r="B52" s="10"/>
      <c r="C52" s="10"/>
      <c r="D52" s="10"/>
      <c r="E52" s="10"/>
      <c r="F52" s="10"/>
    </row>
    <row r="53" spans="2:6">
      <c r="B53" s="10"/>
      <c r="C53" s="10"/>
      <c r="D53" s="10"/>
      <c r="E53" s="10"/>
      <c r="F53" s="10"/>
    </row>
    <row r="54" spans="2:6">
      <c r="B54" s="10"/>
      <c r="C54" s="10"/>
      <c r="D54" s="10"/>
      <c r="E54" s="10"/>
      <c r="F54" s="10"/>
    </row>
    <row r="55" spans="2:6">
      <c r="B55" s="10"/>
      <c r="C55" s="10"/>
      <c r="D55" s="10"/>
      <c r="E55" s="10"/>
      <c r="F55" s="10"/>
    </row>
    <row r="56" spans="2:6">
      <c r="B56" s="10"/>
      <c r="C56" s="10"/>
      <c r="D56" s="10"/>
      <c r="E56" s="10"/>
      <c r="F56" s="10"/>
    </row>
    <row r="57" spans="2:6">
      <c r="B57" s="10"/>
      <c r="C57" s="10"/>
      <c r="D57" s="10"/>
      <c r="E57" s="10"/>
      <c r="F57" s="10"/>
    </row>
    <row r="58" spans="2:6">
      <c r="B58" s="10"/>
      <c r="C58" s="10"/>
      <c r="D58" s="10"/>
      <c r="E58" s="10"/>
      <c r="F58" s="10"/>
    </row>
    <row r="59" spans="2:6">
      <c r="B59" s="10"/>
      <c r="C59" s="10"/>
      <c r="D59" s="10"/>
      <c r="E59" s="10"/>
      <c r="F59" s="10"/>
    </row>
    <row r="60" spans="2:6">
      <c r="B60" s="10"/>
      <c r="C60" s="10"/>
      <c r="D60" s="10"/>
      <c r="E60" s="10"/>
      <c r="F60" s="10"/>
    </row>
    <row r="61" spans="2:6">
      <c r="B61" s="10"/>
      <c r="C61" s="10"/>
      <c r="D61" s="10"/>
      <c r="E61" s="10"/>
      <c r="F61" s="10"/>
    </row>
    <row r="62" spans="2:6">
      <c r="B62" s="10"/>
      <c r="C62" s="10"/>
      <c r="D62" s="10"/>
      <c r="E62" s="10"/>
      <c r="F62" s="10"/>
    </row>
    <row r="63" spans="2:6">
      <c r="B63" s="10"/>
      <c r="C63" s="10"/>
      <c r="D63" s="10"/>
      <c r="E63" s="10"/>
      <c r="F63" s="10"/>
    </row>
    <row r="64" spans="2:6">
      <c r="B64" s="10"/>
      <c r="C64" s="10"/>
      <c r="D64" s="10"/>
      <c r="E64" s="10"/>
      <c r="F64" s="10"/>
    </row>
    <row r="65" spans="2:6">
      <c r="B65" s="10"/>
      <c r="C65" s="10"/>
      <c r="D65" s="10"/>
      <c r="E65" s="10"/>
      <c r="F65" s="10"/>
    </row>
    <row r="66" spans="2:6">
      <c r="B66" s="10"/>
      <c r="C66" s="10"/>
      <c r="D66" s="10"/>
      <c r="E66" s="10"/>
      <c r="F66" s="10"/>
    </row>
    <row r="67" spans="2:6">
      <c r="B67" s="10"/>
      <c r="C67" s="10"/>
      <c r="D67" s="10"/>
      <c r="E67" s="10"/>
      <c r="F67" s="10"/>
    </row>
    <row r="68" spans="2:6">
      <c r="B68" s="10"/>
      <c r="C68" s="10"/>
      <c r="D68" s="10"/>
      <c r="E68" s="10"/>
      <c r="F68" s="10"/>
    </row>
    <row r="69" spans="2:6">
      <c r="B69" s="10"/>
      <c r="C69" s="10"/>
      <c r="D69" s="10"/>
      <c r="E69" s="10"/>
      <c r="F69" s="10"/>
    </row>
    <row r="70" spans="2:6">
      <c r="B70" s="10"/>
      <c r="C70" s="10"/>
      <c r="D70" s="10"/>
      <c r="E70" s="10"/>
      <c r="F70" s="10"/>
    </row>
    <row r="71" spans="2:6">
      <c r="B71" s="10"/>
      <c r="C71" s="10"/>
      <c r="D71" s="10"/>
      <c r="E71" s="10"/>
      <c r="F71" s="10"/>
    </row>
    <row r="72" spans="2:6">
      <c r="B72" s="10"/>
      <c r="C72" s="10"/>
      <c r="D72" s="10"/>
      <c r="E72" s="10"/>
      <c r="F72" s="10"/>
    </row>
    <row r="73" spans="2:6">
      <c r="B73" s="10"/>
      <c r="C73" s="10"/>
      <c r="D73" s="10"/>
      <c r="E73" s="10"/>
      <c r="F73" s="10"/>
    </row>
    <row r="74" spans="2:6">
      <c r="B74" s="10"/>
      <c r="C74" s="10"/>
      <c r="D74" s="10"/>
      <c r="E74" s="10"/>
      <c r="F74" s="10"/>
    </row>
    <row r="75" spans="2:6">
      <c r="B75" s="10"/>
      <c r="C75" s="10"/>
      <c r="D75" s="10"/>
      <c r="E75" s="10"/>
      <c r="F75" s="10"/>
    </row>
    <row r="76" spans="2:6">
      <c r="B76" s="10"/>
      <c r="C76" s="10"/>
      <c r="D76" s="10"/>
      <c r="E76" s="10"/>
      <c r="F76" s="10"/>
    </row>
    <row r="77" spans="2:6">
      <c r="B77" s="10"/>
      <c r="C77" s="10"/>
      <c r="D77" s="10"/>
      <c r="E77" s="10"/>
      <c r="F77" s="10"/>
    </row>
    <row r="78" spans="2:6">
      <c r="B78" s="10"/>
      <c r="C78" s="10"/>
      <c r="D78" s="10"/>
      <c r="E78" s="10"/>
      <c r="F78" s="10"/>
    </row>
    <row r="79" spans="2:6">
      <c r="B79" s="10"/>
      <c r="C79" s="10"/>
      <c r="D79" s="10"/>
      <c r="E79" s="10"/>
      <c r="F79" s="10"/>
    </row>
    <row r="80" spans="2:6">
      <c r="B80" s="10"/>
      <c r="C80" s="10"/>
      <c r="D80" s="10"/>
      <c r="E80" s="10"/>
      <c r="F80" s="10"/>
    </row>
    <row r="81" spans="2:6">
      <c r="B81" s="10"/>
      <c r="C81" s="10"/>
      <c r="D81" s="10"/>
      <c r="E81" s="10"/>
      <c r="F81" s="10"/>
    </row>
    <row r="82" spans="2:6">
      <c r="B82" s="10"/>
      <c r="C82" s="10"/>
      <c r="D82" s="10"/>
      <c r="E82" s="10"/>
      <c r="F82" s="10"/>
    </row>
    <row r="83" spans="2:6">
      <c r="B83" s="10"/>
      <c r="C83" s="10"/>
      <c r="D83" s="10"/>
      <c r="E83" s="10"/>
      <c r="F83" s="10"/>
    </row>
    <row r="84" spans="2:6">
      <c r="B84" s="10"/>
      <c r="C84" s="10"/>
      <c r="D84" s="10"/>
      <c r="E84" s="10"/>
      <c r="F84" s="10"/>
    </row>
    <row r="85" spans="2:6">
      <c r="B85" s="10"/>
      <c r="C85" s="10"/>
      <c r="D85" s="10"/>
      <c r="E85" s="10"/>
      <c r="F85" s="10"/>
    </row>
    <row r="86" spans="2:6">
      <c r="B86" s="10"/>
      <c r="C86" s="10"/>
      <c r="D86" s="10"/>
      <c r="E86" s="10"/>
      <c r="F86" s="10"/>
    </row>
    <row r="87" spans="2:6">
      <c r="B87" s="10"/>
      <c r="C87" s="10"/>
      <c r="D87" s="10"/>
      <c r="E87" s="10"/>
      <c r="F87" s="10"/>
    </row>
    <row r="88" spans="2:6">
      <c r="B88" s="10"/>
      <c r="C88" s="10"/>
      <c r="D88" s="10"/>
      <c r="E88" s="10"/>
      <c r="F88" s="10"/>
    </row>
    <row r="89" spans="2:6">
      <c r="B89" s="10"/>
      <c r="C89" s="10"/>
      <c r="D89" s="10"/>
      <c r="E89" s="10"/>
      <c r="F89" s="10"/>
    </row>
    <row r="90" spans="2:6">
      <c r="B90" s="10"/>
      <c r="C90" s="10"/>
      <c r="D90" s="10"/>
      <c r="E90" s="10"/>
      <c r="F90" s="10"/>
    </row>
    <row r="91" spans="2:6">
      <c r="B91" s="10"/>
      <c r="C91" s="10"/>
      <c r="D91" s="10"/>
      <c r="E91" s="10"/>
      <c r="F91" s="10"/>
    </row>
    <row r="92" spans="2:6">
      <c r="B92" s="10"/>
      <c r="C92" s="10"/>
      <c r="D92" s="10"/>
      <c r="E92" s="10"/>
      <c r="F92" s="10"/>
    </row>
    <row r="93" spans="2:6">
      <c r="B93" s="10"/>
      <c r="C93" s="10"/>
      <c r="D93" s="10"/>
      <c r="E93" s="10"/>
      <c r="F93" s="10"/>
    </row>
    <row r="94" spans="2:6">
      <c r="B94" s="10"/>
      <c r="C94" s="10"/>
      <c r="D94" s="10"/>
      <c r="E94" s="10"/>
      <c r="F94" s="10"/>
    </row>
    <row r="95" spans="2:6">
      <c r="B95" s="10"/>
      <c r="C95" s="10"/>
      <c r="D95" s="10"/>
      <c r="E95" s="10"/>
      <c r="F95" s="10"/>
    </row>
    <row r="96" spans="2:6">
      <c r="B96" s="10"/>
      <c r="C96" s="10"/>
      <c r="D96" s="10"/>
      <c r="E96" s="10"/>
      <c r="F96" s="10"/>
    </row>
    <row r="97" spans="2:6">
      <c r="B97" s="10"/>
      <c r="C97" s="10"/>
      <c r="D97" s="10"/>
      <c r="E97" s="10"/>
      <c r="F97" s="10"/>
    </row>
    <row r="98" spans="2:6">
      <c r="B98" s="10"/>
      <c r="C98" s="10"/>
      <c r="D98" s="10"/>
      <c r="E98" s="10"/>
      <c r="F98" s="10"/>
    </row>
    <row r="99" spans="2:6">
      <c r="B99" s="10"/>
      <c r="C99" s="10"/>
      <c r="D99" s="10"/>
      <c r="E99" s="10"/>
      <c r="F99" s="10"/>
    </row>
    <row r="100" spans="2:6">
      <c r="B100" s="10"/>
      <c r="C100" s="10"/>
      <c r="D100" s="10"/>
      <c r="E100" s="10"/>
      <c r="F100" s="10"/>
    </row>
    <row r="101" spans="2:6">
      <c r="B101" s="10"/>
      <c r="C101" s="10"/>
      <c r="D101" s="10"/>
      <c r="E101" s="10"/>
      <c r="F101" s="10"/>
    </row>
    <row r="102" spans="2:6">
      <c r="B102" s="10"/>
      <c r="C102" s="10"/>
      <c r="D102" s="10"/>
      <c r="E102" s="10"/>
      <c r="F102" s="10"/>
    </row>
    <row r="103" spans="2:6">
      <c r="B103" s="10"/>
      <c r="C103" s="10"/>
      <c r="D103" s="10"/>
      <c r="E103" s="10"/>
      <c r="F103" s="10"/>
    </row>
    <row r="104" spans="2:6">
      <c r="B104" s="10"/>
      <c r="C104" s="10"/>
      <c r="D104" s="10"/>
      <c r="E104" s="10"/>
      <c r="F104" s="10"/>
    </row>
    <row r="105" spans="2:6">
      <c r="B105" s="10"/>
      <c r="C105" s="10"/>
      <c r="D105" s="10"/>
      <c r="E105" s="10"/>
      <c r="F105" s="10"/>
    </row>
    <row r="106" spans="2:6">
      <c r="B106" s="10"/>
      <c r="C106" s="10"/>
      <c r="D106" s="10"/>
      <c r="E106" s="10"/>
      <c r="F106" s="10"/>
    </row>
    <row r="107" spans="2:6">
      <c r="B107" s="10"/>
      <c r="C107" s="10"/>
      <c r="D107" s="10"/>
      <c r="E107" s="10"/>
      <c r="F107" s="10"/>
    </row>
    <row r="108" spans="2:6">
      <c r="B108" s="10"/>
      <c r="C108" s="10"/>
      <c r="D108" s="10"/>
      <c r="E108" s="10"/>
      <c r="F108" s="10"/>
    </row>
    <row r="109" spans="2:6">
      <c r="B109" s="10"/>
      <c r="C109" s="10"/>
      <c r="D109" s="10"/>
      <c r="E109" s="10"/>
      <c r="F109" s="10"/>
    </row>
    <row r="110" spans="2:6">
      <c r="B110" s="10"/>
      <c r="C110" s="10"/>
      <c r="D110" s="10"/>
      <c r="E110" s="10"/>
      <c r="F110" s="10"/>
    </row>
    <row r="111" spans="2:6">
      <c r="B111" s="10"/>
      <c r="C111" s="10"/>
      <c r="D111" s="10"/>
      <c r="E111" s="10"/>
      <c r="F111" s="10"/>
    </row>
    <row r="112" spans="2:6">
      <c r="B112" s="10"/>
      <c r="C112" s="10"/>
      <c r="D112" s="10"/>
      <c r="E112" s="10"/>
      <c r="F112" s="10"/>
    </row>
    <row r="113" spans="2:6">
      <c r="B113" s="10"/>
      <c r="C113" s="10"/>
      <c r="D113" s="10"/>
      <c r="E113" s="10"/>
      <c r="F113" s="10"/>
    </row>
    <row r="114" spans="2:6">
      <c r="B114" s="10"/>
      <c r="C114" s="10"/>
      <c r="D114" s="10"/>
      <c r="E114" s="10"/>
      <c r="F114" s="10"/>
    </row>
    <row r="115" spans="2:6">
      <c r="B115" s="10"/>
      <c r="C115" s="10"/>
      <c r="D115" s="10"/>
      <c r="E115" s="10"/>
      <c r="F115" s="10"/>
    </row>
    <row r="116" spans="2:6">
      <c r="B116" s="10"/>
      <c r="C116" s="10"/>
      <c r="D116" s="10"/>
      <c r="E116" s="10"/>
      <c r="F116" s="10"/>
    </row>
    <row r="117" spans="2:6">
      <c r="B117" s="10"/>
      <c r="C117" s="10"/>
      <c r="D117" s="10"/>
      <c r="E117" s="10"/>
      <c r="F117" s="10"/>
    </row>
    <row r="118" spans="2:6">
      <c r="B118" s="10"/>
      <c r="C118" s="10"/>
      <c r="D118" s="10"/>
      <c r="E118" s="10"/>
      <c r="F118" s="10"/>
    </row>
    <row r="119" spans="2:6">
      <c r="B119" s="10"/>
      <c r="C119" s="10"/>
      <c r="D119" s="10"/>
      <c r="E119" s="10"/>
      <c r="F119" s="10"/>
    </row>
    <row r="120" spans="2:6">
      <c r="B120" s="10"/>
      <c r="C120" s="10"/>
      <c r="D120" s="10"/>
      <c r="E120" s="10"/>
      <c r="F120" s="10"/>
    </row>
    <row r="121" spans="2:6">
      <c r="B121" s="10"/>
      <c r="C121" s="10"/>
      <c r="D121" s="10"/>
      <c r="E121" s="10"/>
      <c r="F121" s="10"/>
    </row>
    <row r="122" spans="2:6">
      <c r="B122" s="10"/>
      <c r="C122" s="10"/>
      <c r="D122" s="10"/>
      <c r="E122" s="10"/>
      <c r="F122" s="10"/>
    </row>
    <row r="123" spans="2:6">
      <c r="B123" s="10"/>
      <c r="C123" s="10"/>
      <c r="D123" s="10"/>
      <c r="E123" s="10"/>
      <c r="F123" s="10"/>
    </row>
    <row r="124" spans="2:6">
      <c r="B124" s="10"/>
      <c r="C124" s="10"/>
      <c r="D124" s="10"/>
      <c r="E124" s="10"/>
      <c r="F124" s="10"/>
    </row>
    <row r="125" spans="2:6">
      <c r="B125" s="10"/>
      <c r="C125" s="10"/>
      <c r="D125" s="10"/>
      <c r="E125" s="10"/>
      <c r="F125" s="10"/>
    </row>
    <row r="126" spans="2:6">
      <c r="B126" s="10"/>
      <c r="C126" s="10"/>
      <c r="D126" s="10"/>
      <c r="E126" s="10"/>
      <c r="F126" s="10"/>
    </row>
    <row r="127" spans="2:6">
      <c r="B127" s="10"/>
      <c r="C127" s="10"/>
      <c r="D127" s="10"/>
      <c r="E127" s="10"/>
      <c r="F127" s="10"/>
    </row>
    <row r="128" spans="2:6">
      <c r="B128" s="10"/>
      <c r="C128" s="10"/>
      <c r="D128" s="10"/>
      <c r="E128" s="10"/>
      <c r="F128" s="10"/>
    </row>
    <row r="129" spans="2:6">
      <c r="B129" s="10"/>
      <c r="C129" s="10"/>
      <c r="D129" s="10"/>
      <c r="E129" s="10"/>
      <c r="F129" s="10"/>
    </row>
    <row r="130" spans="2:6">
      <c r="B130" s="10"/>
      <c r="C130" s="10"/>
      <c r="D130" s="10"/>
      <c r="E130" s="10"/>
      <c r="F130" s="10"/>
    </row>
    <row r="131" spans="2:6">
      <c r="B131" s="10"/>
      <c r="C131" s="10"/>
      <c r="D131" s="10"/>
      <c r="E131" s="10"/>
      <c r="F131" s="10"/>
    </row>
    <row r="132" spans="2:6">
      <c r="B132" s="10"/>
      <c r="C132" s="10"/>
      <c r="D132" s="10"/>
      <c r="E132" s="10"/>
      <c r="F132" s="10"/>
    </row>
    <row r="133" spans="2:6">
      <c r="B133" s="10"/>
      <c r="C133" s="10"/>
      <c r="D133" s="10"/>
      <c r="E133" s="10"/>
      <c r="F133" s="10"/>
    </row>
    <row r="134" spans="2:6">
      <c r="B134" s="10"/>
      <c r="C134" s="10"/>
      <c r="D134" s="10"/>
      <c r="E134" s="10"/>
      <c r="F134" s="10"/>
    </row>
    <row r="135" spans="2:6">
      <c r="B135" s="10"/>
      <c r="C135" s="10"/>
      <c r="D135" s="10"/>
      <c r="E135" s="10"/>
      <c r="F135" s="10"/>
    </row>
    <row r="136" spans="2:6">
      <c r="B136" s="10"/>
      <c r="C136" s="10"/>
      <c r="D136" s="10"/>
      <c r="E136" s="10"/>
      <c r="F136" s="10"/>
    </row>
    <row r="137" spans="2:6">
      <c r="B137" s="10"/>
      <c r="C137" s="10"/>
      <c r="D137" s="10"/>
      <c r="E137" s="10"/>
      <c r="F137" s="10"/>
    </row>
    <row r="138" spans="2:6">
      <c r="B138" s="10"/>
      <c r="C138" s="10"/>
      <c r="D138" s="10"/>
      <c r="E138" s="10"/>
      <c r="F138" s="10"/>
    </row>
    <row r="139" spans="2:6">
      <c r="B139" s="10"/>
      <c r="C139" s="10"/>
      <c r="D139" s="10"/>
      <c r="E139" s="10"/>
      <c r="F139" s="10"/>
    </row>
    <row r="140" spans="2:6">
      <c r="B140" s="10"/>
      <c r="C140" s="10"/>
      <c r="D140" s="10"/>
      <c r="E140" s="10"/>
      <c r="F140" s="10"/>
    </row>
    <row r="141" spans="2:6">
      <c r="B141" s="10"/>
      <c r="C141" s="10"/>
      <c r="D141" s="10"/>
      <c r="E141" s="10"/>
      <c r="F141" s="10"/>
    </row>
    <row r="142" spans="2:6">
      <c r="B142" s="10"/>
      <c r="C142" s="10"/>
      <c r="D142" s="10"/>
      <c r="E142" s="10"/>
      <c r="F142" s="10"/>
    </row>
    <row r="143" spans="2:6">
      <c r="B143" s="10"/>
      <c r="C143" s="10"/>
      <c r="D143" s="10"/>
      <c r="E143" s="10"/>
      <c r="F143" s="10"/>
    </row>
    <row r="144" spans="2:6">
      <c r="B144" s="10"/>
      <c r="C144" s="10"/>
      <c r="D144" s="10"/>
      <c r="E144" s="10"/>
      <c r="F144" s="10"/>
    </row>
    <row r="145" spans="2:6">
      <c r="B145" s="10"/>
      <c r="C145" s="10"/>
      <c r="D145" s="10"/>
      <c r="E145" s="10"/>
      <c r="F145" s="10"/>
    </row>
    <row r="146" spans="2:6">
      <c r="B146" s="10"/>
      <c r="C146" s="10"/>
      <c r="D146" s="10"/>
      <c r="E146" s="10"/>
      <c r="F146" s="10"/>
    </row>
    <row r="147" spans="2:6">
      <c r="B147" s="10"/>
      <c r="C147" s="10"/>
      <c r="D147" s="10"/>
      <c r="E147" s="10"/>
      <c r="F147" s="10"/>
    </row>
    <row r="148" spans="2:6">
      <c r="B148" s="10"/>
      <c r="C148" s="10"/>
      <c r="D148" s="10"/>
      <c r="E148" s="10"/>
      <c r="F148" s="10"/>
    </row>
    <row r="149" spans="2:6">
      <c r="B149" s="10"/>
      <c r="C149" s="10"/>
      <c r="D149" s="10"/>
      <c r="E149" s="10"/>
      <c r="F149" s="10"/>
    </row>
    <row r="150" spans="2:6">
      <c r="B150" s="10"/>
      <c r="C150" s="10"/>
      <c r="D150" s="10"/>
      <c r="E150" s="10"/>
      <c r="F150" s="10"/>
    </row>
    <row r="151" spans="2:6">
      <c r="B151" s="10"/>
      <c r="C151" s="10"/>
      <c r="D151" s="10"/>
      <c r="E151" s="10"/>
      <c r="F151" s="10"/>
    </row>
    <row r="152" spans="2:6">
      <c r="B152" s="10"/>
      <c r="C152" s="10"/>
      <c r="D152" s="10"/>
      <c r="E152" s="10"/>
      <c r="F152" s="10"/>
    </row>
    <row r="153" spans="2:6">
      <c r="B153" s="10"/>
      <c r="C153" s="10"/>
      <c r="D153" s="10"/>
      <c r="E153" s="10"/>
      <c r="F153" s="10"/>
    </row>
    <row r="154" spans="2:6">
      <c r="B154" s="10"/>
      <c r="C154" s="10"/>
      <c r="D154" s="10"/>
      <c r="E154" s="10"/>
      <c r="F154" s="10"/>
    </row>
    <row r="155" spans="2:6">
      <c r="B155" s="10"/>
      <c r="C155" s="10"/>
      <c r="D155" s="10"/>
      <c r="E155" s="10"/>
      <c r="F155" s="10"/>
    </row>
    <row r="156" spans="2:6">
      <c r="B156" s="10"/>
      <c r="C156" s="10"/>
      <c r="D156" s="10"/>
      <c r="E156" s="10"/>
      <c r="F156" s="10"/>
    </row>
    <row r="157" spans="2:6">
      <c r="B157" s="10"/>
      <c r="C157" s="10"/>
      <c r="D157" s="10"/>
      <c r="E157" s="10"/>
      <c r="F157" s="10"/>
    </row>
    <row r="158" spans="2:6">
      <c r="B158" s="10"/>
      <c r="C158" s="10"/>
      <c r="D158" s="10"/>
      <c r="E158" s="10"/>
      <c r="F158" s="10"/>
    </row>
    <row r="159" spans="2:6">
      <c r="B159" s="10"/>
      <c r="C159" s="10"/>
      <c r="D159" s="10"/>
      <c r="E159" s="10"/>
      <c r="F159" s="10"/>
    </row>
    <row r="160" spans="2:6">
      <c r="B160" s="10"/>
      <c r="C160" s="10"/>
      <c r="D160" s="10"/>
      <c r="E160" s="10"/>
      <c r="F160" s="10"/>
    </row>
    <row r="161" spans="2:6">
      <c r="B161" s="10"/>
      <c r="C161" s="10"/>
      <c r="D161" s="10"/>
      <c r="E161" s="10"/>
      <c r="F161" s="10"/>
    </row>
    <row r="162" spans="2:6">
      <c r="B162" s="10"/>
      <c r="C162" s="10"/>
      <c r="D162" s="10"/>
      <c r="E162" s="10"/>
      <c r="F162" s="10"/>
    </row>
    <row r="163" spans="2:6">
      <c r="B163" s="10"/>
      <c r="C163" s="10"/>
      <c r="D163" s="10"/>
      <c r="E163" s="10"/>
      <c r="F163" s="10"/>
    </row>
    <row r="164" spans="2:6">
      <c r="B164" s="10"/>
      <c r="C164" s="10"/>
      <c r="D164" s="10"/>
      <c r="E164" s="10"/>
      <c r="F164" s="10"/>
    </row>
    <row r="165" spans="2:6">
      <c r="B165" s="10"/>
      <c r="C165" s="10"/>
      <c r="D165" s="10"/>
      <c r="E165" s="10"/>
      <c r="F165" s="10"/>
    </row>
    <row r="166" spans="2:6">
      <c r="B166" s="10"/>
      <c r="C166" s="10"/>
      <c r="D166" s="10"/>
      <c r="E166" s="10"/>
      <c r="F166" s="10"/>
    </row>
    <row r="167" spans="2:6">
      <c r="B167" s="10"/>
      <c r="C167" s="10"/>
      <c r="D167" s="10"/>
      <c r="E167" s="10"/>
      <c r="F167" s="10"/>
    </row>
    <row r="168" spans="2:6">
      <c r="B168" s="10"/>
      <c r="C168" s="10"/>
      <c r="D168" s="10"/>
      <c r="E168" s="10"/>
      <c r="F168" s="10"/>
    </row>
    <row r="169" spans="2:6">
      <c r="B169" s="10"/>
      <c r="C169" s="10"/>
      <c r="D169" s="10"/>
      <c r="E169" s="10"/>
      <c r="F169" s="10"/>
    </row>
    <row r="170" spans="2:6">
      <c r="B170" s="10"/>
      <c r="C170" s="10"/>
      <c r="D170" s="10"/>
      <c r="E170" s="10"/>
      <c r="F170" s="10"/>
    </row>
    <row r="171" spans="2:6">
      <c r="B171" s="10"/>
      <c r="C171" s="10"/>
      <c r="D171" s="10"/>
      <c r="E171" s="10"/>
      <c r="F171" s="10"/>
    </row>
    <row r="172" spans="2:6">
      <c r="B172" s="10"/>
      <c r="C172" s="10"/>
      <c r="D172" s="10"/>
      <c r="E172" s="10"/>
      <c r="F172" s="10"/>
    </row>
    <row r="173" spans="2:6">
      <c r="B173" s="10"/>
      <c r="C173" s="10"/>
      <c r="D173" s="10"/>
      <c r="E173" s="10"/>
      <c r="F173" s="10"/>
    </row>
    <row r="174" spans="2:6">
      <c r="B174" s="10"/>
      <c r="C174" s="10"/>
      <c r="D174" s="10"/>
      <c r="E174" s="10"/>
      <c r="F174" s="10"/>
    </row>
    <row r="175" spans="2:6">
      <c r="B175" s="10"/>
      <c r="C175" s="10"/>
      <c r="D175" s="10"/>
      <c r="E175" s="10"/>
      <c r="F175" s="10"/>
    </row>
    <row r="176" spans="2:6">
      <c r="B176" s="10"/>
      <c r="C176" s="10"/>
      <c r="D176" s="10"/>
      <c r="E176" s="10"/>
      <c r="F176" s="10"/>
    </row>
    <row r="177" spans="2:6">
      <c r="B177" s="10"/>
      <c r="C177" s="10"/>
      <c r="D177" s="10"/>
      <c r="E177" s="10"/>
      <c r="F177" s="10"/>
    </row>
    <row r="178" spans="2:6">
      <c r="B178" s="10"/>
      <c r="C178" s="10"/>
      <c r="D178" s="10"/>
      <c r="E178" s="10"/>
      <c r="F178" s="10"/>
    </row>
    <row r="179" spans="2:6">
      <c r="B179" s="10"/>
      <c r="C179" s="10"/>
      <c r="D179" s="10"/>
      <c r="E179" s="10"/>
      <c r="F179" s="10"/>
    </row>
    <row r="180" spans="2:6">
      <c r="B180" s="10"/>
      <c r="C180" s="10"/>
      <c r="D180" s="10"/>
      <c r="E180" s="10"/>
      <c r="F180" s="10"/>
    </row>
    <row r="181" spans="2:6">
      <c r="B181" s="10"/>
      <c r="C181" s="10"/>
      <c r="D181" s="10"/>
      <c r="E181" s="10"/>
      <c r="F181" s="10"/>
    </row>
    <row r="182" spans="2:6">
      <c r="B182" s="10"/>
      <c r="C182" s="10"/>
      <c r="D182" s="10"/>
      <c r="E182" s="10"/>
      <c r="F182" s="10"/>
    </row>
    <row r="183" spans="2:6">
      <c r="B183" s="10"/>
      <c r="C183" s="10"/>
      <c r="D183" s="10"/>
      <c r="E183" s="10"/>
      <c r="F183" s="10"/>
    </row>
    <row r="184" spans="2:6">
      <c r="B184" s="10"/>
      <c r="C184" s="10"/>
      <c r="D184" s="10"/>
      <c r="E184" s="10"/>
      <c r="F184" s="10"/>
    </row>
    <row r="185" spans="2:6">
      <c r="B185" s="10"/>
      <c r="C185" s="10"/>
      <c r="D185" s="10"/>
      <c r="E185" s="10"/>
      <c r="F185" s="10"/>
    </row>
    <row r="186" spans="2:6">
      <c r="B186" s="10"/>
      <c r="C186" s="10"/>
      <c r="D186" s="10"/>
      <c r="E186" s="10"/>
      <c r="F186" s="10"/>
    </row>
    <row r="187" spans="2:6">
      <c r="B187" s="10"/>
      <c r="C187" s="10"/>
      <c r="D187" s="10"/>
      <c r="E187" s="10"/>
      <c r="F187" s="10"/>
    </row>
    <row r="188" spans="2:6">
      <c r="B188" s="10"/>
      <c r="C188" s="10"/>
      <c r="D188" s="10"/>
      <c r="E188" s="10"/>
      <c r="F188" s="10"/>
    </row>
    <row r="189" spans="2:6">
      <c r="B189" s="10"/>
      <c r="C189" s="10"/>
      <c r="D189" s="10"/>
      <c r="E189" s="10"/>
      <c r="F189" s="10"/>
    </row>
    <row r="190" spans="2:6">
      <c r="B190" s="10"/>
      <c r="C190" s="10"/>
      <c r="D190" s="10"/>
      <c r="E190" s="10"/>
      <c r="F190" s="10"/>
    </row>
    <row r="191" spans="2:6">
      <c r="B191" s="10"/>
      <c r="C191" s="10"/>
      <c r="D191" s="10"/>
      <c r="E191" s="10"/>
      <c r="F191" s="10"/>
    </row>
    <row r="192" spans="2:6">
      <c r="B192" s="10"/>
      <c r="C192" s="10"/>
      <c r="D192" s="10"/>
      <c r="E192" s="10"/>
      <c r="F192" s="10"/>
    </row>
    <row r="193" spans="2:6">
      <c r="B193" s="10"/>
      <c r="C193" s="10"/>
      <c r="D193" s="10"/>
      <c r="E193" s="10"/>
      <c r="F193" s="10"/>
    </row>
    <row r="194" spans="2:6">
      <c r="B194" s="10"/>
      <c r="C194" s="10"/>
      <c r="D194" s="10"/>
      <c r="E194" s="10"/>
      <c r="F194" s="10"/>
    </row>
    <row r="195" spans="2:6">
      <c r="B195" s="10"/>
      <c r="C195" s="10"/>
      <c r="D195" s="10"/>
      <c r="E195" s="10"/>
      <c r="F195" s="10"/>
    </row>
    <row r="196" spans="2:6">
      <c r="B196" s="10"/>
      <c r="C196" s="10"/>
      <c r="D196" s="10"/>
      <c r="E196" s="10"/>
      <c r="F196" s="10"/>
    </row>
    <row r="197" spans="2:6">
      <c r="B197" s="10"/>
      <c r="C197" s="10"/>
      <c r="D197" s="10"/>
      <c r="E197" s="10"/>
      <c r="F197" s="10"/>
    </row>
    <row r="198" spans="2:6">
      <c r="B198" s="10"/>
      <c r="C198" s="10"/>
      <c r="D198" s="10"/>
      <c r="E198" s="10"/>
      <c r="F198" s="10"/>
    </row>
    <row r="199" spans="2:6">
      <c r="B199" s="10"/>
      <c r="C199" s="10"/>
      <c r="D199" s="10"/>
      <c r="E199" s="10"/>
      <c r="F199" s="10"/>
    </row>
    <row r="200" spans="2:6">
      <c r="B200" s="10"/>
      <c r="C200" s="10"/>
      <c r="D200" s="10"/>
      <c r="E200" s="10"/>
      <c r="F200" s="10"/>
    </row>
    <row r="201" spans="2:6">
      <c r="B201" s="10"/>
      <c r="C201" s="10"/>
      <c r="D201" s="10"/>
      <c r="E201" s="10"/>
      <c r="F201" s="10"/>
    </row>
    <row r="202" spans="2:6">
      <c r="B202" s="10"/>
      <c r="C202" s="10"/>
      <c r="D202" s="10"/>
      <c r="E202" s="10"/>
      <c r="F202" s="10"/>
    </row>
    <row r="203" spans="2:6">
      <c r="B203" s="10"/>
      <c r="C203" s="10"/>
      <c r="D203" s="10"/>
      <c r="E203" s="10"/>
      <c r="F203" s="10"/>
    </row>
    <row r="204" spans="2:6">
      <c r="B204" s="10"/>
      <c r="C204" s="10"/>
      <c r="D204" s="10"/>
      <c r="E204" s="10"/>
      <c r="F204" s="10"/>
    </row>
    <row r="205" spans="2:6">
      <c r="B205" s="10"/>
      <c r="C205" s="10"/>
      <c r="D205" s="10"/>
      <c r="E205" s="10"/>
      <c r="F205" s="10"/>
    </row>
    <row r="206" spans="2:6">
      <c r="B206" s="10"/>
      <c r="C206" s="10"/>
      <c r="D206" s="10"/>
      <c r="E206" s="10"/>
      <c r="F206" s="10"/>
    </row>
    <row r="207" spans="2:6">
      <c r="B207" s="10"/>
      <c r="C207" s="10"/>
      <c r="D207" s="10"/>
      <c r="E207" s="10"/>
      <c r="F207" s="10"/>
    </row>
    <row r="208" spans="2:6">
      <c r="B208" s="10"/>
      <c r="C208" s="10"/>
      <c r="D208" s="10"/>
      <c r="E208" s="10"/>
      <c r="F208" s="10"/>
    </row>
    <row r="209" spans="2:6">
      <c r="B209" s="10"/>
      <c r="C209" s="10"/>
      <c r="D209" s="10"/>
      <c r="E209" s="10"/>
      <c r="F209" s="10"/>
    </row>
    <row r="210" spans="2:6">
      <c r="B210" s="10"/>
      <c r="C210" s="10"/>
      <c r="D210" s="10"/>
      <c r="E210" s="10"/>
      <c r="F210" s="10"/>
    </row>
    <row r="211" spans="2:6">
      <c r="B211" s="10"/>
      <c r="C211" s="10"/>
      <c r="D211" s="10"/>
      <c r="E211" s="10"/>
      <c r="F211" s="10"/>
    </row>
    <row r="212" spans="2:6">
      <c r="B212" s="10"/>
      <c r="C212" s="10"/>
      <c r="D212" s="10"/>
      <c r="E212" s="10"/>
      <c r="F212" s="10"/>
    </row>
    <row r="213" spans="2:6">
      <c r="B213" s="10"/>
      <c r="C213" s="10"/>
      <c r="D213" s="10"/>
      <c r="E213" s="10"/>
      <c r="F213" s="10"/>
    </row>
    <row r="214" spans="2:6">
      <c r="B214" s="10"/>
      <c r="C214" s="10"/>
      <c r="D214" s="10"/>
      <c r="E214" s="10"/>
      <c r="F214" s="10"/>
    </row>
    <row r="215" spans="2:6">
      <c r="B215" s="10"/>
      <c r="C215" s="10"/>
      <c r="D215" s="10"/>
      <c r="E215" s="10"/>
      <c r="F215" s="10"/>
    </row>
    <row r="216" spans="2:6">
      <c r="B216" s="10"/>
      <c r="C216" s="10"/>
      <c r="D216" s="10"/>
      <c r="E216" s="10"/>
      <c r="F216" s="10"/>
    </row>
    <row r="217" spans="2:6">
      <c r="B217" s="10"/>
      <c r="C217" s="10"/>
      <c r="D217" s="10"/>
      <c r="E217" s="10"/>
      <c r="F217" s="10"/>
    </row>
    <row r="218" spans="2:6">
      <c r="B218" s="10"/>
      <c r="C218" s="10"/>
      <c r="D218" s="10"/>
      <c r="E218" s="10"/>
      <c r="F218" s="10"/>
    </row>
    <row r="219" spans="2:6">
      <c r="B219" s="10"/>
      <c r="C219" s="10"/>
      <c r="D219" s="10"/>
      <c r="E219" s="10"/>
      <c r="F219" s="10"/>
    </row>
    <row r="220" spans="2:6">
      <c r="B220" s="10"/>
      <c r="C220" s="10"/>
      <c r="D220" s="10"/>
      <c r="E220" s="10"/>
      <c r="F220" s="10"/>
    </row>
    <row r="221" spans="2:6">
      <c r="B221" s="10"/>
      <c r="C221" s="10"/>
      <c r="D221" s="10"/>
      <c r="E221" s="10"/>
      <c r="F221" s="10"/>
    </row>
    <row r="222" spans="2:6">
      <c r="B222" s="10"/>
      <c r="C222" s="10"/>
      <c r="D222" s="10"/>
      <c r="E222" s="10"/>
      <c r="F222" s="10"/>
    </row>
    <row r="223" spans="2:6">
      <c r="B223" s="10"/>
      <c r="C223" s="10"/>
      <c r="D223" s="10"/>
      <c r="E223" s="10"/>
      <c r="F223" s="10"/>
    </row>
    <row r="224" spans="2:6">
      <c r="B224" s="10"/>
      <c r="C224" s="10"/>
      <c r="D224" s="10"/>
      <c r="E224" s="10"/>
      <c r="F224" s="10"/>
    </row>
    <row r="225" spans="2:6">
      <c r="B225" s="10"/>
      <c r="C225" s="10"/>
      <c r="D225" s="10"/>
      <c r="E225" s="10"/>
      <c r="F225" s="10"/>
    </row>
    <row r="226" spans="2:6">
      <c r="B226" s="10"/>
      <c r="C226" s="10"/>
      <c r="D226" s="10"/>
      <c r="E226" s="10"/>
      <c r="F226" s="10"/>
    </row>
    <row r="227" spans="2:6">
      <c r="B227" s="10"/>
      <c r="C227" s="10"/>
      <c r="D227" s="10"/>
      <c r="E227" s="10"/>
      <c r="F227" s="10"/>
    </row>
    <row r="228" spans="2:6">
      <c r="B228" s="10"/>
      <c r="C228" s="10"/>
      <c r="D228" s="10"/>
      <c r="E228" s="10"/>
      <c r="F228" s="10"/>
    </row>
    <row r="229" spans="2:6">
      <c r="B229" s="10"/>
      <c r="C229" s="10"/>
      <c r="D229" s="10"/>
      <c r="E229" s="10"/>
      <c r="F229" s="10"/>
    </row>
    <row r="230" spans="2:6">
      <c r="B230" s="10"/>
      <c r="C230" s="10"/>
      <c r="D230" s="10"/>
      <c r="E230" s="10"/>
      <c r="F230" s="10"/>
    </row>
    <row r="231" spans="2:6">
      <c r="B231" s="10"/>
      <c r="C231" s="10"/>
      <c r="D231" s="10"/>
      <c r="E231" s="10"/>
      <c r="F231" s="10"/>
    </row>
    <row r="232" spans="2:6">
      <c r="B232" s="10"/>
      <c r="C232" s="10"/>
      <c r="D232" s="10"/>
      <c r="E232" s="10"/>
      <c r="F232" s="10"/>
    </row>
    <row r="233" spans="2:6">
      <c r="B233" s="10"/>
      <c r="C233" s="10"/>
      <c r="D233" s="10"/>
      <c r="E233" s="10"/>
      <c r="F233" s="10"/>
    </row>
    <row r="234" spans="2:6">
      <c r="B234" s="10"/>
      <c r="C234" s="10"/>
      <c r="D234" s="10"/>
      <c r="E234" s="10"/>
      <c r="F234" s="10"/>
    </row>
    <row r="235" spans="2:6">
      <c r="B235" s="10"/>
      <c r="C235" s="10"/>
      <c r="D235" s="10"/>
      <c r="E235" s="10"/>
      <c r="F235" s="10"/>
    </row>
    <row r="236" spans="2:6">
      <c r="B236" s="10"/>
      <c r="C236" s="10"/>
      <c r="D236" s="10"/>
      <c r="E236" s="10"/>
      <c r="F236" s="10"/>
    </row>
    <row r="237" spans="2:6">
      <c r="B237" s="10"/>
      <c r="C237" s="10"/>
      <c r="D237" s="10"/>
      <c r="E237" s="10"/>
      <c r="F237" s="10"/>
    </row>
    <row r="238" spans="2:6">
      <c r="B238" s="10"/>
      <c r="C238" s="10"/>
      <c r="D238" s="10"/>
      <c r="E238" s="10"/>
      <c r="F238" s="10"/>
    </row>
    <row r="239" spans="2:6">
      <c r="B239" s="10"/>
      <c r="C239" s="10"/>
      <c r="D239" s="10"/>
      <c r="E239" s="10"/>
      <c r="F239" s="10"/>
    </row>
    <row r="240" spans="2:6">
      <c r="B240" s="10"/>
      <c r="C240" s="10"/>
      <c r="D240" s="10"/>
      <c r="E240" s="10"/>
      <c r="F240" s="10"/>
    </row>
    <row r="241" spans="2:6">
      <c r="B241" s="10"/>
      <c r="C241" s="10"/>
      <c r="D241" s="10"/>
      <c r="E241" s="10"/>
      <c r="F241" s="10"/>
    </row>
    <row r="242" spans="2:6">
      <c r="B242" s="10"/>
      <c r="C242" s="10"/>
      <c r="D242" s="10"/>
      <c r="E242" s="10"/>
      <c r="F242" s="10"/>
    </row>
    <row r="243" spans="2:6">
      <c r="B243" s="10"/>
      <c r="C243" s="10"/>
      <c r="D243" s="10"/>
      <c r="E243" s="10"/>
      <c r="F243" s="10"/>
    </row>
    <row r="244" spans="2:6">
      <c r="B244" s="10"/>
      <c r="C244" s="10"/>
      <c r="D244" s="10"/>
      <c r="E244" s="10"/>
      <c r="F244" s="10"/>
    </row>
    <row r="245" spans="2:6">
      <c r="B245" s="10"/>
      <c r="C245" s="10"/>
      <c r="D245" s="10"/>
      <c r="E245" s="10"/>
      <c r="F245" s="10"/>
    </row>
    <row r="246" spans="2:6">
      <c r="B246" s="10"/>
      <c r="C246" s="10"/>
      <c r="D246" s="10"/>
      <c r="E246" s="10"/>
      <c r="F246" s="10"/>
    </row>
    <row r="247" spans="2:6">
      <c r="B247" s="10"/>
      <c r="C247" s="10"/>
      <c r="D247" s="10"/>
      <c r="E247" s="10"/>
      <c r="F247" s="10"/>
    </row>
    <row r="248" spans="2:6">
      <c r="B248" s="10"/>
      <c r="C248" s="10"/>
      <c r="D248" s="10"/>
      <c r="E248" s="10"/>
      <c r="F248" s="10"/>
    </row>
    <row r="249" spans="2:6">
      <c r="B249" s="10"/>
      <c r="C249" s="10"/>
      <c r="D249" s="10"/>
      <c r="E249" s="10"/>
      <c r="F249" s="10"/>
    </row>
    <row r="250" spans="2:6">
      <c r="B250" s="10"/>
      <c r="C250" s="10"/>
      <c r="D250" s="10"/>
      <c r="E250" s="10"/>
      <c r="F250" s="10"/>
    </row>
    <row r="251" spans="2:6">
      <c r="B251" s="10"/>
      <c r="C251" s="10"/>
      <c r="D251" s="10"/>
      <c r="E251" s="10"/>
      <c r="F251" s="10"/>
    </row>
    <row r="252" spans="2:6">
      <c r="B252" s="10"/>
      <c r="C252" s="10"/>
      <c r="D252" s="10"/>
      <c r="E252" s="10"/>
      <c r="F252" s="10"/>
    </row>
    <row r="253" spans="2:6">
      <c r="B253" s="10"/>
      <c r="C253" s="10"/>
      <c r="D253" s="10"/>
      <c r="E253" s="10"/>
      <c r="F253" s="10"/>
    </row>
    <row r="254" spans="2:6">
      <c r="B254" s="10"/>
      <c r="C254" s="10"/>
      <c r="D254" s="10"/>
      <c r="E254" s="10"/>
      <c r="F254" s="10"/>
    </row>
    <row r="255" spans="2:6">
      <c r="B255" s="10"/>
      <c r="C255" s="10"/>
      <c r="D255" s="10"/>
      <c r="E255" s="10"/>
      <c r="F255" s="10"/>
    </row>
    <row r="256" spans="2:6">
      <c r="B256" s="10"/>
      <c r="C256" s="10"/>
      <c r="D256" s="10"/>
      <c r="E256" s="10"/>
      <c r="F256" s="10"/>
    </row>
    <row r="257" spans="2:6">
      <c r="B257" s="10"/>
      <c r="C257" s="10"/>
      <c r="D257" s="10"/>
      <c r="E257" s="10"/>
      <c r="F257" s="10"/>
    </row>
    <row r="258" spans="2:6">
      <c r="B258" s="10"/>
      <c r="C258" s="10"/>
      <c r="D258" s="10"/>
      <c r="E258" s="10"/>
      <c r="F258" s="10"/>
    </row>
    <row r="259" spans="2:6">
      <c r="B259" s="10"/>
      <c r="C259" s="10"/>
      <c r="D259" s="10"/>
      <c r="E259" s="10"/>
      <c r="F259" s="10"/>
    </row>
    <row r="260" spans="2:6">
      <c r="B260" s="10"/>
      <c r="C260" s="10"/>
      <c r="D260" s="10"/>
      <c r="E260" s="10"/>
      <c r="F260" s="10"/>
    </row>
    <row r="261" spans="2:6">
      <c r="B261" s="10"/>
      <c r="C261" s="10"/>
      <c r="D261" s="10"/>
      <c r="E261" s="10"/>
      <c r="F261" s="10"/>
    </row>
    <row r="262" spans="2:6">
      <c r="B262" s="10"/>
      <c r="C262" s="10"/>
      <c r="D262" s="10"/>
      <c r="E262" s="10"/>
      <c r="F262" s="10"/>
    </row>
    <row r="263" spans="2:6">
      <c r="B263" s="10"/>
      <c r="C263" s="10"/>
      <c r="D263" s="10"/>
      <c r="E263" s="10"/>
      <c r="F263" s="10"/>
    </row>
    <row r="264" spans="2:6">
      <c r="B264" s="10"/>
      <c r="C264" s="10"/>
      <c r="D264" s="10"/>
      <c r="E264" s="10"/>
      <c r="F264" s="10"/>
    </row>
    <row r="265" spans="2:6">
      <c r="B265" s="10"/>
      <c r="C265" s="10"/>
      <c r="D265" s="10"/>
      <c r="E265" s="10"/>
      <c r="F265" s="10"/>
    </row>
    <row r="266" spans="2:6">
      <c r="B266" s="10"/>
      <c r="C266" s="10"/>
      <c r="D266" s="10"/>
      <c r="E266" s="10"/>
      <c r="F266" s="10"/>
    </row>
    <row r="267" spans="2:6">
      <c r="B267" s="10"/>
      <c r="C267" s="10"/>
      <c r="D267" s="10"/>
      <c r="E267" s="10"/>
      <c r="F267" s="10"/>
    </row>
    <row r="268" spans="2:6">
      <c r="B268" s="10"/>
      <c r="C268" s="10"/>
      <c r="D268" s="10"/>
      <c r="E268" s="10"/>
      <c r="F268" s="10"/>
    </row>
    <row r="269" spans="2:6">
      <c r="B269" s="10"/>
      <c r="C269" s="10"/>
      <c r="D269" s="10"/>
      <c r="E269" s="10"/>
      <c r="F269" s="10"/>
    </row>
    <row r="270" spans="2:6">
      <c r="B270" s="10"/>
      <c r="C270" s="10"/>
      <c r="D270" s="10"/>
      <c r="E270" s="10"/>
      <c r="F270" s="10"/>
    </row>
    <row r="271" spans="2:6">
      <c r="B271" s="10"/>
      <c r="C271" s="10"/>
      <c r="D271" s="10"/>
      <c r="E271" s="10"/>
      <c r="F271" s="10"/>
    </row>
    <row r="272" spans="2:6">
      <c r="B272" s="10"/>
      <c r="C272" s="10"/>
      <c r="D272" s="10"/>
      <c r="E272" s="10"/>
      <c r="F272" s="10"/>
    </row>
    <row r="273" spans="2:6">
      <c r="B273" s="10"/>
      <c r="C273" s="10"/>
      <c r="D273" s="10"/>
      <c r="E273" s="10"/>
      <c r="F273" s="10"/>
    </row>
    <row r="274" spans="2:6">
      <c r="B274" s="10"/>
      <c r="C274" s="10"/>
      <c r="D274" s="10"/>
      <c r="E274" s="10"/>
      <c r="F274" s="10"/>
    </row>
    <row r="275" spans="2:6">
      <c r="B275" s="10"/>
      <c r="C275" s="10"/>
      <c r="D275" s="10"/>
      <c r="E275" s="10"/>
      <c r="F275" s="10"/>
    </row>
    <row r="276" spans="2:6">
      <c r="B276" s="10"/>
      <c r="C276" s="10"/>
      <c r="D276" s="10"/>
      <c r="E276" s="10"/>
      <c r="F276" s="10"/>
    </row>
    <row r="277" spans="2:6">
      <c r="B277" s="10"/>
      <c r="C277" s="10"/>
      <c r="D277" s="10"/>
      <c r="E277" s="10"/>
      <c r="F277" s="10"/>
    </row>
    <row r="278" spans="2:6">
      <c r="B278" s="10"/>
      <c r="C278" s="10"/>
      <c r="D278" s="10"/>
      <c r="E278" s="10"/>
      <c r="F278" s="10"/>
    </row>
    <row r="279" spans="2:6">
      <c r="B279" s="10"/>
      <c r="C279" s="10"/>
      <c r="D279" s="10"/>
      <c r="E279" s="10"/>
      <c r="F279" s="10"/>
    </row>
    <row r="280" spans="2:6">
      <c r="B280" s="10"/>
      <c r="C280" s="10"/>
      <c r="D280" s="10"/>
      <c r="E280" s="10"/>
      <c r="F280" s="10"/>
    </row>
    <row r="281" spans="2:6">
      <c r="B281" s="10"/>
      <c r="C281" s="10"/>
      <c r="D281" s="10"/>
      <c r="E281" s="10"/>
      <c r="F281" s="10"/>
    </row>
    <row r="282" spans="2:6">
      <c r="B282" s="10"/>
      <c r="C282" s="10"/>
      <c r="D282" s="10"/>
      <c r="E282" s="10"/>
      <c r="F282" s="10"/>
    </row>
    <row r="283" spans="2:6">
      <c r="B283" s="10"/>
      <c r="C283" s="10"/>
      <c r="D283" s="10"/>
      <c r="E283" s="10"/>
      <c r="F283" s="10"/>
    </row>
    <row r="284" spans="2:6">
      <c r="B284" s="10"/>
      <c r="C284" s="10"/>
      <c r="D284" s="10"/>
      <c r="E284" s="10"/>
      <c r="F284" s="10"/>
    </row>
    <row r="285" spans="2:6">
      <c r="B285" s="10"/>
      <c r="C285" s="10"/>
      <c r="D285" s="10"/>
      <c r="E285" s="10"/>
      <c r="F285" s="10"/>
    </row>
    <row r="286" spans="2:6">
      <c r="B286" s="10"/>
      <c r="C286" s="10"/>
      <c r="D286" s="10"/>
      <c r="E286" s="10"/>
      <c r="F286" s="10"/>
    </row>
    <row r="287" spans="2:6">
      <c r="B287" s="10"/>
      <c r="C287" s="10"/>
      <c r="D287" s="10"/>
      <c r="E287" s="10"/>
      <c r="F287" s="10"/>
    </row>
    <row r="288" spans="2:6">
      <c r="B288" s="10"/>
      <c r="C288" s="10"/>
      <c r="D288" s="10"/>
      <c r="E288" s="10"/>
      <c r="F288" s="10"/>
    </row>
    <row r="289" spans="2:6">
      <c r="B289" s="10"/>
      <c r="C289" s="10"/>
      <c r="D289" s="10"/>
      <c r="E289" s="10"/>
      <c r="F289" s="10"/>
    </row>
    <row r="290" spans="2:6">
      <c r="B290" s="10"/>
      <c r="C290" s="10"/>
      <c r="D290" s="10"/>
      <c r="E290" s="10"/>
      <c r="F290" s="10"/>
    </row>
    <row r="291" spans="2:6">
      <c r="B291" s="10"/>
      <c r="C291" s="10"/>
      <c r="D291" s="10"/>
      <c r="E291" s="10"/>
      <c r="F291" s="10"/>
    </row>
    <row r="292" spans="2:6">
      <c r="B292" s="10"/>
      <c r="C292" s="10"/>
      <c r="D292" s="10"/>
      <c r="E292" s="10"/>
      <c r="F292" s="10"/>
    </row>
    <row r="293" spans="2:6">
      <c r="B293" s="10"/>
      <c r="C293" s="10"/>
      <c r="D293" s="10"/>
      <c r="E293" s="10"/>
      <c r="F293" s="10"/>
    </row>
    <row r="294" spans="2:6">
      <c r="B294" s="10"/>
      <c r="C294" s="10"/>
      <c r="D294" s="10"/>
      <c r="E294" s="10"/>
      <c r="F294" s="10"/>
    </row>
    <row r="295" spans="2:6">
      <c r="B295" s="10"/>
      <c r="C295" s="10"/>
      <c r="D295" s="10"/>
      <c r="E295" s="10"/>
      <c r="F295" s="10"/>
    </row>
    <row r="296" spans="2:6">
      <c r="B296" s="10"/>
      <c r="C296" s="10"/>
      <c r="D296" s="10"/>
      <c r="E296" s="10"/>
      <c r="F296" s="10"/>
    </row>
    <row r="297" spans="2:6">
      <c r="B297" s="10"/>
      <c r="C297" s="10"/>
      <c r="D297" s="10"/>
      <c r="E297" s="10"/>
      <c r="F297" s="10"/>
    </row>
    <row r="298" spans="2:6">
      <c r="B298" s="10"/>
      <c r="C298" s="10"/>
      <c r="D298" s="10"/>
      <c r="E298" s="10"/>
      <c r="F298" s="10"/>
    </row>
    <row r="299" spans="2:6">
      <c r="B299" s="10"/>
      <c r="C299" s="10"/>
      <c r="D299" s="10"/>
      <c r="E299" s="10"/>
      <c r="F299" s="10"/>
    </row>
    <row r="300" spans="2:6">
      <c r="B300" s="10"/>
      <c r="C300" s="10"/>
      <c r="D300" s="10"/>
      <c r="E300" s="10"/>
      <c r="F300" s="10"/>
    </row>
    <row r="301" spans="2:6">
      <c r="B301" s="10"/>
      <c r="C301" s="10"/>
      <c r="D301" s="10"/>
      <c r="E301" s="10"/>
      <c r="F301" s="10"/>
    </row>
    <row r="302" spans="2:6">
      <c r="B302" s="10"/>
      <c r="C302" s="10"/>
      <c r="D302" s="10"/>
      <c r="E302" s="10"/>
      <c r="F302" s="10"/>
    </row>
    <row r="303" spans="2:6">
      <c r="B303" s="10"/>
      <c r="C303" s="10"/>
      <c r="D303" s="10"/>
      <c r="E303" s="10"/>
      <c r="F303" s="10"/>
    </row>
    <row r="304" spans="2:6">
      <c r="B304" s="10"/>
      <c r="C304" s="10"/>
      <c r="D304" s="10"/>
      <c r="E304" s="10"/>
      <c r="F304" s="10"/>
    </row>
    <row r="305" spans="2:6">
      <c r="B305" s="10"/>
      <c r="C305" s="10"/>
      <c r="D305" s="10"/>
      <c r="E305" s="10"/>
      <c r="F305" s="10"/>
    </row>
    <row r="306" spans="2:6">
      <c r="B306" s="10"/>
      <c r="C306" s="10"/>
      <c r="D306" s="10"/>
      <c r="E306" s="10"/>
      <c r="F306" s="10"/>
    </row>
    <row r="307" spans="2:6">
      <c r="B307" s="10"/>
      <c r="C307" s="10"/>
      <c r="D307" s="10"/>
      <c r="E307" s="10"/>
      <c r="F307" s="10"/>
    </row>
    <row r="308" spans="2:6">
      <c r="B308" s="10"/>
      <c r="C308" s="10"/>
      <c r="D308" s="10"/>
      <c r="E308" s="10"/>
      <c r="F308" s="10"/>
    </row>
    <row r="309" spans="2:6">
      <c r="B309" s="10"/>
      <c r="C309" s="10"/>
      <c r="D309" s="10"/>
      <c r="E309" s="10"/>
      <c r="F309" s="10"/>
    </row>
    <row r="310" spans="2:6">
      <c r="B310" s="10"/>
      <c r="C310" s="10"/>
      <c r="D310" s="10"/>
      <c r="E310" s="10"/>
      <c r="F310" s="10"/>
    </row>
    <row r="311" spans="2:6">
      <c r="B311" s="10"/>
      <c r="C311" s="10"/>
      <c r="D311" s="10"/>
      <c r="E311" s="10"/>
      <c r="F311" s="10"/>
    </row>
    <row r="312" spans="2:6">
      <c r="B312" s="10"/>
      <c r="C312" s="10"/>
      <c r="D312" s="10"/>
      <c r="E312" s="10"/>
      <c r="F312" s="10"/>
    </row>
    <row r="313" spans="2:6">
      <c r="B313" s="10"/>
      <c r="C313" s="10"/>
      <c r="D313" s="10"/>
      <c r="E313" s="10"/>
      <c r="F313" s="10"/>
    </row>
    <row r="314" spans="2:6">
      <c r="B314" s="10"/>
      <c r="C314" s="10"/>
      <c r="D314" s="10"/>
      <c r="E314" s="10"/>
      <c r="F314" s="10"/>
    </row>
    <row r="315" spans="2:6">
      <c r="B315" s="10"/>
      <c r="C315" s="10"/>
      <c r="D315" s="10"/>
      <c r="E315" s="10"/>
      <c r="F315" s="10"/>
    </row>
    <row r="316" spans="2:6">
      <c r="B316" s="10"/>
      <c r="C316" s="10"/>
      <c r="D316" s="10"/>
      <c r="E316" s="10"/>
      <c r="F316" s="10"/>
    </row>
    <row r="317" spans="2:6">
      <c r="B317" s="10"/>
      <c r="C317" s="10"/>
      <c r="D317" s="10"/>
      <c r="E317" s="10"/>
      <c r="F317" s="10"/>
    </row>
    <row r="318" spans="2:6">
      <c r="B318" s="10"/>
      <c r="C318" s="10"/>
      <c r="D318" s="10"/>
      <c r="E318" s="10"/>
      <c r="F318" s="10"/>
    </row>
    <row r="319" spans="2:6">
      <c r="B319" s="10"/>
      <c r="C319" s="10"/>
      <c r="D319" s="10"/>
      <c r="E319" s="10"/>
      <c r="F319" s="10"/>
    </row>
    <row r="320" spans="2:6">
      <c r="B320" s="10"/>
      <c r="C320" s="10"/>
      <c r="D320" s="10"/>
      <c r="E320" s="10"/>
      <c r="F320" s="10"/>
    </row>
    <row r="321" spans="2:6">
      <c r="B321" s="10"/>
      <c r="C321" s="10"/>
      <c r="D321" s="10"/>
      <c r="E321" s="10"/>
      <c r="F321" s="10"/>
    </row>
    <row r="322" spans="2:6">
      <c r="B322" s="10"/>
      <c r="C322" s="10"/>
      <c r="D322" s="10"/>
      <c r="E322" s="10"/>
      <c r="F322" s="10"/>
    </row>
    <row r="323" spans="2:6">
      <c r="B323" s="10"/>
      <c r="C323" s="10"/>
      <c r="D323" s="10"/>
      <c r="E323" s="10"/>
      <c r="F323" s="10"/>
    </row>
    <row r="324" spans="2:6">
      <c r="B324" s="10"/>
      <c r="C324" s="10"/>
      <c r="D324" s="10"/>
      <c r="E324" s="10"/>
      <c r="F324" s="10"/>
    </row>
    <row r="325" spans="2:6">
      <c r="B325" s="10"/>
      <c r="C325" s="10"/>
      <c r="D325" s="10"/>
      <c r="E325" s="10"/>
      <c r="F325" s="10"/>
    </row>
    <row r="326" spans="2:6">
      <c r="B326" s="10"/>
      <c r="C326" s="10"/>
      <c r="D326" s="10"/>
      <c r="E326" s="10"/>
      <c r="F326" s="10"/>
    </row>
    <row r="327" spans="2:6">
      <c r="B327" s="10"/>
      <c r="C327" s="10"/>
      <c r="D327" s="10"/>
      <c r="E327" s="10"/>
      <c r="F327" s="10"/>
    </row>
    <row r="328" spans="2:6">
      <c r="B328" s="10"/>
      <c r="C328" s="10"/>
      <c r="D328" s="10"/>
      <c r="E328" s="10"/>
      <c r="F328" s="10"/>
    </row>
    <row r="329" spans="2:6">
      <c r="B329" s="10"/>
      <c r="C329" s="10"/>
      <c r="D329" s="10"/>
      <c r="E329" s="10"/>
      <c r="F329" s="10"/>
    </row>
    <row r="330" spans="2:6">
      <c r="B330" s="10"/>
      <c r="C330" s="10"/>
      <c r="D330" s="10"/>
      <c r="E330" s="10"/>
      <c r="F330" s="10"/>
    </row>
    <row r="331" spans="2:6">
      <c r="B331" s="10"/>
      <c r="C331" s="10"/>
      <c r="D331" s="10"/>
      <c r="E331" s="10"/>
      <c r="F331" s="10"/>
    </row>
    <row r="332" spans="2:6">
      <c r="B332" s="10"/>
      <c r="C332" s="10"/>
      <c r="D332" s="10"/>
      <c r="E332" s="10"/>
      <c r="F332" s="10"/>
    </row>
    <row r="333" spans="2:6">
      <c r="B333" s="10"/>
      <c r="C333" s="10"/>
      <c r="D333" s="10"/>
      <c r="E333" s="10"/>
      <c r="F333" s="10"/>
    </row>
    <row r="334" spans="2:6">
      <c r="B334" s="10"/>
      <c r="C334" s="10"/>
      <c r="D334" s="10"/>
      <c r="E334" s="10"/>
      <c r="F334" s="10"/>
    </row>
    <row r="335" spans="2:6">
      <c r="B335" s="10"/>
      <c r="C335" s="10"/>
      <c r="D335" s="10"/>
      <c r="E335" s="10"/>
      <c r="F335" s="10"/>
    </row>
    <row r="336" spans="2:6">
      <c r="B336" s="10"/>
      <c r="C336" s="10"/>
      <c r="D336" s="10"/>
      <c r="E336" s="10"/>
      <c r="F336" s="10"/>
    </row>
    <row r="337" spans="2:6">
      <c r="B337" s="10"/>
      <c r="C337" s="10"/>
      <c r="D337" s="10"/>
      <c r="E337" s="10"/>
      <c r="F337" s="10"/>
    </row>
    <row r="338" spans="2:6">
      <c r="B338" s="10"/>
      <c r="C338" s="10"/>
      <c r="D338" s="10"/>
      <c r="E338" s="10"/>
      <c r="F338" s="10"/>
    </row>
    <row r="339" spans="2:6">
      <c r="B339" s="10"/>
      <c r="C339" s="10"/>
      <c r="D339" s="10"/>
      <c r="E339" s="10"/>
      <c r="F339" s="10"/>
    </row>
    <row r="340" spans="2:6">
      <c r="B340" s="10"/>
      <c r="C340" s="10"/>
      <c r="D340" s="10"/>
      <c r="E340" s="10"/>
      <c r="F340" s="10"/>
    </row>
    <row r="341" spans="2:6">
      <c r="B341" s="10"/>
      <c r="C341" s="10"/>
      <c r="D341" s="10"/>
      <c r="E341" s="10"/>
      <c r="F341" s="10"/>
    </row>
    <row r="342" spans="2:6">
      <c r="B342" s="10"/>
      <c r="C342" s="10"/>
      <c r="D342" s="10"/>
      <c r="E342" s="10"/>
      <c r="F342" s="10"/>
    </row>
    <row r="343" spans="2:6">
      <c r="B343" s="10"/>
      <c r="C343" s="10"/>
      <c r="D343" s="10"/>
      <c r="E343" s="10"/>
      <c r="F343" s="10"/>
    </row>
    <row r="344" spans="2:6">
      <c r="B344" s="10"/>
      <c r="C344" s="10"/>
      <c r="D344" s="10"/>
      <c r="E344" s="10"/>
      <c r="F344" s="10"/>
    </row>
    <row r="345" spans="2:6">
      <c r="B345" s="10"/>
      <c r="C345" s="10"/>
      <c r="D345" s="10"/>
      <c r="E345" s="10"/>
      <c r="F345" s="10"/>
    </row>
    <row r="346" spans="2:6">
      <c r="B346" s="10"/>
      <c r="C346" s="10"/>
      <c r="D346" s="10"/>
      <c r="E346" s="10"/>
      <c r="F346" s="10"/>
    </row>
    <row r="347" spans="2:6">
      <c r="B347" s="10"/>
      <c r="C347" s="10"/>
      <c r="D347" s="10"/>
      <c r="E347" s="10"/>
      <c r="F347" s="10"/>
    </row>
    <row r="348" spans="2:6">
      <c r="B348" s="10"/>
      <c r="C348" s="10"/>
      <c r="D348" s="10"/>
      <c r="E348" s="10"/>
      <c r="F348" s="10"/>
    </row>
    <row r="349" spans="2:6">
      <c r="B349" s="10"/>
      <c r="C349" s="10"/>
      <c r="D349" s="10"/>
      <c r="E349" s="10"/>
      <c r="F349" s="10"/>
    </row>
    <row r="350" spans="2:6">
      <c r="B350" s="10"/>
      <c r="C350" s="10"/>
      <c r="D350" s="10"/>
      <c r="E350" s="10"/>
      <c r="F350" s="10"/>
    </row>
    <row r="351" spans="2:6">
      <c r="B351" s="10"/>
      <c r="C351" s="10"/>
      <c r="D351" s="10"/>
      <c r="E351" s="10"/>
      <c r="F351" s="10"/>
    </row>
    <row r="352" spans="2:6">
      <c r="B352" s="10"/>
      <c r="C352" s="10"/>
      <c r="D352" s="10"/>
      <c r="E352" s="10"/>
      <c r="F352" s="10"/>
    </row>
    <row r="353" spans="2:6">
      <c r="B353" s="10"/>
      <c r="C353" s="10"/>
      <c r="D353" s="10"/>
      <c r="E353" s="10"/>
      <c r="F353" s="10"/>
    </row>
    <row r="354" spans="2:6">
      <c r="B354" s="10"/>
      <c r="C354" s="10"/>
      <c r="D354" s="10"/>
      <c r="E354" s="10"/>
      <c r="F354" s="10"/>
    </row>
    <row r="355" spans="2:6">
      <c r="B355" s="10"/>
      <c r="C355" s="10"/>
      <c r="D355" s="10"/>
      <c r="E355" s="10"/>
      <c r="F355" s="10"/>
    </row>
    <row r="356" spans="2:6">
      <c r="B356" s="10"/>
      <c r="C356" s="10"/>
      <c r="D356" s="10"/>
      <c r="E356" s="10"/>
      <c r="F356" s="10"/>
    </row>
    <row r="357" spans="2:6">
      <c r="B357" s="10"/>
      <c r="C357" s="10"/>
      <c r="D357" s="10"/>
      <c r="E357" s="10"/>
      <c r="F357" s="10"/>
    </row>
    <row r="358" spans="2:6">
      <c r="B358" s="10"/>
      <c r="C358" s="10"/>
      <c r="D358" s="10"/>
      <c r="E358" s="10"/>
      <c r="F358" s="10"/>
    </row>
    <row r="359" spans="2:6">
      <c r="B359" s="10"/>
      <c r="C359" s="10"/>
      <c r="D359" s="10"/>
      <c r="E359" s="10"/>
      <c r="F359" s="10"/>
    </row>
    <row r="360" spans="2:6">
      <c r="B360" s="10"/>
      <c r="C360" s="10"/>
      <c r="D360" s="10"/>
      <c r="E360" s="10"/>
      <c r="F360" s="10"/>
    </row>
    <row r="361" spans="2:6">
      <c r="B361" s="10"/>
      <c r="C361" s="10"/>
      <c r="D361" s="10"/>
      <c r="E361" s="10"/>
      <c r="F361" s="10"/>
    </row>
    <row r="362" spans="2:6">
      <c r="B362" s="10"/>
      <c r="C362" s="10"/>
      <c r="D362" s="10"/>
      <c r="E362" s="10"/>
      <c r="F362" s="10"/>
    </row>
    <row r="363" spans="2:6">
      <c r="B363" s="10"/>
      <c r="C363" s="10"/>
      <c r="D363" s="10"/>
      <c r="E363" s="10"/>
      <c r="F363" s="10"/>
    </row>
    <row r="364" spans="2:6">
      <c r="B364" s="10"/>
      <c r="C364" s="10"/>
      <c r="D364" s="10"/>
      <c r="E364" s="10"/>
      <c r="F364" s="10"/>
    </row>
    <row r="365" spans="2:6">
      <c r="B365" s="10"/>
      <c r="C365" s="10"/>
      <c r="D365" s="10"/>
      <c r="E365" s="10"/>
      <c r="F365" s="10"/>
    </row>
    <row r="366" spans="2:6">
      <c r="B366" s="10"/>
      <c r="C366" s="10"/>
      <c r="D366" s="10"/>
      <c r="E366" s="10"/>
      <c r="F366" s="10"/>
    </row>
    <row r="367" spans="2:6">
      <c r="B367" s="10"/>
      <c r="C367" s="10"/>
      <c r="D367" s="10"/>
      <c r="E367" s="10"/>
      <c r="F367" s="10"/>
    </row>
    <row r="368" spans="2:6">
      <c r="B368" s="10"/>
      <c r="C368" s="10"/>
      <c r="D368" s="10"/>
      <c r="E368" s="10"/>
      <c r="F368" s="10"/>
    </row>
    <row r="369" spans="2:6">
      <c r="B369" s="10"/>
      <c r="C369" s="10"/>
      <c r="D369" s="10"/>
      <c r="E369" s="10"/>
      <c r="F369" s="10"/>
    </row>
    <row r="370" spans="2:6">
      <c r="B370" s="10"/>
      <c r="C370" s="10"/>
      <c r="D370" s="10"/>
      <c r="E370" s="10"/>
      <c r="F370" s="10"/>
    </row>
    <row r="371" spans="2:6">
      <c r="B371" s="10"/>
      <c r="C371" s="10"/>
      <c r="D371" s="10"/>
      <c r="E371" s="10"/>
      <c r="F371" s="10"/>
    </row>
    <row r="372" spans="2:6">
      <c r="B372" s="10"/>
      <c r="C372" s="10"/>
      <c r="D372" s="10"/>
      <c r="E372" s="10"/>
      <c r="F372" s="10"/>
    </row>
    <row r="373" spans="2:6">
      <c r="B373" s="10"/>
      <c r="C373" s="10"/>
      <c r="D373" s="10"/>
      <c r="E373" s="10"/>
      <c r="F373" s="10"/>
    </row>
    <row r="374" spans="2:6">
      <c r="B374" s="10"/>
      <c r="C374" s="10"/>
      <c r="D374" s="10"/>
      <c r="E374" s="10"/>
      <c r="F374" s="10"/>
    </row>
    <row r="375" spans="2:6">
      <c r="B375" s="10"/>
      <c r="C375" s="10"/>
      <c r="D375" s="10"/>
      <c r="E375" s="10"/>
      <c r="F375" s="10"/>
    </row>
    <row r="376" spans="2:6">
      <c r="B376" s="10"/>
      <c r="C376" s="10"/>
      <c r="D376" s="10"/>
      <c r="E376" s="10"/>
      <c r="F376" s="10"/>
    </row>
    <row r="377" spans="2:6">
      <c r="B377" s="10"/>
      <c r="C377" s="10"/>
      <c r="D377" s="10"/>
      <c r="E377" s="10"/>
      <c r="F377" s="10"/>
    </row>
    <row r="378" spans="2:6">
      <c r="B378" s="10"/>
      <c r="C378" s="10"/>
      <c r="D378" s="10"/>
      <c r="E378" s="10"/>
      <c r="F378" s="10"/>
    </row>
    <row r="379" spans="2:6">
      <c r="B379" s="10"/>
      <c r="C379" s="10"/>
      <c r="D379" s="10"/>
      <c r="E379" s="10"/>
      <c r="F379" s="10"/>
    </row>
    <row r="380" spans="2:6">
      <c r="B380" s="10"/>
      <c r="C380" s="10"/>
      <c r="D380" s="10"/>
      <c r="E380" s="10"/>
      <c r="F380" s="10"/>
    </row>
    <row r="381" spans="2:6">
      <c r="B381" s="10"/>
      <c r="C381" s="10"/>
      <c r="D381" s="10"/>
      <c r="E381" s="10"/>
      <c r="F381" s="10"/>
    </row>
    <row r="382" spans="2:6">
      <c r="B382" s="10"/>
      <c r="C382" s="10"/>
      <c r="D382" s="10"/>
      <c r="E382" s="10"/>
      <c r="F382" s="10"/>
    </row>
    <row r="383" spans="2:6">
      <c r="B383" s="10"/>
      <c r="C383" s="10"/>
      <c r="D383" s="10"/>
      <c r="E383" s="10"/>
      <c r="F383" s="10"/>
    </row>
    <row r="384" spans="2:6">
      <c r="B384" s="10"/>
      <c r="C384" s="10"/>
      <c r="D384" s="10"/>
      <c r="E384" s="10"/>
      <c r="F384" s="10"/>
    </row>
    <row r="385" spans="2:6">
      <c r="B385" s="10"/>
      <c r="C385" s="10"/>
      <c r="D385" s="10"/>
      <c r="E385" s="10"/>
      <c r="F385" s="10"/>
    </row>
    <row r="386" spans="2:6">
      <c r="B386" s="10"/>
      <c r="C386" s="10"/>
      <c r="D386" s="10"/>
      <c r="E386" s="10"/>
      <c r="F386" s="10"/>
    </row>
    <row r="387" spans="2:6">
      <c r="B387" s="10"/>
      <c r="C387" s="10"/>
      <c r="D387" s="10"/>
      <c r="E387" s="10"/>
      <c r="F387" s="10"/>
    </row>
    <row r="388" spans="2:6">
      <c r="B388" s="10"/>
      <c r="C388" s="10"/>
      <c r="D388" s="10"/>
      <c r="E388" s="10"/>
      <c r="F388" s="10"/>
    </row>
    <row r="389" spans="2:6">
      <c r="B389" s="10"/>
      <c r="C389" s="10"/>
      <c r="D389" s="10"/>
      <c r="E389" s="10"/>
      <c r="F389" s="10"/>
    </row>
    <row r="390" spans="2:6">
      <c r="B390" s="10"/>
      <c r="C390" s="10"/>
      <c r="D390" s="10"/>
      <c r="E390" s="10"/>
      <c r="F390" s="10"/>
    </row>
    <row r="391" spans="2:6">
      <c r="B391" s="10"/>
      <c r="C391" s="10"/>
      <c r="D391" s="10"/>
      <c r="E391" s="10"/>
      <c r="F391" s="10"/>
    </row>
    <row r="392" spans="2:6">
      <c r="B392" s="10"/>
      <c r="C392" s="10"/>
      <c r="D392" s="10"/>
      <c r="E392" s="10"/>
      <c r="F392" s="10"/>
    </row>
    <row r="393" spans="2:6">
      <c r="B393" s="10"/>
      <c r="C393" s="10"/>
      <c r="D393" s="10"/>
      <c r="E393" s="10"/>
      <c r="F393" s="10"/>
    </row>
    <row r="394" spans="2:6">
      <c r="B394" s="10"/>
      <c r="C394" s="10"/>
      <c r="D394" s="10"/>
      <c r="E394" s="10"/>
      <c r="F394" s="10"/>
    </row>
    <row r="395" spans="2:6">
      <c r="B395" s="10"/>
      <c r="C395" s="10"/>
      <c r="D395" s="10"/>
      <c r="E395" s="10"/>
      <c r="F395" s="10"/>
    </row>
    <row r="396" spans="2:6">
      <c r="B396" s="10"/>
      <c r="C396" s="10"/>
      <c r="D396" s="10"/>
      <c r="E396" s="10"/>
      <c r="F396" s="10"/>
    </row>
    <row r="397" spans="2:6">
      <c r="B397" s="10"/>
      <c r="C397" s="10"/>
      <c r="D397" s="10"/>
      <c r="E397" s="10"/>
      <c r="F397" s="10"/>
    </row>
    <row r="398" spans="2:6">
      <c r="B398" s="10"/>
      <c r="C398" s="10"/>
      <c r="D398" s="10"/>
      <c r="E398" s="10"/>
      <c r="F398" s="10"/>
    </row>
    <row r="399" spans="2:6">
      <c r="B399" s="10"/>
      <c r="C399" s="10"/>
      <c r="D399" s="10"/>
      <c r="E399" s="10"/>
      <c r="F399" s="10"/>
    </row>
    <row r="400" spans="2:6">
      <c r="B400" s="10"/>
      <c r="C400" s="10"/>
      <c r="D400" s="10"/>
      <c r="E400" s="10"/>
      <c r="F400" s="10"/>
    </row>
    <row r="401" spans="2:6">
      <c r="B401" s="10"/>
      <c r="C401" s="10"/>
      <c r="D401" s="10"/>
      <c r="E401" s="10"/>
      <c r="F401" s="10"/>
    </row>
    <row r="402" spans="2:6">
      <c r="B402" s="10"/>
      <c r="C402" s="10"/>
      <c r="D402" s="10"/>
      <c r="E402" s="10"/>
      <c r="F402" s="10"/>
    </row>
    <row r="403" spans="2:6">
      <c r="B403" s="10"/>
      <c r="C403" s="10"/>
      <c r="D403" s="10"/>
      <c r="E403" s="10"/>
      <c r="F403" s="10"/>
    </row>
    <row r="404" spans="2:6">
      <c r="B404" s="10"/>
      <c r="C404" s="10"/>
      <c r="D404" s="10"/>
      <c r="E404" s="10"/>
      <c r="F404" s="10"/>
    </row>
    <row r="405" spans="2:6">
      <c r="B405" s="10"/>
      <c r="C405" s="10"/>
      <c r="D405" s="10"/>
      <c r="E405" s="10"/>
      <c r="F405" s="10"/>
    </row>
    <row r="406" spans="2:6">
      <c r="B406" s="10"/>
      <c r="C406" s="10"/>
      <c r="D406" s="10"/>
      <c r="E406" s="10"/>
      <c r="F406" s="10"/>
    </row>
    <row r="407" spans="2:6">
      <c r="B407" s="10"/>
      <c r="C407" s="10"/>
      <c r="D407" s="10"/>
      <c r="E407" s="10"/>
      <c r="F407" s="10"/>
    </row>
    <row r="408" spans="2:6">
      <c r="B408" s="10"/>
      <c r="C408" s="10"/>
      <c r="D408" s="10"/>
      <c r="E408" s="10"/>
      <c r="F408" s="10"/>
    </row>
    <row r="409" spans="2:6">
      <c r="B409" s="10"/>
      <c r="C409" s="10"/>
      <c r="D409" s="10"/>
      <c r="E409" s="10"/>
      <c r="F409" s="10"/>
    </row>
    <row r="410" spans="2:6">
      <c r="B410" s="10"/>
      <c r="C410" s="10"/>
      <c r="D410" s="10"/>
      <c r="E410" s="10"/>
      <c r="F410" s="10"/>
    </row>
    <row r="411" spans="2:6">
      <c r="B411" s="10"/>
      <c r="C411" s="10"/>
      <c r="D411" s="10"/>
      <c r="E411" s="10"/>
      <c r="F411" s="10"/>
    </row>
    <row r="412" spans="2:6">
      <c r="B412" s="10"/>
      <c r="C412" s="10"/>
      <c r="D412" s="10"/>
      <c r="E412" s="10"/>
      <c r="F412" s="10"/>
    </row>
    <row r="413" spans="2:6">
      <c r="B413" s="10"/>
      <c r="C413" s="10"/>
      <c r="D413" s="10"/>
      <c r="E413" s="10"/>
      <c r="F413" s="10"/>
    </row>
    <row r="414" spans="2:6">
      <c r="B414" s="10"/>
      <c r="C414" s="10"/>
      <c r="D414" s="10"/>
      <c r="E414" s="10"/>
      <c r="F414" s="10"/>
    </row>
    <row r="415" spans="2:6">
      <c r="B415" s="10"/>
      <c r="C415" s="10"/>
      <c r="D415" s="10"/>
      <c r="E415" s="10"/>
      <c r="F415" s="10"/>
    </row>
    <row r="416" spans="2:6">
      <c r="B416" s="10"/>
      <c r="C416" s="10"/>
      <c r="D416" s="10"/>
      <c r="E416" s="10"/>
      <c r="F416" s="10"/>
    </row>
    <row r="417" spans="2:6">
      <c r="B417" s="10"/>
      <c r="C417" s="10"/>
      <c r="D417" s="10"/>
      <c r="E417" s="10"/>
      <c r="F417" s="10"/>
    </row>
    <row r="418" spans="2:6">
      <c r="B418" s="10"/>
      <c r="C418" s="10"/>
      <c r="D418" s="10"/>
      <c r="E418" s="10"/>
      <c r="F418" s="10"/>
    </row>
    <row r="419" spans="2:6">
      <c r="B419" s="10"/>
      <c r="C419" s="10"/>
      <c r="D419" s="10"/>
      <c r="E419" s="10"/>
      <c r="F419" s="10"/>
    </row>
    <row r="420" spans="2:6">
      <c r="B420" s="10"/>
      <c r="C420" s="10"/>
      <c r="D420" s="10"/>
      <c r="E420" s="10"/>
      <c r="F420" s="10"/>
    </row>
    <row r="421" spans="2:6">
      <c r="B421" s="10"/>
      <c r="C421" s="10"/>
      <c r="D421" s="10"/>
      <c r="E421" s="10"/>
      <c r="F421" s="10"/>
    </row>
    <row r="422" spans="2:6">
      <c r="B422" s="10"/>
      <c r="C422" s="10"/>
      <c r="D422" s="10"/>
      <c r="E422" s="10"/>
      <c r="F422" s="10"/>
    </row>
    <row r="423" spans="2:6">
      <c r="B423" s="10"/>
      <c r="C423" s="10"/>
      <c r="D423" s="10"/>
      <c r="E423" s="10"/>
      <c r="F423" s="10"/>
    </row>
    <row r="424" spans="2:6">
      <c r="B424" s="10"/>
      <c r="C424" s="10"/>
      <c r="D424" s="10"/>
      <c r="E424" s="10"/>
      <c r="F424" s="10"/>
    </row>
    <row r="425" spans="2:6">
      <c r="B425" s="10"/>
      <c r="C425" s="10"/>
      <c r="D425" s="10"/>
      <c r="E425" s="10"/>
      <c r="F425" s="10"/>
    </row>
    <row r="426" spans="2:6">
      <c r="B426" s="10"/>
      <c r="C426" s="10"/>
      <c r="D426" s="10"/>
      <c r="E426" s="10"/>
      <c r="F426" s="10"/>
    </row>
    <row r="427" spans="2:6">
      <c r="B427" s="10"/>
      <c r="C427" s="10"/>
      <c r="D427" s="10"/>
      <c r="E427" s="10"/>
      <c r="F427" s="10"/>
    </row>
    <row r="428" spans="2:6">
      <c r="B428" s="10"/>
      <c r="C428" s="10"/>
      <c r="D428" s="10"/>
      <c r="E428" s="10"/>
      <c r="F428" s="10"/>
    </row>
    <row r="429" spans="2:6">
      <c r="B429" s="10"/>
      <c r="C429" s="10"/>
      <c r="D429" s="10"/>
      <c r="E429" s="10"/>
      <c r="F429" s="10"/>
    </row>
    <row r="430" spans="2:6">
      <c r="B430" s="10"/>
      <c r="C430" s="10"/>
      <c r="D430" s="10"/>
      <c r="E430" s="10"/>
      <c r="F430" s="10"/>
    </row>
    <row r="431" spans="2:6">
      <c r="B431" s="10"/>
      <c r="C431" s="10"/>
      <c r="D431" s="10"/>
      <c r="E431" s="10"/>
      <c r="F431" s="10"/>
    </row>
    <row r="432" spans="2:6">
      <c r="B432" s="10"/>
      <c r="C432" s="10"/>
      <c r="D432" s="10"/>
      <c r="E432" s="10"/>
      <c r="F432" s="10"/>
    </row>
    <row r="433" spans="2:6">
      <c r="B433" s="10"/>
      <c r="C433" s="10"/>
      <c r="D433" s="10"/>
      <c r="E433" s="10"/>
      <c r="F433" s="10"/>
    </row>
    <row r="434" spans="2:6">
      <c r="B434" s="10"/>
      <c r="C434" s="10"/>
      <c r="D434" s="10"/>
      <c r="E434" s="10"/>
      <c r="F434" s="10"/>
    </row>
    <row r="435" spans="2:6">
      <c r="B435" s="10"/>
      <c r="C435" s="10"/>
      <c r="D435" s="10"/>
      <c r="E435" s="10"/>
      <c r="F435" s="10"/>
    </row>
    <row r="436" spans="2:6">
      <c r="B436" s="10"/>
      <c r="C436" s="10"/>
      <c r="D436" s="10"/>
      <c r="E436" s="10"/>
      <c r="F436" s="10"/>
    </row>
    <row r="437" spans="2:6">
      <c r="B437" s="10"/>
      <c r="C437" s="10"/>
      <c r="D437" s="10"/>
      <c r="E437" s="10"/>
      <c r="F437" s="10"/>
    </row>
    <row r="438" spans="2:6">
      <c r="B438" s="10"/>
      <c r="C438" s="10"/>
      <c r="D438" s="10"/>
      <c r="E438" s="10"/>
      <c r="F438" s="10"/>
    </row>
    <row r="439" spans="2:6">
      <c r="B439" s="10"/>
      <c r="C439" s="10"/>
      <c r="D439" s="10"/>
      <c r="E439" s="10"/>
      <c r="F439" s="10"/>
    </row>
    <row r="440" spans="2:6">
      <c r="B440" s="10"/>
      <c r="C440" s="10"/>
      <c r="D440" s="10"/>
      <c r="E440" s="10"/>
      <c r="F440" s="10"/>
    </row>
    <row r="441" spans="2:6">
      <c r="B441" s="10"/>
      <c r="C441" s="10"/>
      <c r="D441" s="10"/>
      <c r="E441" s="10"/>
      <c r="F441" s="10"/>
    </row>
    <row r="442" spans="2:6">
      <c r="B442" s="10"/>
      <c r="C442" s="10"/>
      <c r="D442" s="10"/>
      <c r="E442" s="10"/>
      <c r="F442" s="10"/>
    </row>
    <row r="443" spans="2:6">
      <c r="B443" s="10"/>
      <c r="C443" s="10"/>
      <c r="D443" s="10"/>
      <c r="E443" s="10"/>
      <c r="F443" s="10"/>
    </row>
    <row r="444" spans="2:6">
      <c r="B444" s="10"/>
      <c r="C444" s="10"/>
      <c r="D444" s="10"/>
      <c r="E444" s="10"/>
      <c r="F444" s="10"/>
    </row>
    <row r="445" spans="2:6">
      <c r="B445" s="10"/>
      <c r="C445" s="10"/>
      <c r="D445" s="10"/>
      <c r="E445" s="10"/>
      <c r="F445" s="10"/>
    </row>
    <row r="446" spans="2:6">
      <c r="B446" s="10"/>
      <c r="C446" s="10"/>
      <c r="D446" s="10"/>
      <c r="E446" s="10"/>
      <c r="F446" s="10"/>
    </row>
    <row r="447" spans="2:6">
      <c r="B447" s="10"/>
      <c r="C447" s="10"/>
      <c r="D447" s="10"/>
      <c r="E447" s="10"/>
      <c r="F447" s="10"/>
    </row>
    <row r="448" spans="2:6">
      <c r="B448" s="10"/>
      <c r="C448" s="10"/>
      <c r="D448" s="10"/>
      <c r="E448" s="10"/>
      <c r="F448" s="10"/>
    </row>
    <row r="449" spans="2:6">
      <c r="B449" s="10"/>
      <c r="C449" s="10"/>
      <c r="D449" s="10"/>
      <c r="E449" s="10"/>
      <c r="F449" s="10"/>
    </row>
    <row r="450" spans="2:6">
      <c r="B450" s="10"/>
      <c r="C450" s="10"/>
      <c r="D450" s="10"/>
      <c r="E450" s="10"/>
      <c r="F450" s="10"/>
    </row>
    <row r="451" spans="2:6">
      <c r="B451" s="10"/>
      <c r="C451" s="10"/>
      <c r="D451" s="10"/>
      <c r="E451" s="10"/>
      <c r="F451" s="10"/>
    </row>
    <row r="452" spans="2:6">
      <c r="B452" s="10"/>
      <c r="C452" s="10"/>
      <c r="D452" s="10"/>
      <c r="E452" s="10"/>
      <c r="F452" s="10"/>
    </row>
    <row r="453" spans="2:6">
      <c r="B453" s="10"/>
      <c r="C453" s="10"/>
      <c r="D453" s="10"/>
      <c r="E453" s="10"/>
      <c r="F453" s="10"/>
    </row>
    <row r="454" spans="2:6">
      <c r="B454" s="10"/>
      <c r="C454" s="10"/>
      <c r="D454" s="10"/>
      <c r="E454" s="10"/>
      <c r="F454" s="10"/>
    </row>
    <row r="455" spans="2:6">
      <c r="B455" s="10"/>
      <c r="C455" s="10"/>
      <c r="D455" s="10"/>
      <c r="E455" s="10"/>
      <c r="F455" s="10"/>
    </row>
    <row r="456" spans="2:6">
      <c r="B456" s="10"/>
      <c r="C456" s="10"/>
      <c r="D456" s="10"/>
      <c r="E456" s="10"/>
      <c r="F456" s="10"/>
    </row>
    <row r="457" spans="2:6">
      <c r="B457" s="10"/>
      <c r="C457" s="10"/>
      <c r="D457" s="10"/>
      <c r="E457" s="10"/>
      <c r="F457" s="10"/>
    </row>
    <row r="458" spans="2:6">
      <c r="B458" s="10"/>
      <c r="C458" s="10"/>
      <c r="D458" s="10"/>
      <c r="E458" s="10"/>
      <c r="F458" s="10"/>
    </row>
    <row r="459" spans="2:6">
      <c r="B459" s="10"/>
      <c r="C459" s="10"/>
      <c r="D459" s="10"/>
      <c r="E459" s="10"/>
      <c r="F459" s="10"/>
    </row>
    <row r="460" spans="2:6">
      <c r="B460" s="10"/>
      <c r="C460" s="10"/>
      <c r="D460" s="10"/>
      <c r="E460" s="10"/>
      <c r="F460" s="10"/>
    </row>
    <row r="461" spans="2:6">
      <c r="B461" s="10"/>
      <c r="C461" s="10"/>
      <c r="D461" s="10"/>
      <c r="E461" s="10"/>
      <c r="F461" s="10"/>
    </row>
    <row r="462" spans="2:6">
      <c r="B462" s="10"/>
      <c r="C462" s="10"/>
      <c r="D462" s="10"/>
      <c r="E462" s="10"/>
      <c r="F462" s="10"/>
    </row>
    <row r="463" spans="2:6">
      <c r="B463" s="10"/>
      <c r="C463" s="10"/>
      <c r="D463" s="10"/>
      <c r="E463" s="10"/>
      <c r="F463" s="10"/>
    </row>
    <row r="464" spans="2:6">
      <c r="B464" s="10"/>
      <c r="C464" s="10"/>
      <c r="D464" s="10"/>
      <c r="E464" s="10"/>
      <c r="F464" s="10"/>
    </row>
    <row r="465" spans="2:6">
      <c r="B465" s="10"/>
      <c r="C465" s="10"/>
      <c r="D465" s="10"/>
      <c r="E465" s="10"/>
      <c r="F465" s="10"/>
    </row>
    <row r="466" spans="2:6">
      <c r="B466" s="10"/>
      <c r="C466" s="10"/>
      <c r="D466" s="10"/>
      <c r="E466" s="10"/>
      <c r="F466" s="10"/>
    </row>
    <row r="467" spans="2:6">
      <c r="B467" s="10"/>
      <c r="C467" s="10"/>
      <c r="D467" s="10"/>
      <c r="E467" s="10"/>
      <c r="F467" s="10"/>
    </row>
    <row r="468" spans="2:6">
      <c r="B468" s="10"/>
      <c r="C468" s="10"/>
      <c r="D468" s="10"/>
      <c r="E468" s="10"/>
      <c r="F468" s="10"/>
    </row>
    <row r="469" spans="2:6">
      <c r="B469" s="10"/>
      <c r="C469" s="10"/>
      <c r="D469" s="10"/>
      <c r="E469" s="10"/>
      <c r="F469" s="10"/>
    </row>
    <row r="470" spans="2:6">
      <c r="B470" s="10"/>
      <c r="C470" s="10"/>
      <c r="D470" s="10"/>
      <c r="E470" s="10"/>
      <c r="F470" s="10"/>
    </row>
    <row r="471" spans="2:6">
      <c r="B471" s="10"/>
      <c r="C471" s="10"/>
      <c r="D471" s="10"/>
      <c r="E471" s="10"/>
      <c r="F471" s="10"/>
    </row>
    <row r="472" spans="2:6">
      <c r="B472" s="10"/>
      <c r="C472" s="10"/>
      <c r="D472" s="10"/>
      <c r="E472" s="10"/>
      <c r="F472" s="10"/>
    </row>
    <row r="473" spans="2:6">
      <c r="B473" s="10"/>
      <c r="C473" s="10"/>
      <c r="D473" s="10"/>
      <c r="E473" s="10"/>
      <c r="F473" s="10"/>
    </row>
    <row r="474" spans="2:6">
      <c r="B474" s="10"/>
      <c r="C474" s="10"/>
      <c r="D474" s="10"/>
      <c r="E474" s="10"/>
      <c r="F474" s="10"/>
    </row>
    <row r="475" spans="2:6">
      <c r="B475" s="10"/>
      <c r="C475" s="10"/>
      <c r="D475" s="10"/>
      <c r="E475" s="10"/>
      <c r="F475" s="10"/>
    </row>
    <row r="476" spans="2:6">
      <c r="B476" s="10"/>
      <c r="C476" s="10"/>
      <c r="D476" s="10"/>
      <c r="E476" s="10"/>
      <c r="F476" s="10"/>
    </row>
    <row r="477" spans="2:6">
      <c r="B477" s="10"/>
      <c r="C477" s="10"/>
      <c r="D477" s="10"/>
      <c r="E477" s="10"/>
      <c r="F477" s="10"/>
    </row>
    <row r="478" spans="2:6">
      <c r="B478" s="10"/>
      <c r="C478" s="10"/>
      <c r="D478" s="10"/>
      <c r="E478" s="10"/>
      <c r="F478" s="10"/>
    </row>
    <row r="479" spans="2:6">
      <c r="B479" s="10"/>
      <c r="C479" s="10"/>
      <c r="D479" s="10"/>
      <c r="E479" s="10"/>
      <c r="F479" s="10"/>
    </row>
    <row r="480" spans="2:6">
      <c r="B480" s="10"/>
      <c r="C480" s="10"/>
      <c r="D480" s="10"/>
      <c r="E480" s="10"/>
      <c r="F480" s="10"/>
    </row>
    <row r="481" spans="2:6">
      <c r="B481" s="10"/>
      <c r="C481" s="10"/>
      <c r="D481" s="10"/>
      <c r="E481" s="10"/>
      <c r="F481" s="10"/>
    </row>
    <row r="482" spans="2:6">
      <c r="B482" s="10"/>
      <c r="C482" s="10"/>
      <c r="D482" s="10"/>
      <c r="E482" s="10"/>
      <c r="F482" s="10"/>
    </row>
    <row r="483" spans="2:6">
      <c r="B483" s="10"/>
      <c r="C483" s="10"/>
      <c r="D483" s="10"/>
      <c r="E483" s="10"/>
      <c r="F483" s="10"/>
    </row>
    <row r="484" spans="2:6">
      <c r="B484" s="10"/>
      <c r="C484" s="10"/>
      <c r="D484" s="10"/>
      <c r="E484" s="10"/>
      <c r="F484" s="10"/>
    </row>
    <row r="485" spans="2:6">
      <c r="B485" s="10"/>
      <c r="C485" s="10"/>
      <c r="D485" s="10"/>
      <c r="E485" s="10"/>
      <c r="F485" s="10"/>
    </row>
    <row r="486" spans="2:6">
      <c r="B486" s="10"/>
      <c r="C486" s="10"/>
      <c r="D486" s="10"/>
      <c r="E486" s="10"/>
      <c r="F486" s="10"/>
    </row>
    <row r="487" spans="2:6">
      <c r="B487" s="10"/>
      <c r="C487" s="10"/>
      <c r="D487" s="10"/>
      <c r="E487" s="10"/>
      <c r="F487" s="10"/>
    </row>
    <row r="488" spans="2:6">
      <c r="B488" s="10"/>
      <c r="C488" s="10"/>
      <c r="D488" s="10"/>
      <c r="E488" s="10"/>
      <c r="F488" s="10"/>
    </row>
    <row r="489" spans="2:6">
      <c r="B489" s="10"/>
      <c r="C489" s="10"/>
      <c r="D489" s="10"/>
      <c r="E489" s="10"/>
      <c r="F489" s="10"/>
    </row>
    <row r="490" spans="2:6">
      <c r="B490" s="10"/>
      <c r="C490" s="10"/>
      <c r="D490" s="10"/>
      <c r="E490" s="10"/>
      <c r="F490" s="10"/>
    </row>
    <row r="491" spans="2:6">
      <c r="B491" s="10"/>
      <c r="C491" s="10"/>
      <c r="D491" s="10"/>
      <c r="E491" s="10"/>
      <c r="F491" s="10"/>
    </row>
    <row r="492" spans="2:6">
      <c r="B492" s="10"/>
      <c r="C492" s="10"/>
      <c r="D492" s="10"/>
      <c r="E492" s="10"/>
      <c r="F492" s="10"/>
    </row>
    <row r="493" spans="2:6">
      <c r="B493" s="10"/>
      <c r="C493" s="10"/>
      <c r="D493" s="10"/>
      <c r="E493" s="10"/>
      <c r="F493" s="10"/>
    </row>
    <row r="494" spans="2:6">
      <c r="B494" s="10"/>
      <c r="C494" s="10"/>
      <c r="D494" s="10"/>
      <c r="E494" s="10"/>
      <c r="F494" s="10"/>
    </row>
    <row r="495" spans="2:6">
      <c r="B495" s="10"/>
      <c r="C495" s="10"/>
      <c r="D495" s="10"/>
      <c r="E495" s="10"/>
      <c r="F495" s="10"/>
    </row>
    <row r="496" spans="2:6">
      <c r="B496" s="10"/>
      <c r="C496" s="10"/>
      <c r="D496" s="10"/>
      <c r="E496" s="10"/>
      <c r="F496" s="10"/>
    </row>
    <row r="497" spans="2:6">
      <c r="B497" s="10"/>
      <c r="C497" s="10"/>
      <c r="D497" s="10"/>
      <c r="E497" s="10"/>
      <c r="F497" s="10"/>
    </row>
    <row r="498" spans="2:6">
      <c r="B498" s="10"/>
      <c r="C498" s="10"/>
      <c r="D498" s="10"/>
      <c r="E498" s="10"/>
      <c r="F498" s="10"/>
    </row>
    <row r="499" spans="2:6">
      <c r="B499" s="10"/>
      <c r="C499" s="10"/>
      <c r="D499" s="10"/>
      <c r="E499" s="10"/>
      <c r="F499" s="10"/>
    </row>
    <row r="500" spans="2:6">
      <c r="B500" s="10"/>
      <c r="C500" s="10"/>
      <c r="D500" s="10"/>
      <c r="E500" s="10"/>
      <c r="F500" s="10"/>
    </row>
    <row r="501" spans="2:6">
      <c r="B501" s="10"/>
      <c r="C501" s="10"/>
      <c r="D501" s="10"/>
      <c r="E501" s="10"/>
      <c r="F501" s="10"/>
    </row>
    <row r="502" spans="2:6">
      <c r="B502" s="10"/>
      <c r="C502" s="10"/>
      <c r="D502" s="10"/>
      <c r="E502" s="10"/>
      <c r="F502" s="10"/>
    </row>
    <row r="503" spans="2:6">
      <c r="B503" s="10"/>
      <c r="C503" s="10"/>
      <c r="D503" s="10"/>
      <c r="E503" s="10"/>
      <c r="F503" s="10"/>
    </row>
    <row r="504" spans="2:6">
      <c r="B504" s="10"/>
      <c r="C504" s="10"/>
      <c r="D504" s="10"/>
      <c r="E504" s="10"/>
      <c r="F504" s="10"/>
    </row>
    <row r="505" spans="2:6">
      <c r="B505" s="10"/>
      <c r="C505" s="10"/>
      <c r="D505" s="10"/>
      <c r="E505" s="10"/>
      <c r="F505" s="10"/>
    </row>
    <row r="506" spans="2:6">
      <c r="B506" s="10"/>
      <c r="C506" s="10"/>
      <c r="D506" s="10"/>
      <c r="E506" s="10"/>
      <c r="F506" s="10"/>
    </row>
    <row r="507" spans="2:6">
      <c r="B507" s="10"/>
      <c r="C507" s="10"/>
      <c r="D507" s="10"/>
      <c r="E507" s="10"/>
      <c r="F507" s="10"/>
    </row>
    <row r="508" spans="2:6">
      <c r="B508" s="10"/>
      <c r="C508" s="10"/>
      <c r="D508" s="10"/>
      <c r="E508" s="10"/>
      <c r="F508" s="10"/>
    </row>
    <row r="509" spans="2:6">
      <c r="B509" s="10"/>
      <c r="C509" s="10"/>
      <c r="D509" s="10"/>
      <c r="E509" s="10"/>
      <c r="F509" s="10"/>
    </row>
    <row r="510" spans="2:6">
      <c r="B510" s="10"/>
      <c r="C510" s="10"/>
      <c r="D510" s="10"/>
      <c r="E510" s="10"/>
      <c r="F510" s="10"/>
    </row>
    <row r="511" spans="2:6">
      <c r="B511" s="10"/>
      <c r="C511" s="10"/>
      <c r="D511" s="10"/>
      <c r="E511" s="10"/>
      <c r="F511" s="10"/>
    </row>
    <row r="512" spans="2:6">
      <c r="B512" s="10"/>
      <c r="C512" s="10"/>
      <c r="D512" s="10"/>
      <c r="E512" s="10"/>
      <c r="F512" s="10"/>
    </row>
    <row r="513" spans="2:6">
      <c r="B513" s="10"/>
      <c r="C513" s="10"/>
      <c r="D513" s="10"/>
      <c r="E513" s="10"/>
      <c r="F513" s="10"/>
    </row>
    <row r="514" spans="2:6">
      <c r="B514" s="10"/>
      <c r="C514" s="10"/>
      <c r="D514" s="10"/>
      <c r="E514" s="10"/>
      <c r="F514" s="10"/>
    </row>
    <row r="515" spans="2:6">
      <c r="B515" s="10"/>
      <c r="C515" s="10"/>
      <c r="D515" s="10"/>
      <c r="E515" s="10"/>
      <c r="F515" s="10"/>
    </row>
    <row r="516" spans="2:6">
      <c r="B516" s="10"/>
      <c r="C516" s="10"/>
      <c r="D516" s="10"/>
      <c r="E516" s="10"/>
      <c r="F516" s="10"/>
    </row>
    <row r="517" spans="2:6">
      <c r="B517" s="10"/>
      <c r="C517" s="10"/>
      <c r="D517" s="10"/>
      <c r="E517" s="10"/>
      <c r="F517" s="10"/>
    </row>
    <row r="518" spans="2:6">
      <c r="B518" s="10"/>
      <c r="C518" s="10"/>
      <c r="D518" s="10"/>
      <c r="E518" s="10"/>
      <c r="F518" s="10"/>
    </row>
    <row r="519" spans="2:6">
      <c r="B519" s="10"/>
      <c r="C519" s="10"/>
      <c r="D519" s="10"/>
      <c r="E519" s="10"/>
      <c r="F519" s="10"/>
    </row>
    <row r="520" spans="2:6">
      <c r="B520" s="10"/>
      <c r="C520" s="10"/>
      <c r="D520" s="10"/>
      <c r="E520" s="10"/>
      <c r="F520" s="10"/>
    </row>
    <row r="521" spans="2:6">
      <c r="B521" s="10"/>
      <c r="C521" s="10"/>
      <c r="D521" s="10"/>
      <c r="E521" s="10"/>
      <c r="F521" s="10"/>
    </row>
    <row r="522" spans="2:6">
      <c r="B522" s="10"/>
      <c r="C522" s="10"/>
      <c r="D522" s="10"/>
      <c r="E522" s="10"/>
      <c r="F522" s="10"/>
    </row>
    <row r="523" spans="2:6">
      <c r="B523" s="10"/>
      <c r="C523" s="10"/>
      <c r="D523" s="10"/>
      <c r="E523" s="10"/>
      <c r="F523" s="10"/>
    </row>
    <row r="524" spans="2:6">
      <c r="B524" s="10"/>
      <c r="C524" s="10"/>
      <c r="D524" s="10"/>
      <c r="E524" s="10"/>
      <c r="F524" s="10"/>
    </row>
    <row r="525" spans="2:6">
      <c r="B525" s="10"/>
      <c r="C525" s="10"/>
      <c r="D525" s="10"/>
      <c r="E525" s="10"/>
      <c r="F525" s="10"/>
    </row>
    <row r="526" spans="2:6">
      <c r="B526" s="10"/>
      <c r="C526" s="10"/>
      <c r="D526" s="10"/>
      <c r="E526" s="10"/>
      <c r="F526" s="10"/>
    </row>
    <row r="527" spans="2:6">
      <c r="B527" s="10"/>
      <c r="C527" s="10"/>
      <c r="D527" s="10"/>
      <c r="E527" s="10"/>
      <c r="F527" s="10"/>
    </row>
    <row r="528" spans="2:6">
      <c r="B528" s="10"/>
      <c r="C528" s="10"/>
      <c r="D528" s="10"/>
      <c r="E528" s="10"/>
      <c r="F528" s="10"/>
    </row>
    <row r="529" spans="2:6">
      <c r="B529" s="10"/>
      <c r="C529" s="10"/>
      <c r="D529" s="10"/>
      <c r="E529" s="10"/>
      <c r="F529" s="10"/>
    </row>
    <row r="530" spans="2:6">
      <c r="B530" s="10"/>
      <c r="C530" s="10"/>
      <c r="D530" s="10"/>
      <c r="E530" s="10"/>
      <c r="F530" s="10"/>
    </row>
    <row r="531" spans="2:6">
      <c r="B531" s="10"/>
      <c r="C531" s="10"/>
      <c r="D531" s="10"/>
      <c r="E531" s="10"/>
      <c r="F531" s="10"/>
    </row>
    <row r="532" spans="2:6">
      <c r="B532" s="10"/>
      <c r="C532" s="10"/>
      <c r="D532" s="10"/>
      <c r="E532" s="10"/>
      <c r="F532" s="10"/>
    </row>
    <row r="533" spans="2:6">
      <c r="B533" s="10"/>
      <c r="C533" s="10"/>
      <c r="D533" s="10"/>
      <c r="E533" s="10"/>
      <c r="F533" s="10"/>
    </row>
    <row r="534" spans="2:6">
      <c r="B534" s="10"/>
      <c r="C534" s="10"/>
      <c r="D534" s="10"/>
      <c r="E534" s="10"/>
      <c r="F534" s="10"/>
    </row>
    <row r="535" spans="2:6">
      <c r="B535" s="10"/>
      <c r="C535" s="10"/>
      <c r="D535" s="10"/>
      <c r="E535" s="10"/>
      <c r="F535" s="10"/>
    </row>
    <row r="536" spans="2:6">
      <c r="B536" s="10"/>
      <c r="C536" s="10"/>
      <c r="D536" s="10"/>
      <c r="E536" s="10"/>
      <c r="F536" s="10"/>
    </row>
    <row r="537" spans="2:6">
      <c r="B537" s="10"/>
      <c r="C537" s="10"/>
      <c r="D537" s="10"/>
      <c r="E537" s="10"/>
      <c r="F537" s="10"/>
    </row>
    <row r="538" spans="2:6">
      <c r="B538" s="10"/>
      <c r="C538" s="10"/>
      <c r="D538" s="10"/>
      <c r="E538" s="10"/>
      <c r="F538" s="10"/>
    </row>
    <row r="539" spans="2:6">
      <c r="B539" s="10"/>
      <c r="C539" s="10"/>
      <c r="D539" s="10"/>
      <c r="E539" s="10"/>
      <c r="F539" s="10"/>
    </row>
    <row r="540" spans="2:6">
      <c r="B540" s="10"/>
      <c r="C540" s="10"/>
      <c r="D540" s="10"/>
      <c r="E540" s="10"/>
      <c r="F540" s="10"/>
    </row>
    <row r="541" spans="2:6">
      <c r="B541" s="10"/>
      <c r="C541" s="10"/>
      <c r="D541" s="10"/>
      <c r="E541" s="10"/>
      <c r="F541" s="10"/>
    </row>
    <row r="542" spans="2:6">
      <c r="B542" s="10"/>
      <c r="C542" s="10"/>
      <c r="D542" s="10"/>
      <c r="E542" s="10"/>
      <c r="F542" s="10"/>
    </row>
    <row r="543" spans="2:6">
      <c r="B543" s="10"/>
      <c r="C543" s="10"/>
      <c r="D543" s="10"/>
      <c r="E543" s="10"/>
      <c r="F543" s="10"/>
    </row>
    <row r="544" spans="2:6">
      <c r="B544" s="10"/>
      <c r="C544" s="10"/>
      <c r="D544" s="10"/>
      <c r="E544" s="10"/>
      <c r="F544" s="10"/>
    </row>
    <row r="545" spans="2:6">
      <c r="B545" s="10"/>
      <c r="C545" s="10"/>
      <c r="D545" s="10"/>
      <c r="E545" s="10"/>
      <c r="F545" s="10"/>
    </row>
    <row r="546" spans="2:6">
      <c r="B546" s="10"/>
      <c r="C546" s="10"/>
      <c r="D546" s="10"/>
      <c r="E546" s="10"/>
      <c r="F546" s="10"/>
    </row>
    <row r="547" spans="2:6">
      <c r="B547" s="10"/>
      <c r="C547" s="10"/>
      <c r="D547" s="10"/>
      <c r="E547" s="10"/>
      <c r="F547" s="10"/>
    </row>
    <row r="548" spans="2:6">
      <c r="B548" s="10"/>
      <c r="C548" s="10"/>
      <c r="D548" s="10"/>
      <c r="E548" s="10"/>
      <c r="F548" s="10"/>
    </row>
    <row r="549" spans="2:6">
      <c r="B549" s="10"/>
      <c r="C549" s="10"/>
      <c r="D549" s="10"/>
      <c r="E549" s="10"/>
      <c r="F549" s="10"/>
    </row>
    <row r="550" spans="2:6">
      <c r="B550" s="10"/>
      <c r="C550" s="10"/>
      <c r="D550" s="10"/>
      <c r="E550" s="10"/>
      <c r="F550" s="10"/>
    </row>
    <row r="551" spans="2:6">
      <c r="B551" s="10"/>
      <c r="C551" s="10"/>
      <c r="D551" s="10"/>
      <c r="E551" s="10"/>
      <c r="F551" s="10"/>
    </row>
    <row r="552" spans="2:6">
      <c r="B552" s="10"/>
      <c r="C552" s="10"/>
      <c r="D552" s="10"/>
      <c r="E552" s="10"/>
      <c r="F552" s="10"/>
    </row>
    <row r="553" spans="2:6">
      <c r="B553" s="10"/>
      <c r="C553" s="10"/>
      <c r="D553" s="10"/>
      <c r="E553" s="10"/>
      <c r="F553" s="10"/>
    </row>
    <row r="554" spans="2:6">
      <c r="B554" s="10"/>
      <c r="C554" s="10"/>
      <c r="D554" s="10"/>
      <c r="E554" s="10"/>
      <c r="F554" s="10"/>
    </row>
    <row r="555" spans="2:6">
      <c r="B555" s="10"/>
      <c r="C555" s="10"/>
      <c r="D555" s="10"/>
      <c r="E555" s="10"/>
      <c r="F555" s="10"/>
    </row>
    <row r="556" spans="2:6">
      <c r="B556" s="10"/>
      <c r="C556" s="10"/>
      <c r="D556" s="10"/>
      <c r="E556" s="10"/>
      <c r="F556" s="10"/>
    </row>
    <row r="557" spans="2:6">
      <c r="B557" s="10"/>
      <c r="C557" s="10"/>
      <c r="D557" s="10"/>
      <c r="E557" s="10"/>
      <c r="F557" s="10"/>
    </row>
    <row r="558" spans="2:6">
      <c r="B558" s="10"/>
      <c r="C558" s="10"/>
      <c r="D558" s="10"/>
      <c r="E558" s="10"/>
      <c r="F558" s="10"/>
    </row>
    <row r="559" spans="2:6">
      <c r="B559" s="10"/>
      <c r="C559" s="10"/>
      <c r="D559" s="10"/>
      <c r="E559" s="10"/>
      <c r="F559" s="10"/>
    </row>
    <row r="560" spans="2:6">
      <c r="B560" s="10"/>
      <c r="C560" s="10"/>
      <c r="D560" s="10"/>
      <c r="E560" s="10"/>
      <c r="F560" s="10"/>
    </row>
    <row r="561" spans="2:6">
      <c r="B561" s="10"/>
      <c r="C561" s="10"/>
      <c r="D561" s="10"/>
      <c r="E561" s="10"/>
      <c r="F561" s="10"/>
    </row>
    <row r="562" spans="2:6">
      <c r="B562" s="10"/>
      <c r="C562" s="10"/>
      <c r="D562" s="10"/>
      <c r="E562" s="10"/>
      <c r="F562" s="10"/>
    </row>
    <row r="563" spans="2:6">
      <c r="B563" s="10"/>
      <c r="C563" s="10"/>
      <c r="D563" s="10"/>
      <c r="E563" s="10"/>
      <c r="F563" s="10"/>
    </row>
    <row r="564" spans="2:6">
      <c r="B564" s="10"/>
      <c r="C564" s="10"/>
      <c r="D564" s="10"/>
      <c r="E564" s="10"/>
      <c r="F564" s="10"/>
    </row>
    <row r="565" spans="2:6">
      <c r="B565" s="10"/>
      <c r="C565" s="10"/>
      <c r="D565" s="10"/>
      <c r="E565" s="10"/>
      <c r="F565" s="10"/>
    </row>
    <row r="566" spans="2:6">
      <c r="B566" s="10"/>
      <c r="C566" s="10"/>
      <c r="D566" s="10"/>
      <c r="E566" s="10"/>
      <c r="F566" s="10"/>
    </row>
    <row r="567" spans="2:6">
      <c r="B567" s="10"/>
      <c r="C567" s="10"/>
      <c r="D567" s="10"/>
      <c r="E567" s="10"/>
      <c r="F567" s="10"/>
    </row>
    <row r="568" spans="2:6">
      <c r="B568" s="10"/>
      <c r="C568" s="10"/>
      <c r="D568" s="10"/>
      <c r="E568" s="10"/>
      <c r="F568" s="10"/>
    </row>
    <row r="569" spans="2:6">
      <c r="B569" s="10"/>
      <c r="C569" s="10"/>
      <c r="D569" s="10"/>
      <c r="E569" s="10"/>
      <c r="F569" s="10"/>
    </row>
    <row r="570" spans="2:6">
      <c r="B570" s="10"/>
      <c r="C570" s="10"/>
      <c r="D570" s="10"/>
      <c r="E570" s="10"/>
      <c r="F570" s="10"/>
    </row>
    <row r="571" spans="2:6">
      <c r="B571" s="10"/>
      <c r="C571" s="10"/>
      <c r="D571" s="10"/>
      <c r="E571" s="10"/>
      <c r="F571" s="10"/>
    </row>
    <row r="572" spans="2:6">
      <c r="B572" s="10"/>
      <c r="C572" s="10"/>
      <c r="D572" s="10"/>
      <c r="E572" s="10"/>
      <c r="F572" s="10"/>
    </row>
    <row r="573" spans="2:6">
      <c r="B573" s="10"/>
      <c r="C573" s="10"/>
      <c r="D573" s="10"/>
      <c r="E573" s="10"/>
      <c r="F573" s="10"/>
    </row>
    <row r="574" spans="2:6">
      <c r="B574" s="10"/>
      <c r="C574" s="10"/>
      <c r="D574" s="10"/>
      <c r="E574" s="10"/>
      <c r="F574" s="10"/>
    </row>
    <row r="575" spans="2:6">
      <c r="B575" s="10"/>
      <c r="C575" s="10"/>
      <c r="D575" s="10"/>
      <c r="E575" s="10"/>
      <c r="F575" s="10"/>
    </row>
    <row r="576" spans="2:6">
      <c r="B576" s="10"/>
      <c r="C576" s="10"/>
      <c r="D576" s="10"/>
      <c r="E576" s="10"/>
      <c r="F576" s="10"/>
    </row>
    <row r="577" spans="2:6">
      <c r="B577" s="10"/>
      <c r="C577" s="10"/>
      <c r="D577" s="10"/>
      <c r="E577" s="10"/>
      <c r="F577" s="10"/>
    </row>
    <row r="578" spans="2:6">
      <c r="B578" s="10"/>
      <c r="C578" s="10"/>
      <c r="D578" s="10"/>
      <c r="E578" s="10"/>
      <c r="F578" s="10"/>
    </row>
    <row r="579" spans="2:6">
      <c r="B579" s="10"/>
      <c r="C579" s="10"/>
      <c r="D579" s="10"/>
      <c r="E579" s="10"/>
      <c r="F579" s="10"/>
    </row>
    <row r="580" spans="2:6">
      <c r="B580" s="10"/>
      <c r="C580" s="10"/>
      <c r="D580" s="10"/>
      <c r="E580" s="10"/>
      <c r="F580" s="10"/>
    </row>
    <row r="581" spans="2:6">
      <c r="B581" s="10"/>
      <c r="C581" s="10"/>
      <c r="D581" s="10"/>
      <c r="E581" s="10"/>
      <c r="F581" s="10"/>
    </row>
    <row r="582" spans="2:6">
      <c r="B582" s="10"/>
      <c r="C582" s="10"/>
      <c r="D582" s="10"/>
      <c r="E582" s="10"/>
      <c r="F582" s="10"/>
    </row>
    <row r="583" spans="2:6">
      <c r="B583" s="10"/>
      <c r="C583" s="10"/>
      <c r="D583" s="10"/>
      <c r="E583" s="10"/>
      <c r="F583" s="10"/>
    </row>
    <row r="584" spans="2:6">
      <c r="B584" s="10"/>
      <c r="C584" s="10"/>
      <c r="D584" s="10"/>
      <c r="E584" s="10"/>
      <c r="F584" s="10"/>
    </row>
    <row r="585" spans="2:6">
      <c r="B585" s="10"/>
      <c r="C585" s="10"/>
      <c r="D585" s="10"/>
      <c r="E585" s="10"/>
      <c r="F585" s="10"/>
    </row>
    <row r="586" spans="2:6">
      <c r="B586" s="10"/>
      <c r="C586" s="10"/>
      <c r="D586" s="10"/>
      <c r="E586" s="10"/>
      <c r="F586" s="10"/>
    </row>
    <row r="587" spans="2:6">
      <c r="B587" s="10"/>
      <c r="C587" s="10"/>
      <c r="D587" s="10"/>
      <c r="E587" s="10"/>
      <c r="F587" s="10"/>
    </row>
    <row r="588" spans="2:6">
      <c r="B588" s="10"/>
      <c r="C588" s="10"/>
      <c r="D588" s="10"/>
      <c r="E588" s="10"/>
      <c r="F588" s="10"/>
    </row>
    <row r="589" spans="2:6">
      <c r="B589" s="10"/>
      <c r="C589" s="10"/>
      <c r="D589" s="10"/>
      <c r="E589" s="10"/>
      <c r="F589" s="10"/>
    </row>
    <row r="590" spans="2:6">
      <c r="B590" s="10"/>
      <c r="C590" s="10"/>
      <c r="D590" s="10"/>
      <c r="E590" s="10"/>
      <c r="F590" s="10"/>
    </row>
    <row r="591" spans="2:6">
      <c r="B591" s="10"/>
      <c r="C591" s="10"/>
      <c r="D591" s="10"/>
      <c r="E591" s="10"/>
      <c r="F591" s="10"/>
    </row>
    <row r="592" spans="2:6">
      <c r="B592" s="10"/>
      <c r="C592" s="10"/>
      <c r="D592" s="10"/>
      <c r="E592" s="10"/>
      <c r="F592" s="10"/>
    </row>
    <row r="593" spans="2:6">
      <c r="B593" s="10"/>
      <c r="C593" s="10"/>
      <c r="D593" s="10"/>
      <c r="E593" s="10"/>
      <c r="F593" s="10"/>
    </row>
    <row r="594" spans="2:6">
      <c r="B594" s="10"/>
      <c r="C594" s="10"/>
      <c r="D594" s="10"/>
      <c r="E594" s="10"/>
      <c r="F594" s="10"/>
    </row>
    <row r="595" spans="2:6">
      <c r="B595" s="10"/>
      <c r="C595" s="10"/>
      <c r="D595" s="10"/>
      <c r="E595" s="10"/>
      <c r="F595" s="10"/>
    </row>
    <row r="596" spans="2:6">
      <c r="B596" s="10"/>
      <c r="C596" s="10"/>
      <c r="D596" s="10"/>
      <c r="E596" s="10"/>
      <c r="F596" s="10"/>
    </row>
    <row r="597" spans="2:6">
      <c r="B597" s="10"/>
      <c r="C597" s="10"/>
      <c r="D597" s="10"/>
      <c r="E597" s="10"/>
      <c r="F597" s="10"/>
    </row>
    <row r="598" spans="2:6">
      <c r="B598" s="10"/>
      <c r="C598" s="10"/>
      <c r="D598" s="10"/>
      <c r="E598" s="10"/>
      <c r="F598" s="10"/>
    </row>
    <row r="599" spans="2:6">
      <c r="B599" s="10"/>
      <c r="C599" s="10"/>
      <c r="D599" s="10"/>
      <c r="E599" s="10"/>
      <c r="F599" s="10"/>
    </row>
    <row r="600" spans="2:6">
      <c r="B600" s="10"/>
      <c r="C600" s="10"/>
      <c r="D600" s="10"/>
      <c r="E600" s="10"/>
      <c r="F600" s="10"/>
    </row>
    <row r="601" spans="2:6">
      <c r="B601" s="10"/>
      <c r="C601" s="10"/>
      <c r="D601" s="10"/>
      <c r="E601" s="10"/>
      <c r="F601" s="10"/>
    </row>
    <row r="602" spans="2:6">
      <c r="B602" s="10"/>
      <c r="C602" s="10"/>
      <c r="D602" s="10"/>
      <c r="E602" s="10"/>
      <c r="F602" s="10"/>
    </row>
    <row r="603" spans="2:6">
      <c r="B603" s="10"/>
      <c r="C603" s="10"/>
      <c r="D603" s="10"/>
      <c r="E603" s="10"/>
      <c r="F603" s="10"/>
    </row>
    <row r="604" spans="2:6">
      <c r="B604" s="10"/>
      <c r="C604" s="10"/>
      <c r="D604" s="10"/>
      <c r="E604" s="10"/>
      <c r="F604" s="10"/>
    </row>
    <row r="605" spans="2:6">
      <c r="B605" s="10"/>
      <c r="C605" s="10"/>
      <c r="D605" s="10"/>
      <c r="E605" s="10"/>
      <c r="F605" s="10"/>
    </row>
    <row r="606" spans="2:6">
      <c r="B606" s="10"/>
      <c r="C606" s="10"/>
      <c r="D606" s="10"/>
      <c r="E606" s="10"/>
      <c r="F606" s="10"/>
    </row>
    <row r="607" spans="2:6">
      <c r="B607" s="10"/>
      <c r="C607" s="10"/>
      <c r="D607" s="10"/>
      <c r="E607" s="10"/>
      <c r="F607" s="10"/>
    </row>
    <row r="608" spans="2:6">
      <c r="B608" s="10"/>
      <c r="C608" s="10"/>
      <c r="D608" s="10"/>
      <c r="E608" s="10"/>
      <c r="F608" s="10"/>
    </row>
    <row r="609" spans="2:6">
      <c r="B609" s="10"/>
      <c r="C609" s="10"/>
      <c r="D609" s="10"/>
      <c r="E609" s="10"/>
      <c r="F609" s="10"/>
    </row>
    <row r="610" spans="2:6">
      <c r="B610" s="10"/>
      <c r="C610" s="10"/>
      <c r="D610" s="10"/>
      <c r="E610" s="10"/>
      <c r="F610" s="10"/>
    </row>
    <row r="611" spans="2:6">
      <c r="B611" s="10"/>
      <c r="C611" s="10"/>
      <c r="D611" s="10"/>
      <c r="E611" s="10"/>
      <c r="F611" s="10"/>
    </row>
    <row r="612" spans="2:6">
      <c r="B612" s="10"/>
      <c r="C612" s="10"/>
      <c r="D612" s="10"/>
      <c r="E612" s="10"/>
      <c r="F612" s="10"/>
    </row>
    <row r="613" spans="2:6">
      <c r="B613" s="10"/>
      <c r="C613" s="10"/>
      <c r="D613" s="10"/>
      <c r="E613" s="10"/>
      <c r="F613" s="10"/>
    </row>
    <row r="614" spans="2:6">
      <c r="B614" s="10"/>
      <c r="C614" s="10"/>
      <c r="D614" s="10"/>
      <c r="E614" s="10"/>
      <c r="F614" s="10"/>
    </row>
    <row r="615" spans="2:6">
      <c r="B615" s="10"/>
      <c r="C615" s="10"/>
      <c r="D615" s="10"/>
      <c r="E615" s="10"/>
      <c r="F615" s="10"/>
    </row>
    <row r="616" spans="2:6">
      <c r="B616" s="10"/>
      <c r="C616" s="10"/>
      <c r="D616" s="10"/>
      <c r="E616" s="10"/>
      <c r="F616" s="10"/>
    </row>
    <row r="617" spans="2:6">
      <c r="B617" s="10"/>
      <c r="C617" s="10"/>
      <c r="D617" s="10"/>
      <c r="E617" s="10"/>
      <c r="F617" s="10"/>
    </row>
    <row r="618" spans="2:6">
      <c r="B618" s="10"/>
      <c r="C618" s="10"/>
      <c r="D618" s="10"/>
      <c r="E618" s="10"/>
      <c r="F618" s="10"/>
    </row>
    <row r="619" spans="2:6">
      <c r="B619" s="10"/>
      <c r="C619" s="10"/>
      <c r="D619" s="10"/>
      <c r="E619" s="10"/>
      <c r="F619" s="10"/>
    </row>
    <row r="620" spans="2:6">
      <c r="B620" s="10"/>
      <c r="C620" s="10"/>
      <c r="D620" s="10"/>
      <c r="E620" s="10"/>
      <c r="F620" s="10"/>
    </row>
    <row r="621" spans="2:6">
      <c r="B621" s="10"/>
      <c r="C621" s="10"/>
      <c r="D621" s="10"/>
      <c r="E621" s="10"/>
      <c r="F621" s="10"/>
    </row>
    <row r="622" spans="2:6">
      <c r="B622" s="10"/>
      <c r="C622" s="10"/>
      <c r="D622" s="10"/>
      <c r="E622" s="10"/>
      <c r="F622" s="10"/>
    </row>
    <row r="623" spans="2:6">
      <c r="B623" s="10"/>
      <c r="C623" s="10"/>
      <c r="D623" s="10"/>
      <c r="E623" s="10"/>
      <c r="F623" s="10"/>
    </row>
    <row r="624" spans="2:6">
      <c r="B624" s="10"/>
      <c r="C624" s="10"/>
      <c r="D624" s="10"/>
      <c r="E624" s="10"/>
      <c r="F624" s="10"/>
    </row>
    <row r="625" spans="2:6">
      <c r="B625" s="10"/>
      <c r="C625" s="10"/>
      <c r="D625" s="10"/>
      <c r="E625" s="10"/>
      <c r="F625" s="10"/>
    </row>
    <row r="626" spans="2:6">
      <c r="B626" s="10"/>
      <c r="C626" s="10"/>
      <c r="D626" s="10"/>
      <c r="E626" s="10"/>
      <c r="F626" s="10"/>
    </row>
    <row r="627" spans="2:6">
      <c r="B627" s="10"/>
      <c r="C627" s="10"/>
      <c r="D627" s="10"/>
      <c r="E627" s="10"/>
      <c r="F627" s="10"/>
    </row>
    <row r="628" spans="2:6">
      <c r="B628" s="10"/>
      <c r="C628" s="10"/>
      <c r="D628" s="10"/>
      <c r="E628" s="10"/>
      <c r="F628" s="10"/>
    </row>
    <row r="629" spans="2:6">
      <c r="B629" s="10"/>
      <c r="C629" s="10"/>
      <c r="D629" s="10"/>
      <c r="E629" s="10"/>
      <c r="F629" s="10"/>
    </row>
    <row r="630" spans="2:6">
      <c r="B630" s="10"/>
      <c r="C630" s="10"/>
      <c r="D630" s="10"/>
      <c r="E630" s="10"/>
      <c r="F630" s="10"/>
    </row>
    <row r="631" spans="2:6">
      <c r="B631" s="10"/>
      <c r="C631" s="10"/>
      <c r="D631" s="10"/>
      <c r="E631" s="10"/>
      <c r="F631" s="10"/>
    </row>
    <row r="632" spans="2:6">
      <c r="B632" s="10"/>
      <c r="C632" s="10"/>
      <c r="D632" s="10"/>
      <c r="E632" s="10"/>
      <c r="F632" s="10"/>
    </row>
    <row r="633" spans="2:6">
      <c r="B633" s="10"/>
      <c r="C633" s="10"/>
      <c r="D633" s="10"/>
      <c r="E633" s="10"/>
      <c r="F633" s="10"/>
    </row>
    <row r="634" spans="2:6">
      <c r="B634" s="10"/>
      <c r="C634" s="10"/>
      <c r="D634" s="10"/>
      <c r="E634" s="10"/>
      <c r="F634" s="10"/>
    </row>
    <row r="635" spans="2:6">
      <c r="B635" s="10"/>
      <c r="C635" s="10"/>
      <c r="D635" s="10"/>
      <c r="E635" s="10"/>
      <c r="F635" s="10"/>
    </row>
    <row r="636" spans="2:6">
      <c r="B636" s="10"/>
      <c r="C636" s="10"/>
      <c r="D636" s="10"/>
      <c r="E636" s="10"/>
      <c r="F636" s="10"/>
    </row>
    <row r="637" spans="2:6">
      <c r="B637" s="10"/>
      <c r="C637" s="10"/>
      <c r="D637" s="10"/>
      <c r="E637" s="10"/>
      <c r="F637" s="10"/>
    </row>
    <row r="638" spans="2:6">
      <c r="B638" s="10"/>
      <c r="C638" s="10"/>
      <c r="D638" s="10"/>
      <c r="E638" s="10"/>
      <c r="F638" s="10"/>
    </row>
    <row r="639" spans="2:6">
      <c r="B639" s="10"/>
      <c r="C639" s="10"/>
      <c r="D639" s="10"/>
      <c r="E639" s="10"/>
      <c r="F639" s="10"/>
    </row>
    <row r="640" spans="2:6">
      <c r="B640" s="10"/>
      <c r="C640" s="10"/>
      <c r="D640" s="10"/>
      <c r="E640" s="10"/>
      <c r="F640" s="10"/>
    </row>
    <row r="641" spans="2:6">
      <c r="B641" s="10"/>
      <c r="C641" s="10"/>
      <c r="D641" s="10"/>
      <c r="E641" s="10"/>
      <c r="F641" s="10"/>
    </row>
    <row r="642" spans="2:6">
      <c r="B642" s="10"/>
      <c r="C642" s="10"/>
      <c r="D642" s="10"/>
      <c r="E642" s="10"/>
      <c r="F642" s="10"/>
    </row>
    <row r="643" spans="2:6">
      <c r="B643" s="10"/>
      <c r="C643" s="10"/>
      <c r="D643" s="10"/>
      <c r="E643" s="10"/>
      <c r="F643" s="10"/>
    </row>
    <row r="644" spans="2:6">
      <c r="B644" s="10"/>
      <c r="C644" s="10"/>
      <c r="D644" s="10"/>
      <c r="E644" s="10"/>
      <c r="F644" s="10"/>
    </row>
    <row r="645" spans="2:6">
      <c r="B645" s="10"/>
      <c r="C645" s="10"/>
      <c r="D645" s="10"/>
      <c r="E645" s="10"/>
      <c r="F645" s="10"/>
    </row>
    <row r="646" spans="2:6">
      <c r="B646" s="10"/>
      <c r="C646" s="10"/>
      <c r="D646" s="10"/>
      <c r="E646" s="10"/>
      <c r="F646" s="10"/>
    </row>
    <row r="647" spans="2:6">
      <c r="B647" s="10"/>
      <c r="C647" s="10"/>
      <c r="D647" s="10"/>
      <c r="E647" s="10"/>
      <c r="F647" s="10"/>
    </row>
    <row r="648" spans="2:6">
      <c r="B648" s="10"/>
      <c r="C648" s="10"/>
      <c r="D648" s="10"/>
      <c r="E648" s="10"/>
      <c r="F648" s="10"/>
    </row>
    <row r="649" spans="2:6">
      <c r="B649" s="10"/>
      <c r="C649" s="10"/>
      <c r="D649" s="10"/>
      <c r="E649" s="10"/>
      <c r="F649" s="10"/>
    </row>
    <row r="650" spans="2:6">
      <c r="B650" s="10"/>
      <c r="C650" s="10"/>
      <c r="D650" s="10"/>
      <c r="E650" s="10"/>
      <c r="F650" s="10"/>
    </row>
    <row r="651" spans="2:6">
      <c r="B651" s="10"/>
      <c r="C651" s="10"/>
      <c r="D651" s="10"/>
      <c r="E651" s="10"/>
      <c r="F651" s="10"/>
    </row>
    <row r="652" spans="2:6">
      <c r="B652" s="10"/>
      <c r="C652" s="10"/>
      <c r="D652" s="10"/>
      <c r="E652" s="10"/>
      <c r="F652" s="10"/>
    </row>
    <row r="653" spans="2:6">
      <c r="B653" s="10"/>
      <c r="C653" s="10"/>
      <c r="D653" s="10"/>
      <c r="E653" s="10"/>
      <c r="F653" s="10"/>
    </row>
    <row r="654" spans="2:6">
      <c r="B654" s="10"/>
      <c r="C654" s="10"/>
      <c r="D654" s="10"/>
      <c r="E654" s="10"/>
      <c r="F654" s="10"/>
    </row>
    <row r="655" spans="2:6">
      <c r="B655" s="10"/>
      <c r="C655" s="10"/>
      <c r="D655" s="10"/>
      <c r="E655" s="10"/>
      <c r="F655" s="10"/>
    </row>
    <row r="656" spans="2:6">
      <c r="B656" s="10"/>
      <c r="C656" s="10"/>
      <c r="D656" s="10"/>
      <c r="E656" s="10"/>
      <c r="F656" s="10"/>
    </row>
    <row r="657" spans="2:6">
      <c r="B657" s="10"/>
      <c r="C657" s="10"/>
      <c r="D657" s="10"/>
      <c r="E657" s="10"/>
      <c r="F657" s="10"/>
    </row>
    <row r="658" spans="2:6">
      <c r="B658" s="10"/>
      <c r="C658" s="10"/>
      <c r="D658" s="10"/>
      <c r="E658" s="10"/>
      <c r="F658" s="10"/>
    </row>
    <row r="659" spans="2:6">
      <c r="B659" s="10"/>
      <c r="C659" s="10"/>
      <c r="D659" s="10"/>
      <c r="E659" s="10"/>
      <c r="F659" s="10"/>
    </row>
    <row r="660" spans="2:6">
      <c r="B660" s="10"/>
      <c r="C660" s="10"/>
      <c r="D660" s="10"/>
      <c r="E660" s="10"/>
      <c r="F660" s="10"/>
    </row>
    <row r="661" spans="2:6">
      <c r="B661" s="10"/>
      <c r="C661" s="10"/>
      <c r="D661" s="10"/>
      <c r="E661" s="10"/>
      <c r="F661" s="10"/>
    </row>
    <row r="662" spans="2:6">
      <c r="B662" s="10"/>
      <c r="C662" s="10"/>
      <c r="D662" s="10"/>
      <c r="E662" s="10"/>
      <c r="F662" s="10"/>
    </row>
    <row r="663" spans="2:6">
      <c r="B663" s="10"/>
      <c r="C663" s="10"/>
      <c r="D663" s="10"/>
      <c r="E663" s="10"/>
      <c r="F663" s="10"/>
    </row>
    <row r="664" spans="2:6">
      <c r="B664" s="10"/>
      <c r="C664" s="10"/>
      <c r="D664" s="10"/>
      <c r="E664" s="10"/>
      <c r="F664" s="10"/>
    </row>
    <row r="665" spans="2:6">
      <c r="B665" s="10"/>
      <c r="C665" s="10"/>
      <c r="D665" s="10"/>
      <c r="E665" s="10"/>
      <c r="F665" s="10"/>
    </row>
    <row r="666" spans="2:6">
      <c r="B666" s="10"/>
      <c r="C666" s="10"/>
      <c r="D666" s="10"/>
      <c r="E666" s="10"/>
      <c r="F666" s="10"/>
    </row>
    <row r="667" spans="2:6">
      <c r="B667" s="10"/>
      <c r="C667" s="10"/>
      <c r="D667" s="10"/>
      <c r="E667" s="10"/>
      <c r="F667" s="10"/>
    </row>
    <row r="668" spans="2:6">
      <c r="B668" s="10"/>
      <c r="C668" s="10"/>
      <c r="D668" s="10"/>
      <c r="E668" s="10"/>
      <c r="F668" s="10"/>
    </row>
    <row r="669" spans="2:6">
      <c r="B669" s="10"/>
      <c r="C669" s="10"/>
      <c r="D669" s="10"/>
      <c r="E669" s="10"/>
      <c r="F669" s="10"/>
    </row>
    <row r="670" spans="2:6">
      <c r="B670" s="10"/>
      <c r="C670" s="10"/>
      <c r="D670" s="10"/>
      <c r="E670" s="10"/>
      <c r="F670" s="10"/>
    </row>
    <row r="671" spans="2:6">
      <c r="B671" s="10"/>
      <c r="C671" s="10"/>
      <c r="D671" s="10"/>
      <c r="E671" s="10"/>
      <c r="F671" s="10"/>
    </row>
    <row r="672" spans="2:6">
      <c r="B672" s="10"/>
      <c r="C672" s="10"/>
      <c r="D672" s="10"/>
      <c r="E672" s="10"/>
      <c r="F672" s="10"/>
    </row>
    <row r="673" spans="2:6">
      <c r="B673" s="10"/>
      <c r="C673" s="10"/>
      <c r="D673" s="10"/>
      <c r="E673" s="10"/>
      <c r="F673" s="10"/>
    </row>
    <row r="674" spans="2:6">
      <c r="B674" s="10"/>
      <c r="C674" s="10"/>
      <c r="D674" s="10"/>
      <c r="E674" s="10"/>
      <c r="F674" s="10"/>
    </row>
    <row r="675" spans="2:6">
      <c r="B675" s="10"/>
      <c r="C675" s="10"/>
      <c r="D675" s="10"/>
      <c r="E675" s="10"/>
      <c r="F675" s="10"/>
    </row>
    <row r="676" spans="2:6">
      <c r="B676" s="10"/>
      <c r="C676" s="10"/>
      <c r="D676" s="10"/>
      <c r="E676" s="10"/>
      <c r="F676" s="10"/>
    </row>
    <row r="677" spans="2:6">
      <c r="B677" s="10"/>
      <c r="C677" s="10"/>
      <c r="D677" s="10"/>
      <c r="E677" s="10"/>
      <c r="F677" s="10"/>
    </row>
    <row r="678" spans="2:6">
      <c r="B678" s="10"/>
      <c r="C678" s="10"/>
      <c r="D678" s="10"/>
      <c r="E678" s="10"/>
      <c r="F678" s="10"/>
    </row>
    <row r="679" spans="2:6">
      <c r="B679" s="10"/>
      <c r="C679" s="10"/>
      <c r="D679" s="10"/>
      <c r="E679" s="10"/>
      <c r="F679" s="10"/>
    </row>
    <row r="680" spans="2:6">
      <c r="B680" s="10"/>
      <c r="C680" s="10"/>
      <c r="D680" s="10"/>
      <c r="E680" s="10"/>
      <c r="F680" s="10"/>
    </row>
    <row r="681" spans="2:6">
      <c r="B681" s="10"/>
      <c r="C681" s="10"/>
      <c r="D681" s="10"/>
      <c r="E681" s="10"/>
      <c r="F681" s="10"/>
    </row>
    <row r="682" spans="2:6">
      <c r="B682" s="10"/>
      <c r="C682" s="10"/>
      <c r="D682" s="10"/>
      <c r="E682" s="10"/>
      <c r="F682" s="10"/>
    </row>
    <row r="683" spans="2:6">
      <c r="B683" s="10"/>
      <c r="C683" s="10"/>
      <c r="D683" s="10"/>
      <c r="E683" s="10"/>
      <c r="F683" s="10"/>
    </row>
    <row r="684" spans="2:6">
      <c r="B684" s="10"/>
      <c r="C684" s="10"/>
      <c r="D684" s="10"/>
      <c r="E684" s="10"/>
      <c r="F684" s="10"/>
    </row>
    <row r="685" spans="2:6">
      <c r="B685" s="10"/>
      <c r="C685" s="10"/>
      <c r="D685" s="10"/>
      <c r="E685" s="10"/>
      <c r="F685" s="10"/>
    </row>
    <row r="686" spans="2:6">
      <c r="B686" s="10"/>
      <c r="C686" s="10"/>
      <c r="D686" s="10"/>
      <c r="E686" s="10"/>
      <c r="F686" s="10"/>
    </row>
    <row r="687" spans="2:6">
      <c r="B687" s="10"/>
      <c r="C687" s="10"/>
      <c r="D687" s="10"/>
      <c r="E687" s="10"/>
      <c r="F687" s="10"/>
    </row>
    <row r="688" spans="2:6">
      <c r="B688" s="10"/>
      <c r="C688" s="10"/>
      <c r="D688" s="10"/>
      <c r="E688" s="10"/>
      <c r="F688" s="10"/>
    </row>
    <row r="689" spans="2:6">
      <c r="B689" s="10"/>
      <c r="C689" s="10"/>
      <c r="D689" s="10"/>
      <c r="E689" s="10"/>
      <c r="F689" s="10"/>
    </row>
    <row r="690" spans="2:6">
      <c r="B690" s="10"/>
      <c r="C690" s="10"/>
      <c r="D690" s="10"/>
      <c r="E690" s="10"/>
      <c r="F690" s="10"/>
    </row>
    <row r="691" spans="2:6">
      <c r="B691" s="10"/>
      <c r="C691" s="10"/>
      <c r="D691" s="10"/>
      <c r="E691" s="10"/>
      <c r="F691" s="10"/>
    </row>
    <row r="692" spans="2:6">
      <c r="B692" s="10"/>
      <c r="C692" s="10"/>
      <c r="D692" s="10"/>
      <c r="E692" s="10"/>
      <c r="F692" s="10"/>
    </row>
    <row r="693" spans="2:6">
      <c r="B693" s="10"/>
      <c r="C693" s="10"/>
      <c r="D693" s="10"/>
      <c r="E693" s="10"/>
      <c r="F693" s="10"/>
    </row>
    <row r="694" spans="2:6">
      <c r="B694" s="10"/>
      <c r="C694" s="10"/>
      <c r="D694" s="10"/>
      <c r="E694" s="10"/>
      <c r="F694" s="10"/>
    </row>
    <row r="695" spans="2:6">
      <c r="B695" s="10"/>
      <c r="C695" s="10"/>
      <c r="D695" s="10"/>
      <c r="E695" s="10"/>
      <c r="F695" s="10"/>
    </row>
    <row r="696" spans="2:6">
      <c r="B696" s="10"/>
      <c r="C696" s="10"/>
      <c r="D696" s="10"/>
      <c r="E696" s="10"/>
      <c r="F696" s="10"/>
    </row>
    <row r="697" spans="2:6">
      <c r="B697" s="10"/>
      <c r="C697" s="10"/>
      <c r="D697" s="10"/>
      <c r="E697" s="10"/>
      <c r="F697" s="10"/>
    </row>
    <row r="698" spans="2:6">
      <c r="B698" s="10"/>
      <c r="C698" s="10"/>
      <c r="D698" s="10"/>
      <c r="E698" s="10"/>
      <c r="F698" s="10"/>
    </row>
    <row r="699" spans="2:6">
      <c r="B699" s="10"/>
      <c r="C699" s="10"/>
      <c r="D699" s="10"/>
      <c r="E699" s="10"/>
      <c r="F699" s="10"/>
    </row>
    <row r="700" spans="2:6">
      <c r="B700" s="10"/>
      <c r="C700" s="10"/>
      <c r="D700" s="10"/>
      <c r="E700" s="10"/>
      <c r="F700" s="10"/>
    </row>
    <row r="701" spans="2:6">
      <c r="B701" s="10"/>
      <c r="C701" s="10"/>
      <c r="D701" s="10"/>
      <c r="E701" s="10"/>
      <c r="F701" s="10"/>
    </row>
    <row r="702" spans="2:6">
      <c r="B702" s="10"/>
      <c r="C702" s="10"/>
      <c r="D702" s="10"/>
      <c r="E702" s="10"/>
      <c r="F702" s="10"/>
    </row>
    <row r="703" spans="2:6">
      <c r="B703" s="10"/>
      <c r="C703" s="10"/>
      <c r="D703" s="10"/>
      <c r="E703" s="10"/>
      <c r="F703" s="10"/>
    </row>
    <row r="704" spans="2:6">
      <c r="B704" s="10"/>
      <c r="C704" s="10"/>
      <c r="D704" s="10"/>
      <c r="E704" s="10"/>
      <c r="F704" s="10"/>
    </row>
    <row r="705" spans="2:6">
      <c r="B705" s="10"/>
      <c r="C705" s="10"/>
      <c r="D705" s="10"/>
      <c r="E705" s="10"/>
      <c r="F705" s="10"/>
    </row>
    <row r="706" spans="2:6">
      <c r="B706" s="10"/>
      <c r="C706" s="10"/>
      <c r="D706" s="10"/>
      <c r="E706" s="10"/>
      <c r="F706" s="10"/>
    </row>
    <row r="707" spans="2:6">
      <c r="B707" s="10"/>
      <c r="C707" s="10"/>
      <c r="D707" s="10"/>
      <c r="E707" s="10"/>
      <c r="F707" s="10"/>
    </row>
    <row r="708" spans="2:6">
      <c r="B708" s="10"/>
      <c r="C708" s="10"/>
      <c r="D708" s="10"/>
      <c r="E708" s="10"/>
      <c r="F708" s="10"/>
    </row>
    <row r="709" spans="2:6">
      <c r="B709" s="10"/>
      <c r="C709" s="10"/>
      <c r="D709" s="10"/>
      <c r="E709" s="10"/>
      <c r="F709" s="10"/>
    </row>
    <row r="710" spans="2:6">
      <c r="B710" s="10"/>
      <c r="C710" s="10"/>
      <c r="D710" s="10"/>
      <c r="E710" s="10"/>
      <c r="F710" s="10"/>
    </row>
    <row r="711" spans="2:6">
      <c r="B711" s="10"/>
      <c r="C711" s="10"/>
      <c r="D711" s="10"/>
      <c r="E711" s="10"/>
      <c r="F711" s="10"/>
    </row>
    <row r="712" spans="2:6">
      <c r="B712" s="10"/>
      <c r="C712" s="10"/>
      <c r="D712" s="10"/>
      <c r="E712" s="10"/>
      <c r="F712" s="10"/>
    </row>
    <row r="713" spans="2:6">
      <c r="B713" s="10"/>
      <c r="C713" s="10"/>
      <c r="D713" s="10"/>
      <c r="E713" s="10"/>
      <c r="F713" s="10"/>
    </row>
    <row r="714" spans="2:6">
      <c r="B714" s="10"/>
      <c r="C714" s="10"/>
      <c r="D714" s="10"/>
      <c r="E714" s="10"/>
      <c r="F714" s="10"/>
    </row>
    <row r="715" spans="2:6">
      <c r="B715" s="10"/>
      <c r="C715" s="10"/>
      <c r="D715" s="10"/>
      <c r="E715" s="10"/>
      <c r="F715" s="10"/>
    </row>
    <row r="716" spans="2:6">
      <c r="B716" s="10"/>
      <c r="C716" s="10"/>
      <c r="D716" s="10"/>
      <c r="E716" s="10"/>
      <c r="F716" s="10"/>
    </row>
    <row r="717" spans="2:6">
      <c r="B717" s="10"/>
      <c r="C717" s="10"/>
      <c r="D717" s="10"/>
      <c r="E717" s="10"/>
      <c r="F717" s="10"/>
    </row>
    <row r="718" spans="2:6">
      <c r="B718" s="10"/>
      <c r="C718" s="10"/>
      <c r="D718" s="10"/>
      <c r="E718" s="10"/>
      <c r="F718" s="10"/>
    </row>
    <row r="719" spans="2:6">
      <c r="B719" s="10"/>
      <c r="C719" s="10"/>
      <c r="D719" s="10"/>
      <c r="E719" s="10"/>
      <c r="F719" s="10"/>
    </row>
    <row r="720" spans="2:6">
      <c r="B720" s="10"/>
      <c r="C720" s="10"/>
      <c r="D720" s="10"/>
      <c r="E720" s="10"/>
      <c r="F720" s="10"/>
    </row>
    <row r="721" spans="2:6">
      <c r="B721" s="10"/>
      <c r="C721" s="10"/>
      <c r="D721" s="10"/>
      <c r="E721" s="10"/>
      <c r="F721" s="10"/>
    </row>
    <row r="722" spans="2:6">
      <c r="B722" s="10"/>
      <c r="C722" s="10"/>
      <c r="D722" s="10"/>
      <c r="E722" s="10"/>
      <c r="F722" s="10"/>
    </row>
    <row r="723" spans="2:6">
      <c r="B723" s="10"/>
      <c r="C723" s="10"/>
      <c r="D723" s="10"/>
      <c r="E723" s="10"/>
      <c r="F723" s="10"/>
    </row>
    <row r="724" spans="2:6">
      <c r="B724" s="10"/>
      <c r="C724" s="10"/>
      <c r="D724" s="10"/>
      <c r="E724" s="10"/>
      <c r="F724" s="10"/>
    </row>
    <row r="725" spans="2:6">
      <c r="B725" s="10"/>
      <c r="C725" s="10"/>
      <c r="D725" s="10"/>
      <c r="E725" s="10"/>
      <c r="F725" s="10"/>
    </row>
    <row r="726" spans="2:6">
      <c r="B726" s="10"/>
      <c r="C726" s="10"/>
      <c r="D726" s="10"/>
      <c r="E726" s="10"/>
      <c r="F726" s="10"/>
    </row>
    <row r="727" spans="2:6">
      <c r="B727" s="10"/>
      <c r="C727" s="10"/>
      <c r="D727" s="10"/>
      <c r="E727" s="10"/>
      <c r="F727" s="10"/>
    </row>
    <row r="728" spans="2:6">
      <c r="B728" s="10"/>
      <c r="C728" s="10"/>
      <c r="D728" s="10"/>
      <c r="E728" s="10"/>
      <c r="F728" s="10"/>
    </row>
    <row r="729" spans="2:6">
      <c r="B729" s="10"/>
      <c r="C729" s="10"/>
      <c r="D729" s="10"/>
      <c r="E729" s="10"/>
      <c r="F729" s="10"/>
    </row>
    <row r="730" spans="2:6">
      <c r="B730" s="10"/>
      <c r="C730" s="10"/>
      <c r="D730" s="10"/>
      <c r="E730" s="10"/>
      <c r="F730" s="10"/>
    </row>
    <row r="731" spans="2:6">
      <c r="B731" s="10"/>
      <c r="C731" s="10"/>
      <c r="D731" s="10"/>
      <c r="E731" s="10"/>
      <c r="F731" s="10"/>
    </row>
    <row r="732" spans="2:6">
      <c r="B732" s="10"/>
      <c r="C732" s="10"/>
      <c r="D732" s="10"/>
      <c r="E732" s="10"/>
      <c r="F732" s="10"/>
    </row>
    <row r="733" spans="2:6">
      <c r="B733" s="10"/>
      <c r="C733" s="10"/>
      <c r="D733" s="10"/>
      <c r="E733" s="10"/>
      <c r="F733" s="10"/>
    </row>
    <row r="734" spans="2:6">
      <c r="B734" s="10"/>
      <c r="C734" s="10"/>
      <c r="D734" s="10"/>
      <c r="E734" s="10"/>
      <c r="F734" s="10"/>
    </row>
    <row r="735" spans="2:6">
      <c r="B735" s="10"/>
      <c r="C735" s="10"/>
      <c r="D735" s="10"/>
      <c r="E735" s="10"/>
      <c r="F735" s="10"/>
    </row>
    <row r="736" spans="2:6">
      <c r="B736" s="10"/>
      <c r="C736" s="10"/>
      <c r="D736" s="10"/>
      <c r="E736" s="10"/>
      <c r="F736" s="10"/>
    </row>
    <row r="737" spans="2:6">
      <c r="B737" s="10"/>
      <c r="C737" s="10"/>
      <c r="D737" s="10"/>
      <c r="E737" s="10"/>
      <c r="F737" s="10"/>
    </row>
    <row r="738" spans="2:6">
      <c r="B738" s="10"/>
      <c r="C738" s="10"/>
      <c r="D738" s="10"/>
      <c r="E738" s="10"/>
      <c r="F738" s="10"/>
    </row>
    <row r="739" spans="2:6">
      <c r="B739" s="10"/>
      <c r="C739" s="10"/>
      <c r="D739" s="10"/>
      <c r="E739" s="10"/>
      <c r="F739" s="10"/>
    </row>
    <row r="740" spans="2:6">
      <c r="B740" s="10"/>
      <c r="C740" s="10"/>
      <c r="D740" s="10"/>
      <c r="E740" s="10"/>
      <c r="F740" s="10"/>
    </row>
    <row r="741" spans="2:6">
      <c r="B741" s="10"/>
      <c r="C741" s="10"/>
      <c r="D741" s="10"/>
      <c r="E741" s="10"/>
      <c r="F741" s="10"/>
    </row>
    <row r="742" spans="2:6">
      <c r="B742" s="10"/>
      <c r="C742" s="10"/>
      <c r="D742" s="10"/>
      <c r="E742" s="10"/>
      <c r="F742" s="10"/>
    </row>
    <row r="743" spans="2:6">
      <c r="B743" s="10"/>
      <c r="C743" s="10"/>
      <c r="D743" s="10"/>
      <c r="E743" s="10"/>
      <c r="F743" s="10"/>
    </row>
    <row r="744" spans="2:6">
      <c r="B744" s="10"/>
      <c r="C744" s="10"/>
      <c r="D744" s="10"/>
      <c r="E744" s="10"/>
      <c r="F744" s="10"/>
    </row>
    <row r="745" spans="2:6">
      <c r="B745" s="10"/>
      <c r="C745" s="10"/>
      <c r="D745" s="10"/>
      <c r="E745" s="10"/>
      <c r="F745" s="10"/>
    </row>
    <row r="746" spans="2:6">
      <c r="B746" s="10"/>
      <c r="C746" s="10"/>
      <c r="D746" s="10"/>
      <c r="E746" s="10"/>
      <c r="F746" s="10"/>
    </row>
    <row r="747" spans="2:6">
      <c r="B747" s="10"/>
      <c r="C747" s="10"/>
      <c r="D747" s="10"/>
      <c r="E747" s="10"/>
      <c r="F747" s="10"/>
    </row>
    <row r="748" spans="2:6">
      <c r="B748" s="10"/>
      <c r="C748" s="10"/>
      <c r="D748" s="10"/>
      <c r="E748" s="10"/>
      <c r="F748" s="10"/>
    </row>
    <row r="749" spans="2:6">
      <c r="B749" s="10"/>
      <c r="C749" s="10"/>
      <c r="D749" s="10"/>
      <c r="E749" s="10"/>
      <c r="F749" s="10"/>
    </row>
    <row r="750" spans="2:6">
      <c r="B750" s="10"/>
      <c r="C750" s="10"/>
      <c r="D750" s="10"/>
      <c r="E750" s="10"/>
      <c r="F750" s="10"/>
    </row>
    <row r="751" spans="2:6">
      <c r="B751" s="10"/>
      <c r="C751" s="10"/>
      <c r="D751" s="10"/>
      <c r="E751" s="10"/>
      <c r="F751" s="10"/>
    </row>
    <row r="752" spans="2:6">
      <c r="B752" s="10"/>
      <c r="C752" s="10"/>
      <c r="D752" s="10"/>
      <c r="E752" s="10"/>
      <c r="F752" s="10"/>
    </row>
    <row r="753" spans="2:6">
      <c r="B753" s="10"/>
      <c r="C753" s="10"/>
      <c r="D753" s="10"/>
      <c r="E753" s="10"/>
      <c r="F753" s="10"/>
    </row>
    <row r="754" spans="2:6">
      <c r="B754" s="10"/>
      <c r="C754" s="10"/>
      <c r="D754" s="10"/>
      <c r="E754" s="10"/>
      <c r="F754" s="10"/>
    </row>
    <row r="755" spans="2:6">
      <c r="B755" s="10"/>
      <c r="C755" s="10"/>
      <c r="D755" s="10"/>
      <c r="E755" s="10"/>
      <c r="F755" s="10"/>
    </row>
    <row r="756" spans="2:6">
      <c r="B756" s="10"/>
      <c r="C756" s="10"/>
      <c r="D756" s="10"/>
      <c r="E756" s="10"/>
      <c r="F756" s="10"/>
    </row>
    <row r="757" spans="2:6">
      <c r="B757" s="10"/>
      <c r="C757" s="10"/>
      <c r="D757" s="10"/>
      <c r="E757" s="10"/>
      <c r="F757" s="10"/>
    </row>
    <row r="758" spans="2:6">
      <c r="B758" s="10"/>
      <c r="C758" s="10"/>
      <c r="D758" s="10"/>
      <c r="E758" s="10"/>
      <c r="F758" s="10"/>
    </row>
    <row r="759" spans="2:6">
      <c r="B759" s="10"/>
      <c r="C759" s="10"/>
      <c r="D759" s="10"/>
      <c r="E759" s="10"/>
      <c r="F759" s="10"/>
    </row>
    <row r="760" spans="2:6">
      <c r="B760" s="10"/>
      <c r="C760" s="10"/>
      <c r="D760" s="10"/>
      <c r="E760" s="10"/>
      <c r="F760" s="10"/>
    </row>
    <row r="761" spans="2:6">
      <c r="B761" s="10"/>
      <c r="C761" s="10"/>
      <c r="D761" s="10"/>
      <c r="E761" s="10"/>
      <c r="F761" s="10"/>
    </row>
    <row r="762" spans="2:6">
      <c r="B762" s="10"/>
      <c r="C762" s="10"/>
      <c r="D762" s="10"/>
      <c r="E762" s="10"/>
      <c r="F762" s="10"/>
    </row>
    <row r="763" spans="2:6">
      <c r="B763" s="10"/>
      <c r="C763" s="10"/>
      <c r="D763" s="10"/>
      <c r="E763" s="10"/>
      <c r="F763" s="10"/>
    </row>
    <row r="764" spans="2:6">
      <c r="B764" s="10"/>
      <c r="C764" s="10"/>
      <c r="D764" s="10"/>
      <c r="E764" s="10"/>
      <c r="F764" s="10"/>
    </row>
    <row r="765" spans="2:6">
      <c r="B765" s="10"/>
      <c r="C765" s="10"/>
      <c r="D765" s="10"/>
      <c r="E765" s="10"/>
      <c r="F765" s="10"/>
    </row>
    <row r="766" spans="2:6">
      <c r="B766" s="10"/>
      <c r="C766" s="10"/>
      <c r="D766" s="10"/>
      <c r="E766" s="10"/>
      <c r="F766" s="10"/>
    </row>
    <row r="767" spans="2:6">
      <c r="B767" s="10"/>
      <c r="C767" s="10"/>
      <c r="D767" s="10"/>
      <c r="E767" s="10"/>
      <c r="F767" s="10"/>
    </row>
    <row r="768" spans="2:6">
      <c r="B768" s="10"/>
      <c r="C768" s="10"/>
      <c r="D768" s="10"/>
      <c r="E768" s="10"/>
      <c r="F768" s="10"/>
    </row>
    <row r="769" spans="2:6">
      <c r="B769" s="10"/>
      <c r="C769" s="10"/>
      <c r="D769" s="10"/>
      <c r="E769" s="10"/>
      <c r="F769" s="10"/>
    </row>
    <row r="770" spans="2:6">
      <c r="B770" s="10"/>
      <c r="C770" s="10"/>
      <c r="D770" s="10"/>
      <c r="E770" s="10"/>
      <c r="F770" s="10"/>
    </row>
    <row r="771" spans="2:6">
      <c r="B771" s="10"/>
      <c r="C771" s="10"/>
      <c r="D771" s="10"/>
      <c r="E771" s="10"/>
      <c r="F771" s="10"/>
    </row>
    <row r="772" spans="2:6">
      <c r="B772" s="10"/>
      <c r="C772" s="10"/>
      <c r="D772" s="10"/>
      <c r="E772" s="10"/>
      <c r="F772" s="10"/>
    </row>
    <row r="773" spans="2:6">
      <c r="B773" s="10"/>
      <c r="C773" s="10"/>
      <c r="D773" s="10"/>
      <c r="E773" s="10"/>
      <c r="F773" s="10"/>
    </row>
    <row r="774" spans="2:6">
      <c r="B774" s="10"/>
      <c r="C774" s="10"/>
      <c r="D774" s="10"/>
      <c r="E774" s="10"/>
      <c r="F774" s="10"/>
    </row>
    <row r="775" spans="2:6">
      <c r="B775" s="10"/>
      <c r="C775" s="10"/>
      <c r="D775" s="10"/>
      <c r="E775" s="10"/>
      <c r="F775" s="10"/>
    </row>
    <row r="776" spans="2:6">
      <c r="B776" s="10"/>
      <c r="C776" s="10"/>
      <c r="D776" s="10"/>
      <c r="E776" s="10"/>
      <c r="F776" s="10"/>
    </row>
    <row r="777" spans="2:6">
      <c r="B777" s="10"/>
      <c r="C777" s="10"/>
      <c r="D777" s="10"/>
      <c r="E777" s="10"/>
      <c r="F777" s="10"/>
    </row>
    <row r="778" spans="2:6">
      <c r="B778" s="10"/>
      <c r="C778" s="10"/>
      <c r="D778" s="10"/>
      <c r="E778" s="10"/>
      <c r="F778" s="10"/>
    </row>
    <row r="779" spans="2:6">
      <c r="B779" s="10"/>
      <c r="C779" s="10"/>
      <c r="D779" s="10"/>
      <c r="E779" s="10"/>
      <c r="F779" s="10"/>
    </row>
    <row r="780" spans="2:6">
      <c r="B780" s="10"/>
      <c r="C780" s="10"/>
      <c r="D780" s="10"/>
      <c r="E780" s="10"/>
      <c r="F780" s="10"/>
    </row>
    <row r="781" spans="2:6">
      <c r="B781" s="10"/>
      <c r="C781" s="10"/>
      <c r="D781" s="10"/>
      <c r="E781" s="10"/>
      <c r="F781" s="10"/>
    </row>
    <row r="782" spans="2:6">
      <c r="B782" s="10"/>
      <c r="C782" s="10"/>
      <c r="D782" s="10"/>
      <c r="E782" s="10"/>
      <c r="F782" s="10"/>
    </row>
    <row r="783" spans="2:6">
      <c r="B783" s="10"/>
      <c r="C783" s="10"/>
      <c r="D783" s="10"/>
      <c r="E783" s="10"/>
      <c r="F783" s="10"/>
    </row>
    <row r="784" spans="2:6">
      <c r="B784" s="10"/>
      <c r="C784" s="10"/>
      <c r="D784" s="10"/>
      <c r="E784" s="10"/>
      <c r="F784" s="10"/>
    </row>
    <row r="785" spans="2:6">
      <c r="B785" s="10"/>
      <c r="C785" s="10"/>
      <c r="D785" s="10"/>
      <c r="E785" s="10"/>
      <c r="F785" s="10"/>
    </row>
    <row r="786" spans="2:6">
      <c r="B786" s="10"/>
      <c r="C786" s="10"/>
      <c r="D786" s="10"/>
      <c r="E786" s="10"/>
      <c r="F786" s="10"/>
    </row>
    <row r="787" spans="2:6">
      <c r="B787" s="10"/>
      <c r="C787" s="10"/>
      <c r="D787" s="10"/>
      <c r="E787" s="10"/>
      <c r="F787" s="10"/>
    </row>
    <row r="788" spans="2:6">
      <c r="B788" s="10"/>
      <c r="C788" s="10"/>
      <c r="D788" s="10"/>
      <c r="E788" s="10"/>
      <c r="F788" s="10"/>
    </row>
    <row r="789" spans="2:6">
      <c r="B789" s="10"/>
      <c r="C789" s="10"/>
      <c r="D789" s="10"/>
      <c r="E789" s="10"/>
      <c r="F789" s="10"/>
    </row>
    <row r="790" spans="2:6">
      <c r="B790" s="10"/>
      <c r="C790" s="10"/>
      <c r="D790" s="10"/>
      <c r="E790" s="10"/>
      <c r="F790" s="10"/>
    </row>
    <row r="791" spans="2:6">
      <c r="B791" s="10"/>
      <c r="C791" s="10"/>
      <c r="D791" s="10"/>
      <c r="E791" s="10"/>
      <c r="F791" s="10"/>
    </row>
    <row r="792" spans="2:6">
      <c r="B792" s="10"/>
      <c r="C792" s="10"/>
      <c r="D792" s="10"/>
      <c r="E792" s="10"/>
      <c r="F792" s="10"/>
    </row>
    <row r="793" spans="2:6">
      <c r="B793" s="10"/>
      <c r="C793" s="10"/>
      <c r="D793" s="10"/>
      <c r="E793" s="10"/>
      <c r="F793" s="10"/>
    </row>
    <row r="794" spans="2:6">
      <c r="B794" s="10"/>
      <c r="C794" s="10"/>
      <c r="D794" s="10"/>
      <c r="E794" s="10"/>
      <c r="F794" s="10"/>
    </row>
    <row r="795" spans="2:6">
      <c r="B795" s="10"/>
      <c r="C795" s="10"/>
      <c r="D795" s="10"/>
      <c r="E795" s="10"/>
      <c r="F795" s="10"/>
    </row>
    <row r="796" spans="2:6">
      <c r="B796" s="10"/>
      <c r="C796" s="10"/>
      <c r="D796" s="10"/>
      <c r="E796" s="10"/>
      <c r="F796" s="10"/>
    </row>
    <row r="797" spans="2:6">
      <c r="B797" s="10"/>
      <c r="C797" s="10"/>
      <c r="D797" s="10"/>
      <c r="E797" s="10"/>
      <c r="F797" s="10"/>
    </row>
    <row r="798" spans="2:6">
      <c r="B798" s="10"/>
      <c r="C798" s="10"/>
      <c r="D798" s="10"/>
      <c r="E798" s="10"/>
      <c r="F798" s="10"/>
    </row>
    <row r="799" spans="2:6">
      <c r="B799" s="10"/>
      <c r="C799" s="10"/>
      <c r="D799" s="10"/>
      <c r="E799" s="10"/>
      <c r="F799" s="10"/>
    </row>
    <row r="800" spans="2:6">
      <c r="B800" s="10"/>
      <c r="C800" s="10"/>
      <c r="D800" s="10"/>
      <c r="E800" s="10"/>
      <c r="F800" s="10"/>
    </row>
    <row r="801" spans="2:6">
      <c r="B801" s="10"/>
      <c r="C801" s="10"/>
      <c r="D801" s="10"/>
      <c r="E801" s="10"/>
      <c r="F801" s="10"/>
    </row>
    <row r="802" spans="2:6">
      <c r="B802" s="10"/>
      <c r="C802" s="10"/>
      <c r="D802" s="10"/>
      <c r="E802" s="10"/>
      <c r="F802" s="10"/>
    </row>
    <row r="803" spans="2:6">
      <c r="B803" s="10"/>
      <c r="C803" s="10"/>
      <c r="D803" s="10"/>
      <c r="E803" s="10"/>
      <c r="F803" s="10"/>
    </row>
    <row r="804" spans="2:6">
      <c r="B804" s="10"/>
      <c r="C804" s="10"/>
      <c r="D804" s="10"/>
      <c r="E804" s="10"/>
      <c r="F804" s="10"/>
    </row>
    <row r="805" spans="2:6">
      <c r="B805" s="10"/>
      <c r="C805" s="10"/>
      <c r="D805" s="10"/>
      <c r="E805" s="10"/>
      <c r="F805" s="10"/>
    </row>
    <row r="806" spans="2:6">
      <c r="B806" s="10"/>
      <c r="C806" s="10"/>
      <c r="D806" s="10"/>
      <c r="E806" s="10"/>
      <c r="F806" s="10"/>
    </row>
    <row r="807" spans="2:6">
      <c r="B807" s="10"/>
      <c r="C807" s="10"/>
      <c r="D807" s="10"/>
      <c r="E807" s="10"/>
      <c r="F807" s="10"/>
    </row>
    <row r="808" spans="2:6">
      <c r="B808" s="10"/>
      <c r="C808" s="10"/>
      <c r="D808" s="10"/>
      <c r="E808" s="10"/>
      <c r="F808" s="10"/>
    </row>
    <row r="809" spans="2:6">
      <c r="B809" s="10"/>
      <c r="C809" s="10"/>
      <c r="D809" s="10"/>
      <c r="E809" s="10"/>
      <c r="F809" s="10"/>
    </row>
    <row r="810" spans="2:6">
      <c r="B810" s="10"/>
      <c r="C810" s="10"/>
      <c r="D810" s="10"/>
      <c r="E810" s="10"/>
      <c r="F810" s="10"/>
    </row>
    <row r="811" spans="2:6">
      <c r="B811" s="10"/>
      <c r="C811" s="10"/>
      <c r="D811" s="10"/>
      <c r="E811" s="10"/>
      <c r="F811" s="10"/>
    </row>
    <row r="812" spans="2:6">
      <c r="B812" s="10"/>
      <c r="C812" s="10"/>
      <c r="D812" s="10"/>
      <c r="E812" s="10"/>
      <c r="F812" s="10"/>
    </row>
    <row r="813" spans="2:6">
      <c r="B813" s="10"/>
      <c r="C813" s="10"/>
      <c r="D813" s="10"/>
      <c r="E813" s="10"/>
      <c r="F813" s="10"/>
    </row>
    <row r="814" spans="2:6">
      <c r="B814" s="10"/>
      <c r="C814" s="10"/>
      <c r="D814" s="10"/>
      <c r="E814" s="10"/>
      <c r="F814" s="10"/>
    </row>
    <row r="815" spans="2:6">
      <c r="B815" s="10"/>
      <c r="C815" s="10"/>
      <c r="D815" s="10"/>
      <c r="E815" s="10"/>
      <c r="F815" s="10"/>
    </row>
    <row r="816" spans="2:6">
      <c r="B816" s="10"/>
      <c r="C816" s="10"/>
      <c r="D816" s="10"/>
      <c r="E816" s="10"/>
      <c r="F816" s="10"/>
    </row>
    <row r="817" spans="2:6">
      <c r="B817" s="10"/>
      <c r="C817" s="10"/>
      <c r="D817" s="10"/>
      <c r="E817" s="10"/>
      <c r="F817" s="10"/>
    </row>
    <row r="818" spans="2:6">
      <c r="B818" s="10"/>
      <c r="C818" s="10"/>
      <c r="D818" s="10"/>
      <c r="E818" s="10"/>
      <c r="F818" s="10"/>
    </row>
    <row r="819" spans="2:6">
      <c r="B819" s="10"/>
      <c r="C819" s="10"/>
      <c r="D819" s="10"/>
      <c r="E819" s="10"/>
      <c r="F819" s="10"/>
    </row>
    <row r="820" spans="2:6">
      <c r="B820" s="10"/>
      <c r="C820" s="10"/>
      <c r="D820" s="10"/>
      <c r="E820" s="10"/>
      <c r="F820" s="10"/>
    </row>
    <row r="821" spans="2:6">
      <c r="B821" s="10"/>
      <c r="C821" s="10"/>
      <c r="D821" s="10"/>
      <c r="E821" s="10"/>
      <c r="F821" s="10"/>
    </row>
    <row r="822" spans="2:6">
      <c r="B822" s="10"/>
      <c r="C822" s="10"/>
      <c r="D822" s="10"/>
      <c r="E822" s="10"/>
      <c r="F822" s="10"/>
    </row>
    <row r="823" spans="2:6">
      <c r="B823" s="10"/>
      <c r="C823" s="10"/>
      <c r="D823" s="10"/>
      <c r="E823" s="10"/>
      <c r="F823" s="10"/>
    </row>
    <row r="824" spans="2:6">
      <c r="B824" s="10"/>
      <c r="C824" s="10"/>
      <c r="D824" s="10"/>
      <c r="E824" s="10"/>
      <c r="F824" s="10"/>
    </row>
    <row r="825" spans="2:6">
      <c r="B825" s="10"/>
      <c r="C825" s="10"/>
      <c r="D825" s="10"/>
      <c r="E825" s="10"/>
      <c r="F825" s="10"/>
    </row>
    <row r="826" spans="2:6">
      <c r="B826" s="10"/>
      <c r="C826" s="10"/>
      <c r="D826" s="10"/>
      <c r="E826" s="10"/>
      <c r="F826" s="10"/>
    </row>
    <row r="827" spans="2:6">
      <c r="B827" s="10"/>
      <c r="C827" s="10"/>
      <c r="D827" s="10"/>
      <c r="E827" s="10"/>
      <c r="F827" s="10"/>
    </row>
    <row r="828" spans="2:6">
      <c r="B828" s="10"/>
      <c r="C828" s="10"/>
      <c r="D828" s="10"/>
      <c r="E828" s="10"/>
      <c r="F828" s="10"/>
    </row>
    <row r="829" spans="2:6">
      <c r="B829" s="10"/>
      <c r="C829" s="10"/>
      <c r="D829" s="10"/>
      <c r="E829" s="10"/>
      <c r="F829" s="10"/>
    </row>
    <row r="830" spans="2:6">
      <c r="B830" s="10"/>
      <c r="C830" s="10"/>
      <c r="D830" s="10"/>
      <c r="E830" s="10"/>
      <c r="F830" s="10"/>
    </row>
    <row r="831" spans="2:6">
      <c r="B831" s="10"/>
      <c r="C831" s="10"/>
      <c r="D831" s="10"/>
      <c r="E831" s="10"/>
      <c r="F831" s="10"/>
    </row>
    <row r="832" spans="2:6">
      <c r="B832" s="10"/>
      <c r="C832" s="10"/>
      <c r="D832" s="10"/>
      <c r="E832" s="10"/>
      <c r="F832" s="10"/>
    </row>
    <row r="833" spans="2:6">
      <c r="B833" s="10"/>
      <c r="C833" s="10"/>
      <c r="D833" s="10"/>
      <c r="E833" s="10"/>
      <c r="F833" s="10"/>
    </row>
    <row r="834" spans="2:6">
      <c r="B834" s="10"/>
      <c r="C834" s="10"/>
      <c r="D834" s="10"/>
      <c r="E834" s="10"/>
      <c r="F834" s="10"/>
    </row>
    <row r="835" spans="2:6">
      <c r="B835" s="10"/>
      <c r="C835" s="10"/>
      <c r="D835" s="10"/>
      <c r="E835" s="10"/>
      <c r="F835" s="10"/>
    </row>
    <row r="836" spans="2:6">
      <c r="B836" s="10"/>
      <c r="C836" s="10"/>
      <c r="D836" s="10"/>
      <c r="E836" s="10"/>
      <c r="F836" s="10"/>
    </row>
    <row r="837" spans="2:6">
      <c r="B837" s="10"/>
      <c r="C837" s="10"/>
      <c r="D837" s="10"/>
      <c r="E837" s="10"/>
      <c r="F837" s="10"/>
    </row>
    <row r="838" spans="2:6">
      <c r="B838" s="10"/>
      <c r="C838" s="10"/>
      <c r="D838" s="10"/>
      <c r="E838" s="10"/>
      <c r="F838" s="10"/>
    </row>
    <row r="839" spans="2:6">
      <c r="B839" s="10"/>
      <c r="C839" s="10"/>
      <c r="D839" s="10"/>
      <c r="E839" s="10"/>
      <c r="F839" s="10"/>
    </row>
    <row r="840" spans="2:6">
      <c r="B840" s="10"/>
      <c r="C840" s="10"/>
      <c r="D840" s="10"/>
      <c r="E840" s="10"/>
      <c r="F840" s="10"/>
    </row>
    <row r="841" spans="2:6">
      <c r="B841" s="10"/>
      <c r="C841" s="10"/>
      <c r="D841" s="10"/>
      <c r="E841" s="10"/>
      <c r="F841" s="10"/>
    </row>
    <row r="842" spans="2:6">
      <c r="B842" s="10"/>
      <c r="C842" s="10"/>
      <c r="D842" s="10"/>
      <c r="E842" s="10"/>
      <c r="F842" s="10"/>
    </row>
    <row r="843" spans="2:6">
      <c r="B843" s="10"/>
      <c r="C843" s="10"/>
      <c r="D843" s="10"/>
      <c r="E843" s="10"/>
      <c r="F843" s="10"/>
    </row>
    <row r="844" spans="2:6">
      <c r="B844" s="10"/>
      <c r="C844" s="10"/>
      <c r="D844" s="10"/>
      <c r="E844" s="10"/>
      <c r="F844" s="10"/>
    </row>
    <row r="845" spans="2:6">
      <c r="B845" s="10"/>
      <c r="C845" s="10"/>
      <c r="D845" s="10"/>
      <c r="E845" s="10"/>
      <c r="F845" s="10"/>
    </row>
    <row r="846" spans="2:6">
      <c r="B846" s="10"/>
      <c r="C846" s="10"/>
      <c r="D846" s="10"/>
      <c r="E846" s="10"/>
      <c r="F846" s="10"/>
    </row>
    <row r="847" spans="2:6">
      <c r="B847" s="10"/>
      <c r="C847" s="10"/>
      <c r="D847" s="10"/>
      <c r="E847" s="10"/>
      <c r="F847" s="10"/>
    </row>
    <row r="848" spans="2:6">
      <c r="B848" s="10"/>
      <c r="C848" s="10"/>
      <c r="D848" s="10"/>
      <c r="E848" s="10"/>
      <c r="F848" s="10"/>
    </row>
    <row r="849" spans="2:6">
      <c r="B849" s="10"/>
      <c r="C849" s="10"/>
      <c r="D849" s="10"/>
      <c r="E849" s="10"/>
      <c r="F849" s="10"/>
    </row>
    <row r="850" spans="2:6">
      <c r="B850" s="10"/>
      <c r="C850" s="10"/>
      <c r="D850" s="10"/>
      <c r="E850" s="10"/>
      <c r="F850" s="10"/>
    </row>
    <row r="851" spans="2:6">
      <c r="B851" s="10"/>
      <c r="C851" s="10"/>
      <c r="D851" s="10"/>
      <c r="E851" s="10"/>
      <c r="F851" s="10"/>
    </row>
    <row r="852" spans="2:6">
      <c r="B852" s="10"/>
      <c r="C852" s="10"/>
      <c r="D852" s="10"/>
      <c r="E852" s="10"/>
      <c r="F852" s="10"/>
    </row>
    <row r="853" spans="2:6">
      <c r="B853" s="10"/>
      <c r="C853" s="10"/>
      <c r="D853" s="10"/>
      <c r="E853" s="10"/>
      <c r="F853" s="10"/>
    </row>
    <row r="854" spans="2:6">
      <c r="B854" s="10"/>
      <c r="C854" s="10"/>
      <c r="D854" s="10"/>
      <c r="E854" s="10"/>
      <c r="F854" s="10"/>
    </row>
    <row r="855" spans="2:6">
      <c r="B855" s="10"/>
      <c r="C855" s="10"/>
      <c r="D855" s="10"/>
      <c r="E855" s="10"/>
      <c r="F855" s="10"/>
    </row>
    <row r="856" spans="2:6">
      <c r="B856" s="10"/>
      <c r="C856" s="10"/>
      <c r="D856" s="10"/>
      <c r="E856" s="10"/>
      <c r="F856" s="10"/>
    </row>
    <row r="857" spans="2:6">
      <c r="B857" s="10"/>
      <c r="C857" s="10"/>
      <c r="D857" s="10"/>
      <c r="E857" s="10"/>
      <c r="F857" s="10"/>
    </row>
    <row r="858" spans="2:6">
      <c r="B858" s="10"/>
      <c r="C858" s="10"/>
      <c r="D858" s="10"/>
      <c r="E858" s="10"/>
      <c r="F858" s="10"/>
    </row>
    <row r="859" spans="2:6">
      <c r="B859" s="10"/>
      <c r="C859" s="10"/>
      <c r="D859" s="10"/>
      <c r="E859" s="10"/>
      <c r="F859" s="10"/>
    </row>
    <row r="860" spans="2:6">
      <c r="B860" s="10"/>
      <c r="C860" s="10"/>
      <c r="D860" s="10"/>
      <c r="E860" s="10"/>
      <c r="F860" s="10"/>
    </row>
    <row r="861" spans="2:6">
      <c r="B861" s="10"/>
      <c r="C861" s="10"/>
      <c r="D861" s="10"/>
      <c r="E861" s="10"/>
      <c r="F861" s="10"/>
    </row>
    <row r="862" spans="2:6">
      <c r="B862" s="10"/>
      <c r="C862" s="10"/>
      <c r="D862" s="10"/>
      <c r="E862" s="10"/>
      <c r="F862" s="10"/>
    </row>
    <row r="863" spans="2:6">
      <c r="B863" s="10"/>
      <c r="C863" s="10"/>
      <c r="D863" s="10"/>
      <c r="E863" s="10"/>
      <c r="F863" s="10"/>
    </row>
    <row r="864" spans="2:6">
      <c r="B864" s="10"/>
      <c r="C864" s="10"/>
      <c r="D864" s="10"/>
      <c r="E864" s="10"/>
      <c r="F864" s="10"/>
    </row>
    <row r="865" spans="2:6">
      <c r="B865" s="10"/>
      <c r="C865" s="10"/>
      <c r="D865" s="10"/>
      <c r="E865" s="10"/>
      <c r="F865" s="10"/>
    </row>
    <row r="866" spans="2:6">
      <c r="B866" s="10"/>
      <c r="C866" s="10"/>
      <c r="D866" s="10"/>
      <c r="E866" s="10"/>
      <c r="F866" s="10"/>
    </row>
    <row r="867" spans="2:6">
      <c r="B867" s="10"/>
      <c r="C867" s="10"/>
      <c r="D867" s="10"/>
      <c r="E867" s="10"/>
      <c r="F867" s="10"/>
    </row>
    <row r="868" spans="2:6">
      <c r="B868" s="10"/>
      <c r="C868" s="10"/>
      <c r="D868" s="10"/>
      <c r="E868" s="10"/>
      <c r="F868" s="10"/>
    </row>
    <row r="869" spans="2:6">
      <c r="B869" s="10"/>
      <c r="C869" s="10"/>
      <c r="D869" s="10"/>
      <c r="E869" s="10"/>
      <c r="F869" s="10"/>
    </row>
    <row r="870" spans="2:6">
      <c r="B870" s="10"/>
      <c r="C870" s="10"/>
      <c r="D870" s="10"/>
      <c r="E870" s="10"/>
      <c r="F870" s="10"/>
    </row>
    <row r="871" spans="2:6">
      <c r="B871" s="10"/>
      <c r="C871" s="10"/>
      <c r="D871" s="10"/>
      <c r="E871" s="10"/>
      <c r="F871" s="10"/>
    </row>
    <row r="872" spans="2:6">
      <c r="B872" s="10"/>
      <c r="C872" s="10"/>
      <c r="D872" s="10"/>
      <c r="E872" s="10"/>
      <c r="F872" s="10"/>
    </row>
    <row r="873" spans="2:6">
      <c r="B873" s="10"/>
      <c r="C873" s="10"/>
      <c r="D873" s="10"/>
      <c r="E873" s="10"/>
      <c r="F873" s="10"/>
    </row>
    <row r="874" spans="2:6">
      <c r="B874" s="10"/>
      <c r="C874" s="10"/>
      <c r="D874" s="10"/>
      <c r="E874" s="10"/>
      <c r="F874" s="10"/>
    </row>
    <row r="875" spans="2:6">
      <c r="B875" s="10"/>
      <c r="C875" s="10"/>
      <c r="D875" s="10"/>
      <c r="E875" s="10"/>
      <c r="F875" s="10"/>
    </row>
    <row r="876" spans="2:6">
      <c r="B876" s="10"/>
      <c r="C876" s="10"/>
      <c r="D876" s="10"/>
      <c r="E876" s="10"/>
      <c r="F876" s="10"/>
    </row>
    <row r="877" spans="2:6">
      <c r="B877" s="10"/>
      <c r="C877" s="10"/>
      <c r="D877" s="10"/>
      <c r="E877" s="10"/>
      <c r="F877" s="10"/>
    </row>
    <row r="878" spans="2:6">
      <c r="B878" s="10"/>
      <c r="C878" s="10"/>
      <c r="D878" s="10"/>
      <c r="E878" s="10"/>
      <c r="F878" s="10"/>
    </row>
    <row r="879" spans="2:6">
      <c r="B879" s="10"/>
      <c r="C879" s="10"/>
      <c r="D879" s="10"/>
      <c r="E879" s="10"/>
      <c r="F879" s="10"/>
    </row>
    <row r="880" spans="2:6">
      <c r="B880" s="10"/>
      <c r="C880" s="10"/>
      <c r="D880" s="10"/>
      <c r="E880" s="10"/>
      <c r="F880" s="10"/>
    </row>
    <row r="881" spans="2:6">
      <c r="B881" s="10"/>
      <c r="C881" s="10"/>
      <c r="D881" s="10"/>
      <c r="E881" s="10"/>
      <c r="F881" s="10"/>
    </row>
    <row r="882" spans="2:6">
      <c r="B882" s="10"/>
      <c r="C882" s="10"/>
      <c r="D882" s="10"/>
      <c r="E882" s="10"/>
      <c r="F882" s="10"/>
    </row>
    <row r="883" spans="2:6">
      <c r="B883" s="10"/>
      <c r="C883" s="10"/>
      <c r="D883" s="10"/>
      <c r="E883" s="10"/>
      <c r="F883" s="10"/>
    </row>
    <row r="884" spans="2:6">
      <c r="B884" s="10"/>
      <c r="C884" s="10"/>
      <c r="D884" s="10"/>
      <c r="E884" s="10"/>
      <c r="F884" s="10"/>
    </row>
    <row r="885" spans="2:6">
      <c r="B885" s="10"/>
      <c r="C885" s="10"/>
      <c r="D885" s="10"/>
      <c r="E885" s="10"/>
      <c r="F885" s="10"/>
    </row>
    <row r="886" spans="2:6">
      <c r="B886" s="10"/>
      <c r="C886" s="10"/>
      <c r="D886" s="10"/>
      <c r="E886" s="10"/>
      <c r="F886" s="10"/>
    </row>
    <row r="887" spans="2:6">
      <c r="B887" s="10"/>
      <c r="C887" s="10"/>
      <c r="D887" s="10"/>
      <c r="E887" s="10"/>
      <c r="F887" s="10"/>
    </row>
    <row r="888" spans="2:6">
      <c r="B888" s="10"/>
      <c r="C888" s="10"/>
      <c r="D888" s="10"/>
      <c r="E888" s="10"/>
      <c r="F888" s="10"/>
    </row>
    <row r="889" spans="2:6">
      <c r="B889" s="10"/>
      <c r="C889" s="10"/>
      <c r="D889" s="10"/>
      <c r="E889" s="10"/>
      <c r="F889" s="10"/>
    </row>
    <row r="890" spans="2:6">
      <c r="B890" s="10"/>
      <c r="C890" s="10"/>
      <c r="D890" s="10"/>
      <c r="E890" s="10"/>
      <c r="F890" s="10"/>
    </row>
    <row r="891" spans="2:6">
      <c r="B891" s="10"/>
      <c r="C891" s="10"/>
      <c r="D891" s="10"/>
      <c r="E891" s="10"/>
      <c r="F891" s="10"/>
    </row>
    <row r="892" spans="2:6">
      <c r="B892" s="10"/>
      <c r="C892" s="10"/>
      <c r="D892" s="10"/>
      <c r="E892" s="10"/>
      <c r="F892" s="10"/>
    </row>
    <row r="893" spans="2:6">
      <c r="B893" s="10"/>
      <c r="C893" s="10"/>
      <c r="D893" s="10"/>
      <c r="E893" s="10"/>
      <c r="F893" s="10"/>
    </row>
    <row r="894" spans="2:6">
      <c r="B894" s="10"/>
      <c r="C894" s="10"/>
      <c r="D894" s="10"/>
      <c r="E894" s="10"/>
      <c r="F894" s="10"/>
    </row>
    <row r="895" spans="2:6">
      <c r="B895" s="10"/>
      <c r="C895" s="10"/>
      <c r="D895" s="10"/>
      <c r="E895" s="10"/>
      <c r="F895" s="10"/>
    </row>
    <row r="896" spans="2:6">
      <c r="B896" s="10"/>
      <c r="C896" s="10"/>
      <c r="D896" s="10"/>
      <c r="E896" s="10"/>
      <c r="F896" s="10"/>
    </row>
    <row r="897" spans="2:6">
      <c r="B897" s="10"/>
      <c r="C897" s="10"/>
      <c r="D897" s="10"/>
      <c r="E897" s="10"/>
      <c r="F897" s="10"/>
    </row>
    <row r="898" spans="2:6">
      <c r="B898" s="10"/>
      <c r="C898" s="10"/>
      <c r="D898" s="10"/>
      <c r="E898" s="10"/>
      <c r="F898" s="10"/>
    </row>
    <row r="899" spans="2:6">
      <c r="B899" s="10"/>
      <c r="C899" s="10"/>
      <c r="D899" s="10"/>
      <c r="E899" s="10"/>
      <c r="F899" s="10"/>
    </row>
    <row r="900" spans="2:6">
      <c r="B900" s="10"/>
      <c r="C900" s="10"/>
      <c r="D900" s="10"/>
      <c r="E900" s="10"/>
      <c r="F900" s="10"/>
    </row>
    <row r="901" spans="2:6">
      <c r="B901" s="10"/>
      <c r="C901" s="10"/>
      <c r="D901" s="10"/>
      <c r="E901" s="10"/>
      <c r="F901" s="10"/>
    </row>
    <row r="902" spans="2:6">
      <c r="B902" s="10"/>
      <c r="C902" s="10"/>
      <c r="D902" s="10"/>
      <c r="E902" s="10"/>
      <c r="F902" s="10"/>
    </row>
    <row r="903" spans="2:6">
      <c r="B903" s="10"/>
      <c r="C903" s="10"/>
      <c r="D903" s="10"/>
      <c r="E903" s="10"/>
      <c r="F903" s="10"/>
    </row>
    <row r="904" spans="2:6">
      <c r="B904" s="10"/>
      <c r="C904" s="10"/>
      <c r="D904" s="10"/>
      <c r="E904" s="10"/>
      <c r="F904" s="10"/>
    </row>
    <row r="905" spans="2:6">
      <c r="B905" s="10"/>
      <c r="C905" s="10"/>
      <c r="D905" s="10"/>
      <c r="E905" s="10"/>
      <c r="F905" s="10"/>
    </row>
    <row r="906" spans="2:6">
      <c r="B906" s="10"/>
      <c r="C906" s="10"/>
      <c r="D906" s="10"/>
      <c r="E906" s="10"/>
      <c r="F906" s="10"/>
    </row>
    <row r="907" spans="2:6">
      <c r="B907" s="10"/>
      <c r="C907" s="10"/>
      <c r="D907" s="10"/>
      <c r="E907" s="10"/>
      <c r="F907" s="10"/>
    </row>
    <row r="908" spans="2:6">
      <c r="B908" s="10"/>
      <c r="C908" s="10"/>
      <c r="D908" s="10"/>
      <c r="E908" s="10"/>
      <c r="F908" s="10"/>
    </row>
    <row r="909" spans="2:6">
      <c r="B909" s="10"/>
      <c r="C909" s="10"/>
      <c r="D909" s="10"/>
      <c r="E909" s="10"/>
      <c r="F909" s="10"/>
    </row>
    <row r="910" spans="2:6">
      <c r="B910" s="10"/>
      <c r="C910" s="10"/>
      <c r="D910" s="10"/>
      <c r="E910" s="10"/>
      <c r="F910" s="10"/>
    </row>
    <row r="911" spans="2:6">
      <c r="B911" s="10"/>
      <c r="C911" s="10"/>
      <c r="D911" s="10"/>
      <c r="E911" s="10"/>
      <c r="F911" s="10"/>
    </row>
    <row r="912" spans="2:6">
      <c r="B912" s="10"/>
      <c r="C912" s="10"/>
      <c r="D912" s="10"/>
      <c r="E912" s="10"/>
      <c r="F912" s="10"/>
    </row>
    <row r="913" spans="2:6">
      <c r="B913" s="10"/>
      <c r="C913" s="10"/>
      <c r="D913" s="10"/>
      <c r="E913" s="10"/>
      <c r="F913" s="10"/>
    </row>
    <row r="914" spans="2:6">
      <c r="B914" s="10"/>
      <c r="C914" s="10"/>
      <c r="D914" s="10"/>
      <c r="E914" s="10"/>
      <c r="F914" s="10"/>
    </row>
    <row r="915" spans="2:6">
      <c r="B915" s="10"/>
      <c r="C915" s="10"/>
      <c r="D915" s="10"/>
      <c r="E915" s="10"/>
      <c r="F915" s="10"/>
    </row>
    <row r="916" spans="2:6">
      <c r="B916" s="10"/>
      <c r="C916" s="10"/>
      <c r="D916" s="10"/>
      <c r="E916" s="10"/>
      <c r="F916" s="10"/>
    </row>
    <row r="917" spans="2:6">
      <c r="B917" s="10"/>
      <c r="C917" s="10"/>
      <c r="D917" s="10"/>
      <c r="E917" s="10"/>
      <c r="F917" s="10"/>
    </row>
    <row r="918" spans="2:6">
      <c r="B918" s="10"/>
      <c r="C918" s="10"/>
      <c r="D918" s="10"/>
      <c r="E918" s="10"/>
      <c r="F918" s="10"/>
    </row>
    <row r="919" spans="2:6">
      <c r="B919" s="10"/>
      <c r="C919" s="10"/>
      <c r="D919" s="10"/>
      <c r="E919" s="10"/>
      <c r="F919" s="10"/>
    </row>
    <row r="920" spans="2:6">
      <c r="B920" s="10"/>
      <c r="C920" s="10"/>
      <c r="D920" s="10"/>
      <c r="E920" s="10"/>
      <c r="F920" s="10"/>
    </row>
    <row r="921" spans="2:6">
      <c r="B921" s="10"/>
      <c r="C921" s="10"/>
      <c r="D921" s="10"/>
      <c r="E921" s="10"/>
      <c r="F921" s="10"/>
    </row>
    <row r="922" spans="2:6">
      <c r="B922" s="10"/>
      <c r="C922" s="10"/>
      <c r="D922" s="10"/>
      <c r="E922" s="10"/>
      <c r="F922" s="10"/>
    </row>
    <row r="923" spans="2:6">
      <c r="B923" s="10"/>
      <c r="C923" s="10"/>
      <c r="D923" s="10"/>
      <c r="E923" s="10"/>
      <c r="F923" s="10"/>
    </row>
    <row r="924" spans="2:6">
      <c r="B924" s="10"/>
      <c r="C924" s="10"/>
      <c r="D924" s="10"/>
      <c r="E924" s="10"/>
      <c r="F924" s="10"/>
    </row>
    <row r="925" spans="2:6">
      <c r="B925" s="10"/>
      <c r="C925" s="10"/>
      <c r="D925" s="10"/>
      <c r="E925" s="10"/>
      <c r="F925" s="10"/>
    </row>
    <row r="926" spans="2:6">
      <c r="B926" s="10"/>
      <c r="C926" s="10"/>
      <c r="D926" s="10"/>
      <c r="E926" s="10"/>
      <c r="F926" s="10"/>
    </row>
    <row r="927" spans="2:6">
      <c r="B927" s="10"/>
      <c r="C927" s="10"/>
      <c r="D927" s="10"/>
      <c r="E927" s="10"/>
      <c r="F927" s="10"/>
    </row>
    <row r="928" spans="2:6">
      <c r="B928" s="10"/>
      <c r="C928" s="10"/>
      <c r="D928" s="10"/>
      <c r="E928" s="10"/>
      <c r="F928" s="10"/>
    </row>
    <row r="929" spans="2:6">
      <c r="B929" s="10"/>
      <c r="C929" s="10"/>
      <c r="D929" s="10"/>
      <c r="E929" s="10"/>
      <c r="F929" s="10"/>
    </row>
    <row r="930" spans="2:6">
      <c r="B930" s="10"/>
      <c r="C930" s="10"/>
      <c r="D930" s="10"/>
      <c r="E930" s="10"/>
      <c r="F930" s="10"/>
    </row>
    <row r="931" spans="2:6">
      <c r="B931" s="10"/>
      <c r="C931" s="10"/>
      <c r="D931" s="10"/>
      <c r="E931" s="10"/>
      <c r="F931" s="10"/>
    </row>
    <row r="932" spans="2:6">
      <c r="B932" s="10"/>
      <c r="C932" s="10"/>
      <c r="D932" s="10"/>
      <c r="E932" s="10"/>
      <c r="F932" s="10"/>
    </row>
    <row r="933" spans="2:6">
      <c r="B933" s="10"/>
      <c r="C933" s="10"/>
      <c r="D933" s="10"/>
      <c r="E933" s="10"/>
      <c r="F933" s="10"/>
    </row>
    <row r="934" spans="2:6">
      <c r="B934" s="10"/>
      <c r="C934" s="10"/>
      <c r="D934" s="10"/>
      <c r="E934" s="10"/>
      <c r="F934" s="10"/>
    </row>
    <row r="935" spans="2:6">
      <c r="B935" s="10"/>
      <c r="C935" s="10"/>
      <c r="D935" s="10"/>
      <c r="E935" s="10"/>
      <c r="F935" s="10"/>
    </row>
    <row r="936" spans="2:6">
      <c r="B936" s="10"/>
      <c r="C936" s="10"/>
      <c r="D936" s="10"/>
      <c r="E936" s="10"/>
      <c r="F936" s="10"/>
    </row>
    <row r="937" spans="2:6">
      <c r="B937" s="10"/>
      <c r="C937" s="10"/>
      <c r="D937" s="10"/>
      <c r="E937" s="10"/>
      <c r="F937" s="10"/>
    </row>
    <row r="938" spans="2:6">
      <c r="B938" s="10"/>
      <c r="C938" s="10"/>
      <c r="D938" s="10"/>
      <c r="E938" s="10"/>
      <c r="F938" s="10"/>
    </row>
    <row r="939" spans="2:6">
      <c r="B939" s="10"/>
      <c r="C939" s="10"/>
      <c r="D939" s="10"/>
      <c r="E939" s="10"/>
      <c r="F939" s="10"/>
    </row>
    <row r="940" spans="2:6">
      <c r="B940" s="10"/>
      <c r="C940" s="10"/>
      <c r="D940" s="10"/>
      <c r="E940" s="10"/>
      <c r="F940" s="10"/>
    </row>
    <row r="941" spans="2:6">
      <c r="B941" s="10"/>
      <c r="C941" s="10"/>
      <c r="D941" s="10"/>
      <c r="E941" s="10"/>
      <c r="F941" s="10"/>
    </row>
    <row r="942" spans="2:6">
      <c r="B942" s="10"/>
      <c r="C942" s="10"/>
      <c r="D942" s="10"/>
      <c r="E942" s="10"/>
      <c r="F942" s="10"/>
    </row>
    <row r="943" spans="2:6">
      <c r="B943" s="10"/>
      <c r="C943" s="10"/>
      <c r="D943" s="10"/>
      <c r="E943" s="10"/>
      <c r="F943" s="10"/>
    </row>
    <row r="944" spans="2:6">
      <c r="B944" s="10"/>
      <c r="C944" s="10"/>
      <c r="D944" s="10"/>
      <c r="E944" s="10"/>
      <c r="F944" s="10"/>
    </row>
    <row r="945" spans="2:6">
      <c r="B945" s="10"/>
      <c r="C945" s="10"/>
      <c r="D945" s="10"/>
      <c r="E945" s="10"/>
      <c r="F945" s="10"/>
    </row>
    <row r="946" spans="2:6">
      <c r="B946" s="10"/>
      <c r="C946" s="10"/>
      <c r="D946" s="10"/>
      <c r="E946" s="10"/>
      <c r="F946" s="10"/>
    </row>
    <row r="947" spans="2:6">
      <c r="B947" s="10"/>
      <c r="C947" s="10"/>
      <c r="D947" s="10"/>
      <c r="E947" s="10"/>
      <c r="F947" s="10"/>
    </row>
    <row r="948" spans="2:6">
      <c r="B948" s="10"/>
      <c r="C948" s="10"/>
      <c r="D948" s="10"/>
      <c r="E948" s="10"/>
      <c r="F948" s="10"/>
    </row>
    <row r="949" spans="2:6">
      <c r="B949" s="10"/>
      <c r="C949" s="10"/>
      <c r="D949" s="10"/>
      <c r="E949" s="10"/>
      <c r="F949" s="10"/>
    </row>
    <row r="950" spans="2:6">
      <c r="B950" s="10"/>
      <c r="C950" s="10"/>
      <c r="D950" s="10"/>
      <c r="E950" s="10"/>
      <c r="F950" s="10"/>
    </row>
    <row r="951" spans="2:6">
      <c r="B951" s="10"/>
      <c r="C951" s="10"/>
      <c r="D951" s="10"/>
      <c r="E951" s="10"/>
      <c r="F951" s="10"/>
    </row>
    <row r="952" spans="2:6">
      <c r="B952" s="10"/>
      <c r="C952" s="10"/>
      <c r="D952" s="10"/>
      <c r="E952" s="10"/>
      <c r="F952" s="10"/>
    </row>
    <row r="953" spans="2:6">
      <c r="B953" s="10"/>
      <c r="C953" s="10"/>
      <c r="D953" s="10"/>
      <c r="E953" s="10"/>
      <c r="F953" s="10"/>
    </row>
    <row r="954" spans="2:6">
      <c r="B954" s="10"/>
      <c r="C954" s="10"/>
      <c r="D954" s="10"/>
      <c r="E954" s="10"/>
      <c r="F954" s="10"/>
    </row>
    <row r="955" spans="2:6">
      <c r="B955" s="10"/>
      <c r="C955" s="10"/>
      <c r="D955" s="10"/>
      <c r="E955" s="10"/>
      <c r="F955" s="10"/>
    </row>
    <row r="956" spans="2:6">
      <c r="B956" s="10"/>
      <c r="C956" s="10"/>
      <c r="D956" s="10"/>
      <c r="E956" s="10"/>
      <c r="F956" s="10"/>
    </row>
    <row r="957" spans="2:6">
      <c r="B957" s="10"/>
      <c r="C957" s="10"/>
      <c r="D957" s="10"/>
      <c r="E957" s="10"/>
      <c r="F957" s="10"/>
    </row>
    <row r="958" spans="2:6">
      <c r="B958" s="10"/>
      <c r="C958" s="10"/>
      <c r="D958" s="10"/>
      <c r="E958" s="10"/>
      <c r="F958" s="10"/>
    </row>
    <row r="959" spans="2:6">
      <c r="B959" s="10"/>
      <c r="C959" s="10"/>
      <c r="D959" s="10"/>
      <c r="E959" s="10"/>
      <c r="F959" s="10"/>
    </row>
    <row r="960" spans="2:6">
      <c r="B960" s="10"/>
      <c r="C960" s="10"/>
      <c r="D960" s="10"/>
      <c r="E960" s="10"/>
      <c r="F960" s="10"/>
    </row>
    <row r="961" spans="2:6">
      <c r="B961" s="10"/>
      <c r="C961" s="10"/>
      <c r="D961" s="10"/>
      <c r="E961" s="10"/>
      <c r="F961" s="10"/>
    </row>
    <row r="962" spans="2:6">
      <c r="B962" s="10"/>
      <c r="C962" s="10"/>
      <c r="D962" s="10"/>
      <c r="E962" s="10"/>
      <c r="F962" s="10"/>
    </row>
    <row r="963" spans="2:6">
      <c r="B963" s="10"/>
      <c r="C963" s="10"/>
      <c r="D963" s="10"/>
      <c r="E963" s="10"/>
      <c r="F963" s="10"/>
    </row>
    <row r="964" spans="2:6">
      <c r="B964" s="10"/>
      <c r="C964" s="10"/>
      <c r="D964" s="10"/>
      <c r="E964" s="10"/>
      <c r="F964" s="10"/>
    </row>
    <row r="965" spans="2:6">
      <c r="B965" s="10"/>
      <c r="C965" s="10"/>
      <c r="D965" s="10"/>
      <c r="E965" s="10"/>
      <c r="F965" s="10"/>
    </row>
    <row r="966" spans="2:6">
      <c r="B966" s="10"/>
      <c r="C966" s="10"/>
      <c r="D966" s="10"/>
      <c r="E966" s="10"/>
      <c r="F966" s="10"/>
    </row>
    <row r="967" spans="2:6">
      <c r="B967" s="10"/>
      <c r="C967" s="10"/>
      <c r="D967" s="10"/>
      <c r="E967" s="10"/>
      <c r="F967" s="10"/>
    </row>
    <row r="968" spans="2:6">
      <c r="B968" s="10"/>
      <c r="C968" s="10"/>
      <c r="D968" s="10"/>
      <c r="E968" s="10"/>
      <c r="F968" s="10"/>
    </row>
    <row r="969" spans="2:6">
      <c r="B969" s="10"/>
      <c r="C969" s="10"/>
      <c r="D969" s="10"/>
      <c r="E969" s="10"/>
      <c r="F969" s="10"/>
    </row>
    <row r="970" spans="2:6">
      <c r="B970" s="10"/>
      <c r="C970" s="10"/>
      <c r="D970" s="10"/>
      <c r="E970" s="10"/>
      <c r="F970" s="10"/>
    </row>
    <row r="971" spans="2:6">
      <c r="B971" s="10"/>
      <c r="C971" s="10"/>
      <c r="D971" s="10"/>
      <c r="E971" s="10"/>
      <c r="F971" s="10"/>
    </row>
    <row r="972" spans="2:6">
      <c r="B972" s="10"/>
      <c r="C972" s="10"/>
      <c r="D972" s="10"/>
      <c r="E972" s="10"/>
      <c r="F972" s="10"/>
    </row>
    <row r="973" spans="2:6">
      <c r="B973" s="10"/>
      <c r="C973" s="10"/>
      <c r="D973" s="10"/>
      <c r="E973" s="10"/>
      <c r="F973" s="10"/>
    </row>
    <row r="974" spans="2:6">
      <c r="B974" s="10"/>
      <c r="C974" s="10"/>
      <c r="D974" s="10"/>
      <c r="E974" s="10"/>
      <c r="F974" s="10"/>
    </row>
    <row r="975" spans="2:6">
      <c r="B975" s="10"/>
      <c r="C975" s="10"/>
      <c r="D975" s="10"/>
      <c r="E975" s="10"/>
      <c r="F975" s="10"/>
    </row>
    <row r="976" spans="2:6">
      <c r="B976" s="10"/>
      <c r="C976" s="10"/>
      <c r="D976" s="10"/>
      <c r="E976" s="10"/>
      <c r="F976" s="10"/>
    </row>
    <row r="977" spans="2:6">
      <c r="B977" s="10"/>
      <c r="C977" s="10"/>
      <c r="D977" s="10"/>
      <c r="E977" s="10"/>
      <c r="F977" s="10"/>
    </row>
    <row r="978" spans="2:6">
      <c r="B978" s="10"/>
      <c r="C978" s="10"/>
      <c r="D978" s="10"/>
      <c r="E978" s="10"/>
      <c r="F978" s="10"/>
    </row>
    <row r="979" spans="2:6">
      <c r="B979" s="10"/>
      <c r="C979" s="10"/>
      <c r="D979" s="10"/>
      <c r="E979" s="10"/>
      <c r="F979" s="10"/>
    </row>
    <row r="980" spans="2:6">
      <c r="B980" s="10"/>
      <c r="C980" s="10"/>
      <c r="D980" s="10"/>
      <c r="E980" s="10"/>
      <c r="F980" s="10"/>
    </row>
    <row r="981" spans="2:6">
      <c r="B981" s="10"/>
      <c r="C981" s="10"/>
      <c r="D981" s="10"/>
      <c r="E981" s="10"/>
      <c r="F981" s="10"/>
    </row>
    <row r="982" spans="2:6">
      <c r="B982" s="10"/>
      <c r="C982" s="10"/>
      <c r="D982" s="10"/>
      <c r="E982" s="10"/>
      <c r="F982" s="10"/>
    </row>
    <row r="983" spans="2:6">
      <c r="B983" s="10"/>
      <c r="C983" s="10"/>
      <c r="D983" s="10"/>
      <c r="E983" s="10"/>
      <c r="F983" s="10"/>
    </row>
    <row r="984" spans="2:6">
      <c r="B984" s="10"/>
      <c r="C984" s="10"/>
      <c r="D984" s="10"/>
      <c r="E984" s="10"/>
      <c r="F984" s="10"/>
    </row>
    <row r="985" spans="2:6">
      <c r="B985" s="10"/>
      <c r="C985" s="10"/>
      <c r="D985" s="10"/>
      <c r="E985" s="10"/>
      <c r="F985" s="10"/>
    </row>
    <row r="986" spans="2:6">
      <c r="B986" s="10"/>
      <c r="C986" s="10"/>
      <c r="D986" s="10"/>
      <c r="E986" s="10"/>
      <c r="F986" s="10"/>
    </row>
    <row r="987" spans="2:6">
      <c r="B987" s="10"/>
      <c r="C987" s="10"/>
      <c r="D987" s="10"/>
      <c r="E987" s="10"/>
      <c r="F987" s="10"/>
    </row>
    <row r="988" spans="2:6">
      <c r="B988" s="10"/>
      <c r="C988" s="10"/>
      <c r="D988" s="10"/>
      <c r="E988" s="10"/>
      <c r="F988" s="10"/>
    </row>
    <row r="989" spans="2:6">
      <c r="B989" s="10"/>
      <c r="C989" s="10"/>
      <c r="D989" s="10"/>
      <c r="E989" s="10"/>
      <c r="F989" s="10"/>
    </row>
    <row r="990" spans="2:6">
      <c r="B990" s="10"/>
      <c r="C990" s="10"/>
      <c r="D990" s="10"/>
      <c r="E990" s="10"/>
      <c r="F990" s="10"/>
    </row>
    <row r="991" spans="2:6">
      <c r="B991" s="10"/>
      <c r="C991" s="10"/>
      <c r="D991" s="10"/>
      <c r="E991" s="10"/>
      <c r="F991" s="10"/>
    </row>
    <row r="992" spans="2:6">
      <c r="B992" s="10"/>
      <c r="C992" s="10"/>
      <c r="D992" s="10"/>
      <c r="E992" s="10"/>
      <c r="F992" s="10"/>
    </row>
    <row r="993" spans="2:6">
      <c r="B993" s="10"/>
      <c r="C993" s="10"/>
      <c r="D993" s="10"/>
      <c r="E993" s="10"/>
      <c r="F993" s="10"/>
    </row>
    <row r="994" spans="2:6">
      <c r="B994" s="10"/>
      <c r="C994" s="10"/>
      <c r="D994" s="10"/>
      <c r="E994" s="10"/>
      <c r="F994" s="10"/>
    </row>
    <row r="995" spans="2:6">
      <c r="B995" s="10"/>
      <c r="C995" s="10"/>
      <c r="D995" s="10"/>
      <c r="E995" s="10"/>
      <c r="F995" s="10"/>
    </row>
    <row r="996" spans="2:6">
      <c r="B996" s="10"/>
      <c r="C996" s="10"/>
      <c r="D996" s="10"/>
      <c r="E996" s="10"/>
      <c r="F996" s="10"/>
    </row>
    <row r="997" spans="2:6">
      <c r="B997" s="10"/>
      <c r="C997" s="10"/>
      <c r="D997" s="10"/>
      <c r="E997" s="10"/>
      <c r="F997" s="10"/>
    </row>
    <row r="998" spans="2:6">
      <c r="B998" s="10"/>
      <c r="C998" s="10"/>
      <c r="D998" s="10"/>
      <c r="E998" s="10"/>
      <c r="F998" s="10"/>
    </row>
    <row r="999" spans="2:6">
      <c r="B999" s="10"/>
      <c r="C999" s="10"/>
      <c r="D999" s="10"/>
      <c r="E999" s="10"/>
      <c r="F999" s="10"/>
    </row>
    <row r="1000" spans="2:6">
      <c r="B1000" s="10"/>
      <c r="C1000" s="10"/>
      <c r="D1000" s="10"/>
      <c r="E1000" s="10"/>
      <c r="F1000" s="10"/>
    </row>
    <row r="1001" spans="2:6">
      <c r="B1001" s="10"/>
      <c r="C1001" s="10"/>
      <c r="D1001" s="10"/>
      <c r="E1001" s="10"/>
      <c r="F1001" s="10"/>
    </row>
    <row r="1002" spans="2:6">
      <c r="B1002" s="10"/>
      <c r="C1002" s="10"/>
      <c r="D1002" s="10"/>
      <c r="E1002" s="10"/>
      <c r="F1002" s="10"/>
    </row>
    <row r="1003" spans="2:6">
      <c r="B1003" s="10"/>
      <c r="C1003" s="10"/>
      <c r="D1003" s="10"/>
      <c r="E1003" s="10"/>
      <c r="F1003" s="10"/>
    </row>
    <row r="1004" spans="2:6">
      <c r="B1004" s="10"/>
      <c r="C1004" s="10"/>
      <c r="D1004" s="10"/>
      <c r="E1004" s="10"/>
      <c r="F1004" s="10"/>
    </row>
    <row r="1005" spans="2:6">
      <c r="B1005" s="10"/>
      <c r="C1005" s="10"/>
      <c r="D1005" s="10"/>
      <c r="E1005" s="10"/>
      <c r="F1005" s="10"/>
    </row>
    <row r="1006" spans="2:6">
      <c r="B1006" s="10"/>
      <c r="C1006" s="10"/>
      <c r="D1006" s="10"/>
      <c r="E1006" s="10"/>
      <c r="F1006" s="10"/>
    </row>
    <row r="1007" spans="2:6">
      <c r="B1007" s="10"/>
      <c r="C1007" s="10"/>
      <c r="D1007" s="10"/>
      <c r="E1007" s="10"/>
      <c r="F1007" s="10"/>
    </row>
    <row r="1008" spans="2:6">
      <c r="B1008" s="10"/>
      <c r="C1008" s="10"/>
      <c r="D1008" s="10"/>
      <c r="E1008" s="10"/>
      <c r="F1008" s="10"/>
    </row>
  </sheetData>
  <dataValidations count="2">
    <dataValidation type="list" allowBlank="1" showInputMessage="1" showErrorMessage="1" sqref="B9:B1008">
      <formula1>datasets!$B$9:$B$1000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D9:D1008">
      <formula1>'# Enums'!$AL$2:$AL$8</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sheetPr>
    <tabColor rgb="FFEFEFEF"/>
  </sheetPr>
  <dimension ref="A1:D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4" width="16.7109375" customWidth="1"/>
  </cols>
  <sheetData>
    <row r="1" spans="1:4" s="4" customFormat="1">
      <c r="A1" s="4" t="s">
        <v>5</v>
      </c>
      <c r="B1" s="4" t="s">
        <v>13</v>
      </c>
      <c r="C1" s="4" t="s">
        <v>3076</v>
      </c>
      <c r="D1" s="4" t="s">
        <v>3079</v>
      </c>
    </row>
    <row r="2" spans="1:4" s="5" customFormat="1">
      <c r="A2" s="5" t="s">
        <v>6</v>
      </c>
      <c r="B2" s="5" t="s">
        <v>14</v>
      </c>
      <c r="C2" s="5" t="s">
        <v>3077</v>
      </c>
      <c r="D2" s="5" t="s">
        <v>3080</v>
      </c>
    </row>
    <row r="3" spans="1:4" s="6" customFormat="1" ht="30" customHeight="1">
      <c r="A3" s="6" t="s">
        <v>7</v>
      </c>
      <c r="B3" s="6" t="s">
        <v>15</v>
      </c>
      <c r="C3" s="6" t="s">
        <v>3078</v>
      </c>
      <c r="D3" s="6" t="s">
        <v>3081</v>
      </c>
    </row>
    <row r="4" spans="1:4" s="7" customFormat="1">
      <c r="A4" s="7" t="s">
        <v>8</v>
      </c>
      <c r="B4" s="7" t="s">
        <v>16</v>
      </c>
      <c r="C4" s="7" t="s">
        <v>16</v>
      </c>
      <c r="D4" s="7" t="s">
        <v>16</v>
      </c>
    </row>
    <row r="5" spans="1:4" s="7" customFormat="1">
      <c r="A5" s="7" t="s">
        <v>9</v>
      </c>
      <c r="B5" s="7" t="s">
        <v>17</v>
      </c>
      <c r="C5" s="7" t="s">
        <v>17</v>
      </c>
      <c r="D5" s="7" t="s">
        <v>17</v>
      </c>
    </row>
    <row r="6" spans="1:4" s="6" customFormat="1" ht="30" customHeight="1">
      <c r="A6" s="6" t="s">
        <v>10</v>
      </c>
      <c r="C6" s="6" t="s">
        <v>44</v>
      </c>
    </row>
    <row r="7" spans="1:4" s="8" customFormat="1">
      <c r="A7" s="8" t="s">
        <v>11</v>
      </c>
    </row>
    <row r="8" spans="1:4" s="9" customFormat="1" ht="50" customHeight="1">
      <c r="A8" s="9" t="s">
        <v>12</v>
      </c>
    </row>
    <row r="9" spans="1:4">
      <c r="B9" s="13">
        <f>IF(ISBLANK(datasets!B9),"",datasets!B9)</f>
        <v/>
      </c>
      <c r="C9" s="13">
        <f>IF(B9="","","https://raw.githubusercontent.com/GFDRR/rdl-standard/0__2__0/schema/rdls_schema.json")</f>
        <v/>
      </c>
      <c r="D9" s="13">
        <f>IF(B9="","","describedby")</f>
        <v/>
      </c>
    </row>
    <row r="10" spans="1:4">
      <c r="B10" s="13">
        <f>IF(ISBLANK(datasets!B10),"",datasets!B10)</f>
        <v/>
      </c>
      <c r="C10" s="13">
        <f>IF(B10="","","https://raw.githubusercontent.com/GFDRR/rdl-standard/0__2__0/schema/rdls_schema.json")</f>
        <v/>
      </c>
      <c r="D10" s="13">
        <f>IF(B10="","","describedby")</f>
        <v/>
      </c>
    </row>
    <row r="11" spans="1:4">
      <c r="B11" s="13">
        <f>IF(ISBLANK(datasets!B11),"",datasets!B11)</f>
        <v/>
      </c>
      <c r="C11" s="13">
        <f>IF(B11="","","https://raw.githubusercontent.com/GFDRR/rdl-standard/0__2__0/schema/rdls_schema.json")</f>
        <v/>
      </c>
      <c r="D11" s="13">
        <f>IF(B11="","","describedby")</f>
        <v/>
      </c>
    </row>
    <row r="12" spans="1:4">
      <c r="B12" s="13">
        <f>IF(ISBLANK(datasets!B12),"",datasets!B12)</f>
        <v/>
      </c>
      <c r="C12" s="13">
        <f>IF(B12="","","https://raw.githubusercontent.com/GFDRR/rdl-standard/0__2__0/schema/rdls_schema.json")</f>
        <v/>
      </c>
      <c r="D12" s="13">
        <f>IF(B12="","","describedby")</f>
        <v/>
      </c>
    </row>
    <row r="13" spans="1:4">
      <c r="B13" s="13">
        <f>IF(ISBLANK(datasets!B13),"",datasets!B13)</f>
        <v/>
      </c>
      <c r="C13" s="13">
        <f>IF(B13="","","https://raw.githubusercontent.com/GFDRR/rdl-standard/0__2__0/schema/rdls_schema.json")</f>
        <v/>
      </c>
      <c r="D13" s="13">
        <f>IF(B13="","","describedby")</f>
        <v/>
      </c>
    </row>
    <row r="14" spans="1:4">
      <c r="B14" s="13">
        <f>IF(ISBLANK(datasets!B14),"",datasets!B14)</f>
        <v/>
      </c>
      <c r="C14" s="13">
        <f>IF(B14="","","https://raw.githubusercontent.com/GFDRR/rdl-standard/0__2__0/schema/rdls_schema.json")</f>
        <v/>
      </c>
      <c r="D14" s="13">
        <f>IF(B14="","","describedby")</f>
        <v/>
      </c>
    </row>
    <row r="15" spans="1:4">
      <c r="B15" s="13">
        <f>IF(ISBLANK(datasets!B15),"",datasets!B15)</f>
        <v/>
      </c>
      <c r="C15" s="13">
        <f>IF(B15="","","https://raw.githubusercontent.com/GFDRR/rdl-standard/0__2__0/schema/rdls_schema.json")</f>
        <v/>
      </c>
      <c r="D15" s="13">
        <f>IF(B15="","","describedby")</f>
        <v/>
      </c>
    </row>
    <row r="16" spans="1:4">
      <c r="B16" s="13">
        <f>IF(ISBLANK(datasets!B16),"",datasets!B16)</f>
        <v/>
      </c>
      <c r="C16" s="13">
        <f>IF(B16="","","https://raw.githubusercontent.com/GFDRR/rdl-standard/0__2__0/schema/rdls_schema.json")</f>
        <v/>
      </c>
      <c r="D16" s="13">
        <f>IF(B16="","","describedby")</f>
        <v/>
      </c>
    </row>
    <row r="17" spans="2:4">
      <c r="B17" s="13">
        <f>IF(ISBLANK(datasets!B17),"",datasets!B17)</f>
        <v/>
      </c>
      <c r="C17" s="13">
        <f>IF(B17="","","https://raw.githubusercontent.com/GFDRR/rdl-standard/0__2__0/schema/rdls_schema.json")</f>
        <v/>
      </c>
      <c r="D17" s="13">
        <f>IF(B17="","","describedby")</f>
        <v/>
      </c>
    </row>
    <row r="18" spans="2:4">
      <c r="B18" s="13">
        <f>IF(ISBLANK(datasets!B18),"",datasets!B18)</f>
        <v/>
      </c>
      <c r="C18" s="13">
        <f>IF(B18="","","https://raw.githubusercontent.com/GFDRR/rdl-standard/0__2__0/schema/rdls_schema.json")</f>
        <v/>
      </c>
      <c r="D18" s="13">
        <f>IF(B18="","","describedby")</f>
        <v/>
      </c>
    </row>
    <row r="19" spans="2:4">
      <c r="B19" s="13">
        <f>IF(ISBLANK(datasets!B19),"",datasets!B19)</f>
        <v/>
      </c>
      <c r="C19" s="13">
        <f>IF(B19="","","https://raw.githubusercontent.com/GFDRR/rdl-standard/0__2__0/schema/rdls_schema.json")</f>
        <v/>
      </c>
      <c r="D19" s="13">
        <f>IF(B19="","","describedby")</f>
        <v/>
      </c>
    </row>
    <row r="20" spans="2:4">
      <c r="B20" s="13">
        <f>IF(ISBLANK(datasets!B20),"",datasets!B20)</f>
        <v/>
      </c>
      <c r="C20" s="13">
        <f>IF(B20="","","https://raw.githubusercontent.com/GFDRR/rdl-standard/0__2__0/schema/rdls_schema.json")</f>
        <v/>
      </c>
      <c r="D20" s="13">
        <f>IF(B20="","","describedby")</f>
        <v/>
      </c>
    </row>
    <row r="21" spans="2:4">
      <c r="B21" s="13">
        <f>IF(ISBLANK(datasets!B21),"",datasets!B21)</f>
        <v/>
      </c>
      <c r="C21" s="13">
        <f>IF(B21="","","https://raw.githubusercontent.com/GFDRR/rdl-standard/0__2__0/schema/rdls_schema.json")</f>
        <v/>
      </c>
      <c r="D21" s="13">
        <f>IF(B21="","","describedby")</f>
        <v/>
      </c>
    </row>
    <row r="22" spans="2:4">
      <c r="B22" s="13">
        <f>IF(ISBLANK(datasets!B22),"",datasets!B22)</f>
        <v/>
      </c>
      <c r="C22" s="13">
        <f>IF(B22="","","https://raw.githubusercontent.com/GFDRR/rdl-standard/0__2__0/schema/rdls_schema.json")</f>
        <v/>
      </c>
      <c r="D22" s="13">
        <f>IF(B22="","","describedby")</f>
        <v/>
      </c>
    </row>
    <row r="23" spans="2:4">
      <c r="B23" s="13">
        <f>IF(ISBLANK(datasets!B23),"",datasets!B23)</f>
        <v/>
      </c>
      <c r="C23" s="13">
        <f>IF(B23="","","https://raw.githubusercontent.com/GFDRR/rdl-standard/0__2__0/schema/rdls_schema.json")</f>
        <v/>
      </c>
      <c r="D23" s="13">
        <f>IF(B23="","","describedby")</f>
        <v/>
      </c>
    </row>
    <row r="24" spans="2:4">
      <c r="B24" s="13">
        <f>IF(ISBLANK(datasets!B24),"",datasets!B24)</f>
        <v/>
      </c>
      <c r="C24" s="13">
        <f>IF(B24="","","https://raw.githubusercontent.com/GFDRR/rdl-standard/0__2__0/schema/rdls_schema.json")</f>
        <v/>
      </c>
      <c r="D24" s="13">
        <f>IF(B24="","","describedby")</f>
        <v/>
      </c>
    </row>
    <row r="25" spans="2:4">
      <c r="B25" s="13">
        <f>IF(ISBLANK(datasets!B25),"",datasets!B25)</f>
        <v/>
      </c>
      <c r="C25" s="13">
        <f>IF(B25="","","https://raw.githubusercontent.com/GFDRR/rdl-standard/0__2__0/schema/rdls_schema.json")</f>
        <v/>
      </c>
      <c r="D25" s="13">
        <f>IF(B25="","","describedby")</f>
        <v/>
      </c>
    </row>
    <row r="26" spans="2:4">
      <c r="B26" s="13">
        <f>IF(ISBLANK(datasets!B26),"",datasets!B26)</f>
        <v/>
      </c>
      <c r="C26" s="13">
        <f>IF(B26="","","https://raw.githubusercontent.com/GFDRR/rdl-standard/0__2__0/schema/rdls_schema.json")</f>
        <v/>
      </c>
      <c r="D26" s="13">
        <f>IF(B26="","","describedby")</f>
        <v/>
      </c>
    </row>
    <row r="27" spans="2:4">
      <c r="B27" s="13">
        <f>IF(ISBLANK(datasets!B27),"",datasets!B27)</f>
        <v/>
      </c>
      <c r="C27" s="13">
        <f>IF(B27="","","https://raw.githubusercontent.com/GFDRR/rdl-standard/0__2__0/schema/rdls_schema.json")</f>
        <v/>
      </c>
      <c r="D27" s="13">
        <f>IF(B27="","","describedby")</f>
        <v/>
      </c>
    </row>
    <row r="28" spans="2:4">
      <c r="B28" s="13">
        <f>IF(ISBLANK(datasets!B28),"",datasets!B28)</f>
        <v/>
      </c>
      <c r="C28" s="13">
        <f>IF(B28="","","https://raw.githubusercontent.com/GFDRR/rdl-standard/0__2__0/schema/rdls_schema.json")</f>
        <v/>
      </c>
      <c r="D28" s="13">
        <f>IF(B28="","","describedby")</f>
        <v/>
      </c>
    </row>
    <row r="29" spans="2:4">
      <c r="B29" s="13">
        <f>IF(ISBLANK(datasets!B29),"",datasets!B29)</f>
        <v/>
      </c>
      <c r="C29" s="13">
        <f>IF(B29="","","https://raw.githubusercontent.com/GFDRR/rdl-standard/0__2__0/schema/rdls_schema.json")</f>
        <v/>
      </c>
      <c r="D29" s="13">
        <f>IF(B29="","","describedby")</f>
        <v/>
      </c>
    </row>
    <row r="30" spans="2:4">
      <c r="B30" s="13">
        <f>IF(ISBLANK(datasets!B30),"",datasets!B30)</f>
        <v/>
      </c>
      <c r="C30" s="13">
        <f>IF(B30="","","https://raw.githubusercontent.com/GFDRR/rdl-standard/0__2__0/schema/rdls_schema.json")</f>
        <v/>
      </c>
      <c r="D30" s="13">
        <f>IF(B30="","","describedby")</f>
        <v/>
      </c>
    </row>
    <row r="31" spans="2:4">
      <c r="B31" s="13">
        <f>IF(ISBLANK(datasets!B31),"",datasets!B31)</f>
        <v/>
      </c>
      <c r="C31" s="13">
        <f>IF(B31="","","https://raw.githubusercontent.com/GFDRR/rdl-standard/0__2__0/schema/rdls_schema.json")</f>
        <v/>
      </c>
      <c r="D31" s="13">
        <f>IF(B31="","","describedby")</f>
        <v/>
      </c>
    </row>
    <row r="32" spans="2:4">
      <c r="B32" s="13">
        <f>IF(ISBLANK(datasets!B32),"",datasets!B32)</f>
        <v/>
      </c>
      <c r="C32" s="13">
        <f>IF(B32="","","https://raw.githubusercontent.com/GFDRR/rdl-standard/0__2__0/schema/rdls_schema.json")</f>
        <v/>
      </c>
      <c r="D32" s="13">
        <f>IF(B32="","","describedby")</f>
        <v/>
      </c>
    </row>
    <row r="33" spans="2:4">
      <c r="B33" s="13">
        <f>IF(ISBLANK(datasets!B33),"",datasets!B33)</f>
        <v/>
      </c>
      <c r="C33" s="13">
        <f>IF(B33="","","https://raw.githubusercontent.com/GFDRR/rdl-standard/0__2__0/schema/rdls_schema.json")</f>
        <v/>
      </c>
      <c r="D33" s="13">
        <f>IF(B33="","","describedby")</f>
        <v/>
      </c>
    </row>
    <row r="34" spans="2:4">
      <c r="B34" s="13">
        <f>IF(ISBLANK(datasets!B34),"",datasets!B34)</f>
        <v/>
      </c>
      <c r="C34" s="13">
        <f>IF(B34="","","https://raw.githubusercontent.com/GFDRR/rdl-standard/0__2__0/schema/rdls_schema.json")</f>
        <v/>
      </c>
      <c r="D34" s="13">
        <f>IF(B34="","","describedby")</f>
        <v/>
      </c>
    </row>
    <row r="35" spans="2:4">
      <c r="B35" s="13">
        <f>IF(ISBLANK(datasets!B35),"",datasets!B35)</f>
        <v/>
      </c>
      <c r="C35" s="13">
        <f>IF(B35="","","https://raw.githubusercontent.com/GFDRR/rdl-standard/0__2__0/schema/rdls_schema.json")</f>
        <v/>
      </c>
      <c r="D35" s="13">
        <f>IF(B35="","","describedby")</f>
        <v/>
      </c>
    </row>
    <row r="36" spans="2:4">
      <c r="B36" s="13">
        <f>IF(ISBLANK(datasets!B36),"",datasets!B36)</f>
        <v/>
      </c>
      <c r="C36" s="13">
        <f>IF(B36="","","https://raw.githubusercontent.com/GFDRR/rdl-standard/0__2__0/schema/rdls_schema.json")</f>
        <v/>
      </c>
      <c r="D36" s="13">
        <f>IF(B36="","","describedby")</f>
        <v/>
      </c>
    </row>
    <row r="37" spans="2:4">
      <c r="B37" s="13">
        <f>IF(ISBLANK(datasets!B37),"",datasets!B37)</f>
        <v/>
      </c>
      <c r="C37" s="13">
        <f>IF(B37="","","https://raw.githubusercontent.com/GFDRR/rdl-standard/0__2__0/schema/rdls_schema.json")</f>
        <v/>
      </c>
      <c r="D37" s="13">
        <f>IF(B37="","","describedby")</f>
        <v/>
      </c>
    </row>
    <row r="38" spans="2:4">
      <c r="B38" s="13">
        <f>IF(ISBLANK(datasets!B38),"",datasets!B38)</f>
        <v/>
      </c>
      <c r="C38" s="13">
        <f>IF(B38="","","https://raw.githubusercontent.com/GFDRR/rdl-standard/0__2__0/schema/rdls_schema.json")</f>
        <v/>
      </c>
      <c r="D38" s="13">
        <f>IF(B38="","","describedby")</f>
        <v/>
      </c>
    </row>
    <row r="39" spans="2:4">
      <c r="B39" s="13">
        <f>IF(ISBLANK(datasets!B39),"",datasets!B39)</f>
        <v/>
      </c>
      <c r="C39" s="13">
        <f>IF(B39="","","https://raw.githubusercontent.com/GFDRR/rdl-standard/0__2__0/schema/rdls_schema.json")</f>
        <v/>
      </c>
      <c r="D39" s="13">
        <f>IF(B39="","","describedby")</f>
        <v/>
      </c>
    </row>
    <row r="40" spans="2:4">
      <c r="B40" s="13">
        <f>IF(ISBLANK(datasets!B40),"",datasets!B40)</f>
        <v/>
      </c>
      <c r="C40" s="13">
        <f>IF(B40="","","https://raw.githubusercontent.com/GFDRR/rdl-standard/0__2__0/schema/rdls_schema.json")</f>
        <v/>
      </c>
      <c r="D40" s="13">
        <f>IF(B40="","","describedby")</f>
        <v/>
      </c>
    </row>
    <row r="41" spans="2:4">
      <c r="B41" s="13">
        <f>IF(ISBLANK(datasets!B41),"",datasets!B41)</f>
        <v/>
      </c>
      <c r="C41" s="13">
        <f>IF(B41="","","https://raw.githubusercontent.com/GFDRR/rdl-standard/0__2__0/schema/rdls_schema.json")</f>
        <v/>
      </c>
      <c r="D41" s="13">
        <f>IF(B41="","","describedby")</f>
        <v/>
      </c>
    </row>
    <row r="42" spans="2:4">
      <c r="B42" s="13">
        <f>IF(ISBLANK(datasets!B42),"",datasets!B42)</f>
        <v/>
      </c>
      <c r="C42" s="13">
        <f>IF(B42="","","https://raw.githubusercontent.com/GFDRR/rdl-standard/0__2__0/schema/rdls_schema.json")</f>
        <v/>
      </c>
      <c r="D42" s="13">
        <f>IF(B42="","","describedby")</f>
        <v/>
      </c>
    </row>
    <row r="43" spans="2:4">
      <c r="B43" s="13">
        <f>IF(ISBLANK(datasets!B43),"",datasets!B43)</f>
        <v/>
      </c>
      <c r="C43" s="13">
        <f>IF(B43="","","https://raw.githubusercontent.com/GFDRR/rdl-standard/0__2__0/schema/rdls_schema.json")</f>
        <v/>
      </c>
      <c r="D43" s="13">
        <f>IF(B43="","","describedby")</f>
        <v/>
      </c>
    </row>
    <row r="44" spans="2:4">
      <c r="B44" s="13">
        <f>IF(ISBLANK(datasets!B44),"",datasets!B44)</f>
        <v/>
      </c>
      <c r="C44" s="13">
        <f>IF(B44="","","https://raw.githubusercontent.com/GFDRR/rdl-standard/0__2__0/schema/rdls_schema.json")</f>
        <v/>
      </c>
      <c r="D44" s="13">
        <f>IF(B44="","","describedby")</f>
        <v/>
      </c>
    </row>
    <row r="45" spans="2:4">
      <c r="B45" s="13">
        <f>IF(ISBLANK(datasets!B45),"",datasets!B45)</f>
        <v/>
      </c>
      <c r="C45" s="13">
        <f>IF(B45="","","https://raw.githubusercontent.com/GFDRR/rdl-standard/0__2__0/schema/rdls_schema.json")</f>
        <v/>
      </c>
      <c r="D45" s="13">
        <f>IF(B45="","","describedby")</f>
        <v/>
      </c>
    </row>
    <row r="46" spans="2:4">
      <c r="B46" s="13">
        <f>IF(ISBLANK(datasets!B46),"",datasets!B46)</f>
        <v/>
      </c>
      <c r="C46" s="13">
        <f>IF(B46="","","https://raw.githubusercontent.com/GFDRR/rdl-standard/0__2__0/schema/rdls_schema.json")</f>
        <v/>
      </c>
      <c r="D46" s="13">
        <f>IF(B46="","","describedby")</f>
        <v/>
      </c>
    </row>
    <row r="47" spans="2:4">
      <c r="B47" s="13">
        <f>IF(ISBLANK(datasets!B47),"",datasets!B47)</f>
        <v/>
      </c>
      <c r="C47" s="13">
        <f>IF(B47="","","https://raw.githubusercontent.com/GFDRR/rdl-standard/0__2__0/schema/rdls_schema.json")</f>
        <v/>
      </c>
      <c r="D47" s="13">
        <f>IF(B47="","","describedby")</f>
        <v/>
      </c>
    </row>
    <row r="48" spans="2:4">
      <c r="B48" s="13">
        <f>IF(ISBLANK(datasets!B48),"",datasets!B48)</f>
        <v/>
      </c>
      <c r="C48" s="13">
        <f>IF(B48="","","https://raw.githubusercontent.com/GFDRR/rdl-standard/0__2__0/schema/rdls_schema.json")</f>
        <v/>
      </c>
      <c r="D48" s="13">
        <f>IF(B48="","","describedby")</f>
        <v/>
      </c>
    </row>
    <row r="49" spans="2:4">
      <c r="B49" s="13">
        <f>IF(ISBLANK(datasets!B49),"",datasets!B49)</f>
        <v/>
      </c>
      <c r="C49" s="13">
        <f>IF(B49="","","https://raw.githubusercontent.com/GFDRR/rdl-standard/0__2__0/schema/rdls_schema.json")</f>
        <v/>
      </c>
      <c r="D49" s="13">
        <f>IF(B49="","","describedby")</f>
        <v/>
      </c>
    </row>
    <row r="50" spans="2:4">
      <c r="B50" s="13">
        <f>IF(ISBLANK(datasets!B50),"",datasets!B50)</f>
        <v/>
      </c>
      <c r="C50" s="13">
        <f>IF(B50="","","https://raw.githubusercontent.com/GFDRR/rdl-standard/0__2__0/schema/rdls_schema.json")</f>
        <v/>
      </c>
      <c r="D50" s="13">
        <f>IF(B50="","","describedby")</f>
        <v/>
      </c>
    </row>
    <row r="51" spans="2:4">
      <c r="B51" s="13">
        <f>IF(ISBLANK(datasets!B51),"",datasets!B51)</f>
        <v/>
      </c>
      <c r="C51" s="13">
        <f>IF(B51="","","https://raw.githubusercontent.com/GFDRR/rdl-standard/0__2__0/schema/rdls_schema.json")</f>
        <v/>
      </c>
      <c r="D51" s="13">
        <f>IF(B51="","","describedby")</f>
        <v/>
      </c>
    </row>
    <row r="52" spans="2:4">
      <c r="B52" s="13">
        <f>IF(ISBLANK(datasets!B52),"",datasets!B52)</f>
        <v/>
      </c>
      <c r="C52" s="13">
        <f>IF(B52="","","https://raw.githubusercontent.com/GFDRR/rdl-standard/0__2__0/schema/rdls_schema.json")</f>
        <v/>
      </c>
      <c r="D52" s="13">
        <f>IF(B52="","","describedby")</f>
        <v/>
      </c>
    </row>
    <row r="53" spans="2:4">
      <c r="B53" s="13">
        <f>IF(ISBLANK(datasets!B53),"",datasets!B53)</f>
        <v/>
      </c>
      <c r="C53" s="13">
        <f>IF(B53="","","https://raw.githubusercontent.com/GFDRR/rdl-standard/0__2__0/schema/rdls_schema.json")</f>
        <v/>
      </c>
      <c r="D53" s="13">
        <f>IF(B53="","","describedby")</f>
        <v/>
      </c>
    </row>
    <row r="54" spans="2:4">
      <c r="B54" s="13">
        <f>IF(ISBLANK(datasets!B54),"",datasets!B54)</f>
        <v/>
      </c>
      <c r="C54" s="13">
        <f>IF(B54="","","https://raw.githubusercontent.com/GFDRR/rdl-standard/0__2__0/schema/rdls_schema.json")</f>
        <v/>
      </c>
      <c r="D54" s="13">
        <f>IF(B54="","","describedby")</f>
        <v/>
      </c>
    </row>
    <row r="55" spans="2:4">
      <c r="B55" s="13">
        <f>IF(ISBLANK(datasets!B55),"",datasets!B55)</f>
        <v/>
      </c>
      <c r="C55" s="13">
        <f>IF(B55="","","https://raw.githubusercontent.com/GFDRR/rdl-standard/0__2__0/schema/rdls_schema.json")</f>
        <v/>
      </c>
      <c r="D55" s="13">
        <f>IF(B55="","","describedby")</f>
        <v/>
      </c>
    </row>
    <row r="56" spans="2:4">
      <c r="B56" s="13">
        <f>IF(ISBLANK(datasets!B56),"",datasets!B56)</f>
        <v/>
      </c>
      <c r="C56" s="13">
        <f>IF(B56="","","https://raw.githubusercontent.com/GFDRR/rdl-standard/0__2__0/schema/rdls_schema.json")</f>
        <v/>
      </c>
      <c r="D56" s="13">
        <f>IF(B56="","","describedby")</f>
        <v/>
      </c>
    </row>
    <row r="57" spans="2:4">
      <c r="B57" s="13">
        <f>IF(ISBLANK(datasets!B57),"",datasets!B57)</f>
        <v/>
      </c>
      <c r="C57" s="13">
        <f>IF(B57="","","https://raw.githubusercontent.com/GFDRR/rdl-standard/0__2__0/schema/rdls_schema.json")</f>
        <v/>
      </c>
      <c r="D57" s="13">
        <f>IF(B57="","","describedby")</f>
        <v/>
      </c>
    </row>
    <row r="58" spans="2:4">
      <c r="B58" s="13">
        <f>IF(ISBLANK(datasets!B58),"",datasets!B58)</f>
        <v/>
      </c>
      <c r="C58" s="13">
        <f>IF(B58="","","https://raw.githubusercontent.com/GFDRR/rdl-standard/0__2__0/schema/rdls_schema.json")</f>
        <v/>
      </c>
      <c r="D58" s="13">
        <f>IF(B58="","","describedby")</f>
        <v/>
      </c>
    </row>
    <row r="59" spans="2:4">
      <c r="B59" s="13">
        <f>IF(ISBLANK(datasets!B59),"",datasets!B59)</f>
        <v/>
      </c>
      <c r="C59" s="13">
        <f>IF(B59="","","https://raw.githubusercontent.com/GFDRR/rdl-standard/0__2__0/schema/rdls_schema.json")</f>
        <v/>
      </c>
      <c r="D59" s="13">
        <f>IF(B59="","","describedby")</f>
        <v/>
      </c>
    </row>
    <row r="60" spans="2:4">
      <c r="B60" s="13">
        <f>IF(ISBLANK(datasets!B60),"",datasets!B60)</f>
        <v/>
      </c>
      <c r="C60" s="13">
        <f>IF(B60="","","https://raw.githubusercontent.com/GFDRR/rdl-standard/0__2__0/schema/rdls_schema.json")</f>
        <v/>
      </c>
      <c r="D60" s="13">
        <f>IF(B60="","","describedby")</f>
        <v/>
      </c>
    </row>
    <row r="61" spans="2:4">
      <c r="B61" s="13">
        <f>IF(ISBLANK(datasets!B61),"",datasets!B61)</f>
        <v/>
      </c>
      <c r="C61" s="13">
        <f>IF(B61="","","https://raw.githubusercontent.com/GFDRR/rdl-standard/0__2__0/schema/rdls_schema.json")</f>
        <v/>
      </c>
      <c r="D61" s="13">
        <f>IF(B61="","","describedby")</f>
        <v/>
      </c>
    </row>
    <row r="62" spans="2:4">
      <c r="B62" s="13">
        <f>IF(ISBLANK(datasets!B62),"",datasets!B62)</f>
        <v/>
      </c>
      <c r="C62" s="13">
        <f>IF(B62="","","https://raw.githubusercontent.com/GFDRR/rdl-standard/0__2__0/schema/rdls_schema.json")</f>
        <v/>
      </c>
      <c r="D62" s="13">
        <f>IF(B62="","","describedby")</f>
        <v/>
      </c>
    </row>
    <row r="63" spans="2:4">
      <c r="B63" s="13">
        <f>IF(ISBLANK(datasets!B63),"",datasets!B63)</f>
        <v/>
      </c>
      <c r="C63" s="13">
        <f>IF(B63="","","https://raw.githubusercontent.com/GFDRR/rdl-standard/0__2__0/schema/rdls_schema.json")</f>
        <v/>
      </c>
      <c r="D63" s="13">
        <f>IF(B63="","","describedby")</f>
        <v/>
      </c>
    </row>
    <row r="64" spans="2:4">
      <c r="B64" s="13">
        <f>IF(ISBLANK(datasets!B64),"",datasets!B64)</f>
        <v/>
      </c>
      <c r="C64" s="13">
        <f>IF(B64="","","https://raw.githubusercontent.com/GFDRR/rdl-standard/0__2__0/schema/rdls_schema.json")</f>
        <v/>
      </c>
      <c r="D64" s="13">
        <f>IF(B64="","","describedby")</f>
        <v/>
      </c>
    </row>
    <row r="65" spans="2:4">
      <c r="B65" s="13">
        <f>IF(ISBLANK(datasets!B65),"",datasets!B65)</f>
        <v/>
      </c>
      <c r="C65" s="13">
        <f>IF(B65="","","https://raw.githubusercontent.com/GFDRR/rdl-standard/0__2__0/schema/rdls_schema.json")</f>
        <v/>
      </c>
      <c r="D65" s="13">
        <f>IF(B65="","","describedby")</f>
        <v/>
      </c>
    </row>
    <row r="66" spans="2:4">
      <c r="B66" s="13">
        <f>IF(ISBLANK(datasets!B66),"",datasets!B66)</f>
        <v/>
      </c>
      <c r="C66" s="13">
        <f>IF(B66="","","https://raw.githubusercontent.com/GFDRR/rdl-standard/0__2__0/schema/rdls_schema.json")</f>
        <v/>
      </c>
      <c r="D66" s="13">
        <f>IF(B66="","","describedby")</f>
        <v/>
      </c>
    </row>
    <row r="67" spans="2:4">
      <c r="B67" s="13">
        <f>IF(ISBLANK(datasets!B67),"",datasets!B67)</f>
        <v/>
      </c>
      <c r="C67" s="13">
        <f>IF(B67="","","https://raw.githubusercontent.com/GFDRR/rdl-standard/0__2__0/schema/rdls_schema.json")</f>
        <v/>
      </c>
      <c r="D67" s="13">
        <f>IF(B67="","","describedby")</f>
        <v/>
      </c>
    </row>
    <row r="68" spans="2:4">
      <c r="B68" s="13">
        <f>IF(ISBLANK(datasets!B68),"",datasets!B68)</f>
        <v/>
      </c>
      <c r="C68" s="13">
        <f>IF(B68="","","https://raw.githubusercontent.com/GFDRR/rdl-standard/0__2__0/schema/rdls_schema.json")</f>
        <v/>
      </c>
      <c r="D68" s="13">
        <f>IF(B68="","","describedby")</f>
        <v/>
      </c>
    </row>
    <row r="69" spans="2:4">
      <c r="B69" s="13">
        <f>IF(ISBLANK(datasets!B69),"",datasets!B69)</f>
        <v/>
      </c>
      <c r="C69" s="13">
        <f>IF(B69="","","https://raw.githubusercontent.com/GFDRR/rdl-standard/0__2__0/schema/rdls_schema.json")</f>
        <v/>
      </c>
      <c r="D69" s="13">
        <f>IF(B69="","","describedby")</f>
        <v/>
      </c>
    </row>
    <row r="70" spans="2:4">
      <c r="B70" s="13">
        <f>IF(ISBLANK(datasets!B70),"",datasets!B70)</f>
        <v/>
      </c>
      <c r="C70" s="13">
        <f>IF(B70="","","https://raw.githubusercontent.com/GFDRR/rdl-standard/0__2__0/schema/rdls_schema.json")</f>
        <v/>
      </c>
      <c r="D70" s="13">
        <f>IF(B70="","","describedby")</f>
        <v/>
      </c>
    </row>
    <row r="71" spans="2:4">
      <c r="B71" s="13">
        <f>IF(ISBLANK(datasets!B71),"",datasets!B71)</f>
        <v/>
      </c>
      <c r="C71" s="13">
        <f>IF(B71="","","https://raw.githubusercontent.com/GFDRR/rdl-standard/0__2__0/schema/rdls_schema.json")</f>
        <v/>
      </c>
      <c r="D71" s="13">
        <f>IF(B71="","","describedby")</f>
        <v/>
      </c>
    </row>
    <row r="72" spans="2:4">
      <c r="B72" s="13">
        <f>IF(ISBLANK(datasets!B72),"",datasets!B72)</f>
        <v/>
      </c>
      <c r="C72" s="13">
        <f>IF(B72="","","https://raw.githubusercontent.com/GFDRR/rdl-standard/0__2__0/schema/rdls_schema.json")</f>
        <v/>
      </c>
      <c r="D72" s="13">
        <f>IF(B72="","","describedby")</f>
        <v/>
      </c>
    </row>
    <row r="73" spans="2:4">
      <c r="B73" s="13">
        <f>IF(ISBLANK(datasets!B73),"",datasets!B73)</f>
        <v/>
      </c>
      <c r="C73" s="13">
        <f>IF(B73="","","https://raw.githubusercontent.com/GFDRR/rdl-standard/0__2__0/schema/rdls_schema.json")</f>
        <v/>
      </c>
      <c r="D73" s="13">
        <f>IF(B73="","","describedby")</f>
        <v/>
      </c>
    </row>
    <row r="74" spans="2:4">
      <c r="B74" s="13">
        <f>IF(ISBLANK(datasets!B74),"",datasets!B74)</f>
        <v/>
      </c>
      <c r="C74" s="13">
        <f>IF(B74="","","https://raw.githubusercontent.com/GFDRR/rdl-standard/0__2__0/schema/rdls_schema.json")</f>
        <v/>
      </c>
      <c r="D74" s="13">
        <f>IF(B74="","","describedby")</f>
        <v/>
      </c>
    </row>
    <row r="75" spans="2:4">
      <c r="B75" s="13">
        <f>IF(ISBLANK(datasets!B75),"",datasets!B75)</f>
        <v/>
      </c>
      <c r="C75" s="13">
        <f>IF(B75="","","https://raw.githubusercontent.com/GFDRR/rdl-standard/0__2__0/schema/rdls_schema.json")</f>
        <v/>
      </c>
      <c r="D75" s="13">
        <f>IF(B75="","","describedby")</f>
        <v/>
      </c>
    </row>
    <row r="76" spans="2:4">
      <c r="B76" s="13">
        <f>IF(ISBLANK(datasets!B76),"",datasets!B76)</f>
        <v/>
      </c>
      <c r="C76" s="13">
        <f>IF(B76="","","https://raw.githubusercontent.com/GFDRR/rdl-standard/0__2__0/schema/rdls_schema.json")</f>
        <v/>
      </c>
      <c r="D76" s="13">
        <f>IF(B76="","","describedby")</f>
        <v/>
      </c>
    </row>
    <row r="77" spans="2:4">
      <c r="B77" s="13">
        <f>IF(ISBLANK(datasets!B77),"",datasets!B77)</f>
        <v/>
      </c>
      <c r="C77" s="13">
        <f>IF(B77="","","https://raw.githubusercontent.com/GFDRR/rdl-standard/0__2__0/schema/rdls_schema.json")</f>
        <v/>
      </c>
      <c r="D77" s="13">
        <f>IF(B77="","","describedby")</f>
        <v/>
      </c>
    </row>
    <row r="78" spans="2:4">
      <c r="B78" s="13">
        <f>IF(ISBLANK(datasets!B78),"",datasets!B78)</f>
        <v/>
      </c>
      <c r="C78" s="13">
        <f>IF(B78="","","https://raw.githubusercontent.com/GFDRR/rdl-standard/0__2__0/schema/rdls_schema.json")</f>
        <v/>
      </c>
      <c r="D78" s="13">
        <f>IF(B78="","","describedby")</f>
        <v/>
      </c>
    </row>
    <row r="79" spans="2:4">
      <c r="B79" s="13">
        <f>IF(ISBLANK(datasets!B79),"",datasets!B79)</f>
        <v/>
      </c>
      <c r="C79" s="13">
        <f>IF(B79="","","https://raw.githubusercontent.com/GFDRR/rdl-standard/0__2__0/schema/rdls_schema.json")</f>
        <v/>
      </c>
      <c r="D79" s="13">
        <f>IF(B79="","","describedby")</f>
        <v/>
      </c>
    </row>
    <row r="80" spans="2:4">
      <c r="B80" s="13">
        <f>IF(ISBLANK(datasets!B80),"",datasets!B80)</f>
        <v/>
      </c>
      <c r="C80" s="13">
        <f>IF(B80="","","https://raw.githubusercontent.com/GFDRR/rdl-standard/0__2__0/schema/rdls_schema.json")</f>
        <v/>
      </c>
      <c r="D80" s="13">
        <f>IF(B80="","","describedby")</f>
        <v/>
      </c>
    </row>
    <row r="81" spans="2:4">
      <c r="B81" s="13">
        <f>IF(ISBLANK(datasets!B81),"",datasets!B81)</f>
        <v/>
      </c>
      <c r="C81" s="13">
        <f>IF(B81="","","https://raw.githubusercontent.com/GFDRR/rdl-standard/0__2__0/schema/rdls_schema.json")</f>
        <v/>
      </c>
      <c r="D81" s="13">
        <f>IF(B81="","","describedby")</f>
        <v/>
      </c>
    </row>
    <row r="82" spans="2:4">
      <c r="B82" s="13">
        <f>IF(ISBLANK(datasets!B82),"",datasets!B82)</f>
        <v/>
      </c>
      <c r="C82" s="13">
        <f>IF(B82="","","https://raw.githubusercontent.com/GFDRR/rdl-standard/0__2__0/schema/rdls_schema.json")</f>
        <v/>
      </c>
      <c r="D82" s="13">
        <f>IF(B82="","","describedby")</f>
        <v/>
      </c>
    </row>
    <row r="83" spans="2:4">
      <c r="B83" s="13">
        <f>IF(ISBLANK(datasets!B83),"",datasets!B83)</f>
        <v/>
      </c>
      <c r="C83" s="13">
        <f>IF(B83="","","https://raw.githubusercontent.com/GFDRR/rdl-standard/0__2__0/schema/rdls_schema.json")</f>
        <v/>
      </c>
      <c r="D83" s="13">
        <f>IF(B83="","","describedby")</f>
        <v/>
      </c>
    </row>
    <row r="84" spans="2:4">
      <c r="B84" s="13">
        <f>IF(ISBLANK(datasets!B84),"",datasets!B84)</f>
        <v/>
      </c>
      <c r="C84" s="13">
        <f>IF(B84="","","https://raw.githubusercontent.com/GFDRR/rdl-standard/0__2__0/schema/rdls_schema.json")</f>
        <v/>
      </c>
      <c r="D84" s="13">
        <f>IF(B84="","","describedby")</f>
        <v/>
      </c>
    </row>
    <row r="85" spans="2:4">
      <c r="B85" s="13">
        <f>IF(ISBLANK(datasets!B85),"",datasets!B85)</f>
        <v/>
      </c>
      <c r="C85" s="13">
        <f>IF(B85="","","https://raw.githubusercontent.com/GFDRR/rdl-standard/0__2__0/schema/rdls_schema.json")</f>
        <v/>
      </c>
      <c r="D85" s="13">
        <f>IF(B85="","","describedby")</f>
        <v/>
      </c>
    </row>
    <row r="86" spans="2:4">
      <c r="B86" s="13">
        <f>IF(ISBLANK(datasets!B86),"",datasets!B86)</f>
        <v/>
      </c>
      <c r="C86" s="13">
        <f>IF(B86="","","https://raw.githubusercontent.com/GFDRR/rdl-standard/0__2__0/schema/rdls_schema.json")</f>
        <v/>
      </c>
      <c r="D86" s="13">
        <f>IF(B86="","","describedby")</f>
        <v/>
      </c>
    </row>
    <row r="87" spans="2:4">
      <c r="B87" s="13">
        <f>IF(ISBLANK(datasets!B87),"",datasets!B87)</f>
        <v/>
      </c>
      <c r="C87" s="13">
        <f>IF(B87="","","https://raw.githubusercontent.com/GFDRR/rdl-standard/0__2__0/schema/rdls_schema.json")</f>
        <v/>
      </c>
      <c r="D87" s="13">
        <f>IF(B87="","","describedby")</f>
        <v/>
      </c>
    </row>
    <row r="88" spans="2:4">
      <c r="B88" s="13">
        <f>IF(ISBLANK(datasets!B88),"",datasets!B88)</f>
        <v/>
      </c>
      <c r="C88" s="13">
        <f>IF(B88="","","https://raw.githubusercontent.com/GFDRR/rdl-standard/0__2__0/schema/rdls_schema.json")</f>
        <v/>
      </c>
      <c r="D88" s="13">
        <f>IF(B88="","","describedby")</f>
        <v/>
      </c>
    </row>
    <row r="89" spans="2:4">
      <c r="B89" s="13">
        <f>IF(ISBLANK(datasets!B89),"",datasets!B89)</f>
        <v/>
      </c>
      <c r="C89" s="13">
        <f>IF(B89="","","https://raw.githubusercontent.com/GFDRR/rdl-standard/0__2__0/schema/rdls_schema.json")</f>
        <v/>
      </c>
      <c r="D89" s="13">
        <f>IF(B89="","","describedby")</f>
        <v/>
      </c>
    </row>
    <row r="90" spans="2:4">
      <c r="B90" s="13">
        <f>IF(ISBLANK(datasets!B90),"",datasets!B90)</f>
        <v/>
      </c>
      <c r="C90" s="13">
        <f>IF(B90="","","https://raw.githubusercontent.com/GFDRR/rdl-standard/0__2__0/schema/rdls_schema.json")</f>
        <v/>
      </c>
      <c r="D90" s="13">
        <f>IF(B90="","","describedby")</f>
        <v/>
      </c>
    </row>
    <row r="91" spans="2:4">
      <c r="B91" s="13">
        <f>IF(ISBLANK(datasets!B91),"",datasets!B91)</f>
        <v/>
      </c>
      <c r="C91" s="13">
        <f>IF(B91="","","https://raw.githubusercontent.com/GFDRR/rdl-standard/0__2__0/schema/rdls_schema.json")</f>
        <v/>
      </c>
      <c r="D91" s="13">
        <f>IF(B91="","","describedby")</f>
        <v/>
      </c>
    </row>
    <row r="92" spans="2:4">
      <c r="B92" s="13">
        <f>IF(ISBLANK(datasets!B92),"",datasets!B92)</f>
        <v/>
      </c>
      <c r="C92" s="13">
        <f>IF(B92="","","https://raw.githubusercontent.com/GFDRR/rdl-standard/0__2__0/schema/rdls_schema.json")</f>
        <v/>
      </c>
      <c r="D92" s="13">
        <f>IF(B92="","","describedby")</f>
        <v/>
      </c>
    </row>
    <row r="93" spans="2:4">
      <c r="B93" s="13">
        <f>IF(ISBLANK(datasets!B93),"",datasets!B93)</f>
        <v/>
      </c>
      <c r="C93" s="13">
        <f>IF(B93="","","https://raw.githubusercontent.com/GFDRR/rdl-standard/0__2__0/schema/rdls_schema.json")</f>
        <v/>
      </c>
      <c r="D93" s="13">
        <f>IF(B93="","","describedby")</f>
        <v/>
      </c>
    </row>
    <row r="94" spans="2:4">
      <c r="B94" s="13">
        <f>IF(ISBLANK(datasets!B94),"",datasets!B94)</f>
        <v/>
      </c>
      <c r="C94" s="13">
        <f>IF(B94="","","https://raw.githubusercontent.com/GFDRR/rdl-standard/0__2__0/schema/rdls_schema.json")</f>
        <v/>
      </c>
      <c r="D94" s="13">
        <f>IF(B94="","","describedby")</f>
        <v/>
      </c>
    </row>
    <row r="95" spans="2:4">
      <c r="B95" s="13">
        <f>IF(ISBLANK(datasets!B95),"",datasets!B95)</f>
        <v/>
      </c>
      <c r="C95" s="13">
        <f>IF(B95="","","https://raw.githubusercontent.com/GFDRR/rdl-standard/0__2__0/schema/rdls_schema.json")</f>
        <v/>
      </c>
      <c r="D95" s="13">
        <f>IF(B95="","","describedby")</f>
        <v/>
      </c>
    </row>
    <row r="96" spans="2:4">
      <c r="B96" s="13">
        <f>IF(ISBLANK(datasets!B96),"",datasets!B96)</f>
        <v/>
      </c>
      <c r="C96" s="13">
        <f>IF(B96="","","https://raw.githubusercontent.com/GFDRR/rdl-standard/0__2__0/schema/rdls_schema.json")</f>
        <v/>
      </c>
      <c r="D96" s="13">
        <f>IF(B96="","","describedby")</f>
        <v/>
      </c>
    </row>
    <row r="97" spans="2:4">
      <c r="B97" s="13">
        <f>IF(ISBLANK(datasets!B97),"",datasets!B97)</f>
        <v/>
      </c>
      <c r="C97" s="13">
        <f>IF(B97="","","https://raw.githubusercontent.com/GFDRR/rdl-standard/0__2__0/schema/rdls_schema.json")</f>
        <v/>
      </c>
      <c r="D97" s="13">
        <f>IF(B97="","","describedby")</f>
        <v/>
      </c>
    </row>
    <row r="98" spans="2:4">
      <c r="B98" s="13">
        <f>IF(ISBLANK(datasets!B98),"",datasets!B98)</f>
        <v/>
      </c>
      <c r="C98" s="13">
        <f>IF(B98="","","https://raw.githubusercontent.com/GFDRR/rdl-standard/0__2__0/schema/rdls_schema.json")</f>
        <v/>
      </c>
      <c r="D98" s="13">
        <f>IF(B98="","","describedby")</f>
        <v/>
      </c>
    </row>
    <row r="99" spans="2:4">
      <c r="B99" s="13">
        <f>IF(ISBLANK(datasets!B99),"",datasets!B99)</f>
        <v/>
      </c>
      <c r="C99" s="13">
        <f>IF(B99="","","https://raw.githubusercontent.com/GFDRR/rdl-standard/0__2__0/schema/rdls_schema.json")</f>
        <v/>
      </c>
      <c r="D99" s="13">
        <f>IF(B99="","","describedby")</f>
        <v/>
      </c>
    </row>
    <row r="100" spans="2:4">
      <c r="B100" s="13">
        <f>IF(ISBLANK(datasets!B100),"",datasets!B100)</f>
        <v/>
      </c>
      <c r="C100" s="13">
        <f>IF(B100="","","https://raw.githubusercontent.com/GFDRR/rdl-standard/0__2__0/schema/rdls_schema.json")</f>
        <v/>
      </c>
      <c r="D100" s="13">
        <f>IF(B100="","","describedby")</f>
        <v/>
      </c>
    </row>
    <row r="101" spans="2:4">
      <c r="B101" s="13">
        <f>IF(ISBLANK(datasets!B101),"",datasets!B101)</f>
        <v/>
      </c>
      <c r="C101" s="13">
        <f>IF(B101="","","https://raw.githubusercontent.com/GFDRR/rdl-standard/0__2__0/schema/rdls_schema.json")</f>
        <v/>
      </c>
      <c r="D101" s="13">
        <f>IF(B101="","","describedby")</f>
        <v/>
      </c>
    </row>
    <row r="102" spans="2:4">
      <c r="B102" s="13">
        <f>IF(ISBLANK(datasets!B102),"",datasets!B102)</f>
        <v/>
      </c>
      <c r="C102" s="13">
        <f>IF(B102="","","https://raw.githubusercontent.com/GFDRR/rdl-standard/0__2__0/schema/rdls_schema.json")</f>
        <v/>
      </c>
      <c r="D102" s="13">
        <f>IF(B102="","","describedby")</f>
        <v/>
      </c>
    </row>
    <row r="103" spans="2:4">
      <c r="B103" s="13">
        <f>IF(ISBLANK(datasets!B103),"",datasets!B103)</f>
        <v/>
      </c>
      <c r="C103" s="13">
        <f>IF(B103="","","https://raw.githubusercontent.com/GFDRR/rdl-standard/0__2__0/schema/rdls_schema.json")</f>
        <v/>
      </c>
      <c r="D103" s="13">
        <f>IF(B103="","","describedby")</f>
        <v/>
      </c>
    </row>
    <row r="104" spans="2:4">
      <c r="B104" s="13">
        <f>IF(ISBLANK(datasets!B104),"",datasets!B104)</f>
        <v/>
      </c>
      <c r="C104" s="13">
        <f>IF(B104="","","https://raw.githubusercontent.com/GFDRR/rdl-standard/0__2__0/schema/rdls_schema.json")</f>
        <v/>
      </c>
      <c r="D104" s="13">
        <f>IF(B104="","","describedby")</f>
        <v/>
      </c>
    </row>
    <row r="105" spans="2:4">
      <c r="B105" s="13">
        <f>IF(ISBLANK(datasets!B105),"",datasets!B105)</f>
        <v/>
      </c>
      <c r="C105" s="13">
        <f>IF(B105="","","https://raw.githubusercontent.com/GFDRR/rdl-standard/0__2__0/schema/rdls_schema.json")</f>
        <v/>
      </c>
      <c r="D105" s="13">
        <f>IF(B105="","","describedby")</f>
        <v/>
      </c>
    </row>
    <row r="106" spans="2:4">
      <c r="B106" s="13">
        <f>IF(ISBLANK(datasets!B106),"",datasets!B106)</f>
        <v/>
      </c>
      <c r="C106" s="13">
        <f>IF(B106="","","https://raw.githubusercontent.com/GFDRR/rdl-standard/0__2__0/schema/rdls_schema.json")</f>
        <v/>
      </c>
      <c r="D106" s="13">
        <f>IF(B106="","","describedby")</f>
        <v/>
      </c>
    </row>
    <row r="107" spans="2:4">
      <c r="B107" s="13">
        <f>IF(ISBLANK(datasets!B107),"",datasets!B107)</f>
        <v/>
      </c>
      <c r="C107" s="13">
        <f>IF(B107="","","https://raw.githubusercontent.com/GFDRR/rdl-standard/0__2__0/schema/rdls_schema.json")</f>
        <v/>
      </c>
      <c r="D107" s="13">
        <f>IF(B107="","","describedby")</f>
        <v/>
      </c>
    </row>
    <row r="108" spans="2:4">
      <c r="B108" s="13">
        <f>IF(ISBLANK(datasets!B108),"",datasets!B108)</f>
        <v/>
      </c>
      <c r="C108" s="13">
        <f>IF(B108="","","https://raw.githubusercontent.com/GFDRR/rdl-standard/0__2__0/schema/rdls_schema.json")</f>
        <v/>
      </c>
      <c r="D108" s="13">
        <f>IF(B108="","","describedby")</f>
        <v/>
      </c>
    </row>
    <row r="109" spans="2:4">
      <c r="B109" s="13">
        <f>IF(ISBLANK(datasets!B109),"",datasets!B109)</f>
        <v/>
      </c>
      <c r="C109" s="13">
        <f>IF(B109="","","https://raw.githubusercontent.com/GFDRR/rdl-standard/0__2__0/schema/rdls_schema.json")</f>
        <v/>
      </c>
      <c r="D109" s="13">
        <f>IF(B109="","","describedby")</f>
        <v/>
      </c>
    </row>
    <row r="110" spans="2:4">
      <c r="B110" s="13">
        <f>IF(ISBLANK(datasets!B110),"",datasets!B110)</f>
        <v/>
      </c>
      <c r="C110" s="13">
        <f>IF(B110="","","https://raw.githubusercontent.com/GFDRR/rdl-standard/0__2__0/schema/rdls_schema.json")</f>
        <v/>
      </c>
      <c r="D110" s="13">
        <f>IF(B110="","","describedby")</f>
        <v/>
      </c>
    </row>
    <row r="111" spans="2:4">
      <c r="B111" s="13">
        <f>IF(ISBLANK(datasets!B111),"",datasets!B111)</f>
        <v/>
      </c>
      <c r="C111" s="13">
        <f>IF(B111="","","https://raw.githubusercontent.com/GFDRR/rdl-standard/0__2__0/schema/rdls_schema.json")</f>
        <v/>
      </c>
      <c r="D111" s="13">
        <f>IF(B111="","","describedby")</f>
        <v/>
      </c>
    </row>
    <row r="112" spans="2:4">
      <c r="B112" s="13">
        <f>IF(ISBLANK(datasets!B112),"",datasets!B112)</f>
        <v/>
      </c>
      <c r="C112" s="13">
        <f>IF(B112="","","https://raw.githubusercontent.com/GFDRR/rdl-standard/0__2__0/schema/rdls_schema.json")</f>
        <v/>
      </c>
      <c r="D112" s="13">
        <f>IF(B112="","","describedby")</f>
        <v/>
      </c>
    </row>
    <row r="113" spans="2:4">
      <c r="B113" s="13">
        <f>IF(ISBLANK(datasets!B113),"",datasets!B113)</f>
        <v/>
      </c>
      <c r="C113" s="13">
        <f>IF(B113="","","https://raw.githubusercontent.com/GFDRR/rdl-standard/0__2__0/schema/rdls_schema.json")</f>
        <v/>
      </c>
      <c r="D113" s="13">
        <f>IF(B113="","","describedby")</f>
        <v/>
      </c>
    </row>
    <row r="114" spans="2:4">
      <c r="B114" s="13">
        <f>IF(ISBLANK(datasets!B114),"",datasets!B114)</f>
        <v/>
      </c>
      <c r="C114" s="13">
        <f>IF(B114="","","https://raw.githubusercontent.com/GFDRR/rdl-standard/0__2__0/schema/rdls_schema.json")</f>
        <v/>
      </c>
      <c r="D114" s="13">
        <f>IF(B114="","","describedby")</f>
        <v/>
      </c>
    </row>
    <row r="115" spans="2:4">
      <c r="B115" s="13">
        <f>IF(ISBLANK(datasets!B115),"",datasets!B115)</f>
        <v/>
      </c>
      <c r="C115" s="13">
        <f>IF(B115="","","https://raw.githubusercontent.com/GFDRR/rdl-standard/0__2__0/schema/rdls_schema.json")</f>
        <v/>
      </c>
      <c r="D115" s="13">
        <f>IF(B115="","","describedby")</f>
        <v/>
      </c>
    </row>
    <row r="116" spans="2:4">
      <c r="B116" s="13">
        <f>IF(ISBLANK(datasets!B116),"",datasets!B116)</f>
        <v/>
      </c>
      <c r="C116" s="13">
        <f>IF(B116="","","https://raw.githubusercontent.com/GFDRR/rdl-standard/0__2__0/schema/rdls_schema.json")</f>
        <v/>
      </c>
      <c r="D116" s="13">
        <f>IF(B116="","","describedby")</f>
        <v/>
      </c>
    </row>
    <row r="117" spans="2:4">
      <c r="B117" s="13">
        <f>IF(ISBLANK(datasets!B117),"",datasets!B117)</f>
        <v/>
      </c>
      <c r="C117" s="13">
        <f>IF(B117="","","https://raw.githubusercontent.com/GFDRR/rdl-standard/0__2__0/schema/rdls_schema.json")</f>
        <v/>
      </c>
      <c r="D117" s="13">
        <f>IF(B117="","","describedby")</f>
        <v/>
      </c>
    </row>
    <row r="118" spans="2:4">
      <c r="B118" s="13">
        <f>IF(ISBLANK(datasets!B118),"",datasets!B118)</f>
        <v/>
      </c>
      <c r="C118" s="13">
        <f>IF(B118="","","https://raw.githubusercontent.com/GFDRR/rdl-standard/0__2__0/schema/rdls_schema.json")</f>
        <v/>
      </c>
      <c r="D118" s="13">
        <f>IF(B118="","","describedby")</f>
        <v/>
      </c>
    </row>
    <row r="119" spans="2:4">
      <c r="B119" s="13">
        <f>IF(ISBLANK(datasets!B119),"",datasets!B119)</f>
        <v/>
      </c>
      <c r="C119" s="13">
        <f>IF(B119="","","https://raw.githubusercontent.com/GFDRR/rdl-standard/0__2__0/schema/rdls_schema.json")</f>
        <v/>
      </c>
      <c r="D119" s="13">
        <f>IF(B119="","","describedby")</f>
        <v/>
      </c>
    </row>
    <row r="120" spans="2:4">
      <c r="B120" s="13">
        <f>IF(ISBLANK(datasets!B120),"",datasets!B120)</f>
        <v/>
      </c>
      <c r="C120" s="13">
        <f>IF(B120="","","https://raw.githubusercontent.com/GFDRR/rdl-standard/0__2__0/schema/rdls_schema.json")</f>
        <v/>
      </c>
      <c r="D120" s="13">
        <f>IF(B120="","","describedby")</f>
        <v/>
      </c>
    </row>
    <row r="121" spans="2:4">
      <c r="B121" s="13">
        <f>IF(ISBLANK(datasets!B121),"",datasets!B121)</f>
        <v/>
      </c>
      <c r="C121" s="13">
        <f>IF(B121="","","https://raw.githubusercontent.com/GFDRR/rdl-standard/0__2__0/schema/rdls_schema.json")</f>
        <v/>
      </c>
      <c r="D121" s="13">
        <f>IF(B121="","","describedby")</f>
        <v/>
      </c>
    </row>
    <row r="122" spans="2:4">
      <c r="B122" s="13">
        <f>IF(ISBLANK(datasets!B122),"",datasets!B122)</f>
        <v/>
      </c>
      <c r="C122" s="13">
        <f>IF(B122="","","https://raw.githubusercontent.com/GFDRR/rdl-standard/0__2__0/schema/rdls_schema.json")</f>
        <v/>
      </c>
      <c r="D122" s="13">
        <f>IF(B122="","","describedby")</f>
        <v/>
      </c>
    </row>
    <row r="123" spans="2:4">
      <c r="B123" s="13">
        <f>IF(ISBLANK(datasets!B123),"",datasets!B123)</f>
        <v/>
      </c>
      <c r="C123" s="13">
        <f>IF(B123="","","https://raw.githubusercontent.com/GFDRR/rdl-standard/0__2__0/schema/rdls_schema.json")</f>
        <v/>
      </c>
      <c r="D123" s="13">
        <f>IF(B123="","","describedby")</f>
        <v/>
      </c>
    </row>
    <row r="124" spans="2:4">
      <c r="B124" s="13">
        <f>IF(ISBLANK(datasets!B124),"",datasets!B124)</f>
        <v/>
      </c>
      <c r="C124" s="13">
        <f>IF(B124="","","https://raw.githubusercontent.com/GFDRR/rdl-standard/0__2__0/schema/rdls_schema.json")</f>
        <v/>
      </c>
      <c r="D124" s="13">
        <f>IF(B124="","","describedby")</f>
        <v/>
      </c>
    </row>
    <row r="125" spans="2:4">
      <c r="B125" s="13">
        <f>IF(ISBLANK(datasets!B125),"",datasets!B125)</f>
        <v/>
      </c>
      <c r="C125" s="13">
        <f>IF(B125="","","https://raw.githubusercontent.com/GFDRR/rdl-standard/0__2__0/schema/rdls_schema.json")</f>
        <v/>
      </c>
      <c r="D125" s="13">
        <f>IF(B125="","","describedby")</f>
        <v/>
      </c>
    </row>
    <row r="126" spans="2:4">
      <c r="B126" s="13">
        <f>IF(ISBLANK(datasets!B126),"",datasets!B126)</f>
        <v/>
      </c>
      <c r="C126" s="13">
        <f>IF(B126="","","https://raw.githubusercontent.com/GFDRR/rdl-standard/0__2__0/schema/rdls_schema.json")</f>
        <v/>
      </c>
      <c r="D126" s="13">
        <f>IF(B126="","","describedby")</f>
        <v/>
      </c>
    </row>
    <row r="127" spans="2:4">
      <c r="B127" s="13">
        <f>IF(ISBLANK(datasets!B127),"",datasets!B127)</f>
        <v/>
      </c>
      <c r="C127" s="13">
        <f>IF(B127="","","https://raw.githubusercontent.com/GFDRR/rdl-standard/0__2__0/schema/rdls_schema.json")</f>
        <v/>
      </c>
      <c r="D127" s="13">
        <f>IF(B127="","","describedby")</f>
        <v/>
      </c>
    </row>
    <row r="128" spans="2:4">
      <c r="B128" s="13">
        <f>IF(ISBLANK(datasets!B128),"",datasets!B128)</f>
        <v/>
      </c>
      <c r="C128" s="13">
        <f>IF(B128="","","https://raw.githubusercontent.com/GFDRR/rdl-standard/0__2__0/schema/rdls_schema.json")</f>
        <v/>
      </c>
      <c r="D128" s="13">
        <f>IF(B128="","","describedby")</f>
        <v/>
      </c>
    </row>
    <row r="129" spans="2:4">
      <c r="B129" s="13">
        <f>IF(ISBLANK(datasets!B129),"",datasets!B129)</f>
        <v/>
      </c>
      <c r="C129" s="13">
        <f>IF(B129="","","https://raw.githubusercontent.com/GFDRR/rdl-standard/0__2__0/schema/rdls_schema.json")</f>
        <v/>
      </c>
      <c r="D129" s="13">
        <f>IF(B129="","","describedby")</f>
        <v/>
      </c>
    </row>
    <row r="130" spans="2:4">
      <c r="B130" s="13">
        <f>IF(ISBLANK(datasets!B130),"",datasets!B130)</f>
        <v/>
      </c>
      <c r="C130" s="13">
        <f>IF(B130="","","https://raw.githubusercontent.com/GFDRR/rdl-standard/0__2__0/schema/rdls_schema.json")</f>
        <v/>
      </c>
      <c r="D130" s="13">
        <f>IF(B130="","","describedby")</f>
        <v/>
      </c>
    </row>
    <row r="131" spans="2:4">
      <c r="B131" s="13">
        <f>IF(ISBLANK(datasets!B131),"",datasets!B131)</f>
        <v/>
      </c>
      <c r="C131" s="13">
        <f>IF(B131="","","https://raw.githubusercontent.com/GFDRR/rdl-standard/0__2__0/schema/rdls_schema.json")</f>
        <v/>
      </c>
      <c r="D131" s="13">
        <f>IF(B131="","","describedby")</f>
        <v/>
      </c>
    </row>
    <row r="132" spans="2:4">
      <c r="B132" s="13">
        <f>IF(ISBLANK(datasets!B132),"",datasets!B132)</f>
        <v/>
      </c>
      <c r="C132" s="13">
        <f>IF(B132="","","https://raw.githubusercontent.com/GFDRR/rdl-standard/0__2__0/schema/rdls_schema.json")</f>
        <v/>
      </c>
      <c r="D132" s="13">
        <f>IF(B132="","","describedby")</f>
        <v/>
      </c>
    </row>
    <row r="133" spans="2:4">
      <c r="B133" s="13">
        <f>IF(ISBLANK(datasets!B133),"",datasets!B133)</f>
        <v/>
      </c>
      <c r="C133" s="13">
        <f>IF(B133="","","https://raw.githubusercontent.com/GFDRR/rdl-standard/0__2__0/schema/rdls_schema.json")</f>
        <v/>
      </c>
      <c r="D133" s="13">
        <f>IF(B133="","","describedby")</f>
        <v/>
      </c>
    </row>
    <row r="134" spans="2:4">
      <c r="B134" s="13">
        <f>IF(ISBLANK(datasets!B134),"",datasets!B134)</f>
        <v/>
      </c>
      <c r="C134" s="13">
        <f>IF(B134="","","https://raw.githubusercontent.com/GFDRR/rdl-standard/0__2__0/schema/rdls_schema.json")</f>
        <v/>
      </c>
      <c r="D134" s="13">
        <f>IF(B134="","","describedby")</f>
        <v/>
      </c>
    </row>
    <row r="135" spans="2:4">
      <c r="B135" s="13">
        <f>IF(ISBLANK(datasets!B135),"",datasets!B135)</f>
        <v/>
      </c>
      <c r="C135" s="13">
        <f>IF(B135="","","https://raw.githubusercontent.com/GFDRR/rdl-standard/0__2__0/schema/rdls_schema.json")</f>
        <v/>
      </c>
      <c r="D135" s="13">
        <f>IF(B135="","","describedby")</f>
        <v/>
      </c>
    </row>
    <row r="136" spans="2:4">
      <c r="B136" s="13">
        <f>IF(ISBLANK(datasets!B136),"",datasets!B136)</f>
        <v/>
      </c>
      <c r="C136" s="13">
        <f>IF(B136="","","https://raw.githubusercontent.com/GFDRR/rdl-standard/0__2__0/schema/rdls_schema.json")</f>
        <v/>
      </c>
      <c r="D136" s="13">
        <f>IF(B136="","","describedby")</f>
        <v/>
      </c>
    </row>
    <row r="137" spans="2:4">
      <c r="B137" s="13">
        <f>IF(ISBLANK(datasets!B137),"",datasets!B137)</f>
        <v/>
      </c>
      <c r="C137" s="13">
        <f>IF(B137="","","https://raw.githubusercontent.com/GFDRR/rdl-standard/0__2__0/schema/rdls_schema.json")</f>
        <v/>
      </c>
      <c r="D137" s="13">
        <f>IF(B137="","","describedby")</f>
        <v/>
      </c>
    </row>
    <row r="138" spans="2:4">
      <c r="B138" s="13">
        <f>IF(ISBLANK(datasets!B138),"",datasets!B138)</f>
        <v/>
      </c>
      <c r="C138" s="13">
        <f>IF(B138="","","https://raw.githubusercontent.com/GFDRR/rdl-standard/0__2__0/schema/rdls_schema.json")</f>
        <v/>
      </c>
      <c r="D138" s="13">
        <f>IF(B138="","","describedby")</f>
        <v/>
      </c>
    </row>
    <row r="139" spans="2:4">
      <c r="B139" s="13">
        <f>IF(ISBLANK(datasets!B139),"",datasets!B139)</f>
        <v/>
      </c>
      <c r="C139" s="13">
        <f>IF(B139="","","https://raw.githubusercontent.com/GFDRR/rdl-standard/0__2__0/schema/rdls_schema.json")</f>
        <v/>
      </c>
      <c r="D139" s="13">
        <f>IF(B139="","","describedby")</f>
        <v/>
      </c>
    </row>
    <row r="140" spans="2:4">
      <c r="B140" s="13">
        <f>IF(ISBLANK(datasets!B140),"",datasets!B140)</f>
        <v/>
      </c>
      <c r="C140" s="13">
        <f>IF(B140="","","https://raw.githubusercontent.com/GFDRR/rdl-standard/0__2__0/schema/rdls_schema.json")</f>
        <v/>
      </c>
      <c r="D140" s="13">
        <f>IF(B140="","","describedby")</f>
        <v/>
      </c>
    </row>
    <row r="141" spans="2:4">
      <c r="B141" s="13">
        <f>IF(ISBLANK(datasets!B141),"",datasets!B141)</f>
        <v/>
      </c>
      <c r="C141" s="13">
        <f>IF(B141="","","https://raw.githubusercontent.com/GFDRR/rdl-standard/0__2__0/schema/rdls_schema.json")</f>
        <v/>
      </c>
      <c r="D141" s="13">
        <f>IF(B141="","","describedby")</f>
        <v/>
      </c>
    </row>
    <row r="142" spans="2:4">
      <c r="B142" s="13">
        <f>IF(ISBLANK(datasets!B142),"",datasets!B142)</f>
        <v/>
      </c>
      <c r="C142" s="13">
        <f>IF(B142="","","https://raw.githubusercontent.com/GFDRR/rdl-standard/0__2__0/schema/rdls_schema.json")</f>
        <v/>
      </c>
      <c r="D142" s="13">
        <f>IF(B142="","","describedby")</f>
        <v/>
      </c>
    </row>
    <row r="143" spans="2:4">
      <c r="B143" s="13">
        <f>IF(ISBLANK(datasets!B143),"",datasets!B143)</f>
        <v/>
      </c>
      <c r="C143" s="13">
        <f>IF(B143="","","https://raw.githubusercontent.com/GFDRR/rdl-standard/0__2__0/schema/rdls_schema.json")</f>
        <v/>
      </c>
      <c r="D143" s="13">
        <f>IF(B143="","","describedby")</f>
        <v/>
      </c>
    </row>
    <row r="144" spans="2:4">
      <c r="B144" s="13">
        <f>IF(ISBLANK(datasets!B144),"",datasets!B144)</f>
        <v/>
      </c>
      <c r="C144" s="13">
        <f>IF(B144="","","https://raw.githubusercontent.com/GFDRR/rdl-standard/0__2__0/schema/rdls_schema.json")</f>
        <v/>
      </c>
      <c r="D144" s="13">
        <f>IF(B144="","","describedby")</f>
        <v/>
      </c>
    </row>
    <row r="145" spans="2:4">
      <c r="B145" s="13">
        <f>IF(ISBLANK(datasets!B145),"",datasets!B145)</f>
        <v/>
      </c>
      <c r="C145" s="13">
        <f>IF(B145="","","https://raw.githubusercontent.com/GFDRR/rdl-standard/0__2__0/schema/rdls_schema.json")</f>
        <v/>
      </c>
      <c r="D145" s="13">
        <f>IF(B145="","","describedby")</f>
        <v/>
      </c>
    </row>
    <row r="146" spans="2:4">
      <c r="B146" s="13">
        <f>IF(ISBLANK(datasets!B146),"",datasets!B146)</f>
        <v/>
      </c>
      <c r="C146" s="13">
        <f>IF(B146="","","https://raw.githubusercontent.com/GFDRR/rdl-standard/0__2__0/schema/rdls_schema.json")</f>
        <v/>
      </c>
      <c r="D146" s="13">
        <f>IF(B146="","","describedby")</f>
        <v/>
      </c>
    </row>
    <row r="147" spans="2:4">
      <c r="B147" s="13">
        <f>IF(ISBLANK(datasets!B147),"",datasets!B147)</f>
        <v/>
      </c>
      <c r="C147" s="13">
        <f>IF(B147="","","https://raw.githubusercontent.com/GFDRR/rdl-standard/0__2__0/schema/rdls_schema.json")</f>
        <v/>
      </c>
      <c r="D147" s="13">
        <f>IF(B147="","","describedby")</f>
        <v/>
      </c>
    </row>
    <row r="148" spans="2:4">
      <c r="B148" s="13">
        <f>IF(ISBLANK(datasets!B148),"",datasets!B148)</f>
        <v/>
      </c>
      <c r="C148" s="13">
        <f>IF(B148="","","https://raw.githubusercontent.com/GFDRR/rdl-standard/0__2__0/schema/rdls_schema.json")</f>
        <v/>
      </c>
      <c r="D148" s="13">
        <f>IF(B148="","","describedby")</f>
        <v/>
      </c>
    </row>
    <row r="149" spans="2:4">
      <c r="B149" s="13">
        <f>IF(ISBLANK(datasets!B149),"",datasets!B149)</f>
        <v/>
      </c>
      <c r="C149" s="13">
        <f>IF(B149="","","https://raw.githubusercontent.com/GFDRR/rdl-standard/0__2__0/schema/rdls_schema.json")</f>
        <v/>
      </c>
      <c r="D149" s="13">
        <f>IF(B149="","","describedby")</f>
        <v/>
      </c>
    </row>
    <row r="150" spans="2:4">
      <c r="B150" s="13">
        <f>IF(ISBLANK(datasets!B150),"",datasets!B150)</f>
        <v/>
      </c>
      <c r="C150" s="13">
        <f>IF(B150="","","https://raw.githubusercontent.com/GFDRR/rdl-standard/0__2__0/schema/rdls_schema.json")</f>
        <v/>
      </c>
      <c r="D150" s="13">
        <f>IF(B150="","","describedby")</f>
        <v/>
      </c>
    </row>
    <row r="151" spans="2:4">
      <c r="B151" s="13">
        <f>IF(ISBLANK(datasets!B151),"",datasets!B151)</f>
        <v/>
      </c>
      <c r="C151" s="13">
        <f>IF(B151="","","https://raw.githubusercontent.com/GFDRR/rdl-standard/0__2__0/schema/rdls_schema.json")</f>
        <v/>
      </c>
      <c r="D151" s="13">
        <f>IF(B151="","","describedby")</f>
        <v/>
      </c>
    </row>
    <row r="152" spans="2:4">
      <c r="B152" s="13">
        <f>IF(ISBLANK(datasets!B152),"",datasets!B152)</f>
        <v/>
      </c>
      <c r="C152" s="13">
        <f>IF(B152="","","https://raw.githubusercontent.com/GFDRR/rdl-standard/0__2__0/schema/rdls_schema.json")</f>
        <v/>
      </c>
      <c r="D152" s="13">
        <f>IF(B152="","","describedby")</f>
        <v/>
      </c>
    </row>
    <row r="153" spans="2:4">
      <c r="B153" s="13">
        <f>IF(ISBLANK(datasets!B153),"",datasets!B153)</f>
        <v/>
      </c>
      <c r="C153" s="13">
        <f>IF(B153="","","https://raw.githubusercontent.com/GFDRR/rdl-standard/0__2__0/schema/rdls_schema.json")</f>
        <v/>
      </c>
      <c r="D153" s="13">
        <f>IF(B153="","","describedby")</f>
        <v/>
      </c>
    </row>
    <row r="154" spans="2:4">
      <c r="B154" s="13">
        <f>IF(ISBLANK(datasets!B154),"",datasets!B154)</f>
        <v/>
      </c>
      <c r="C154" s="13">
        <f>IF(B154="","","https://raw.githubusercontent.com/GFDRR/rdl-standard/0__2__0/schema/rdls_schema.json")</f>
        <v/>
      </c>
      <c r="D154" s="13">
        <f>IF(B154="","","describedby")</f>
        <v/>
      </c>
    </row>
    <row r="155" spans="2:4">
      <c r="B155" s="13">
        <f>IF(ISBLANK(datasets!B155),"",datasets!B155)</f>
        <v/>
      </c>
      <c r="C155" s="13">
        <f>IF(B155="","","https://raw.githubusercontent.com/GFDRR/rdl-standard/0__2__0/schema/rdls_schema.json")</f>
        <v/>
      </c>
      <c r="D155" s="13">
        <f>IF(B155="","","describedby")</f>
        <v/>
      </c>
    </row>
    <row r="156" spans="2:4">
      <c r="B156" s="13">
        <f>IF(ISBLANK(datasets!B156),"",datasets!B156)</f>
        <v/>
      </c>
      <c r="C156" s="13">
        <f>IF(B156="","","https://raw.githubusercontent.com/GFDRR/rdl-standard/0__2__0/schema/rdls_schema.json")</f>
        <v/>
      </c>
      <c r="D156" s="13">
        <f>IF(B156="","","describedby")</f>
        <v/>
      </c>
    </row>
    <row r="157" spans="2:4">
      <c r="B157" s="13">
        <f>IF(ISBLANK(datasets!B157),"",datasets!B157)</f>
        <v/>
      </c>
      <c r="C157" s="13">
        <f>IF(B157="","","https://raw.githubusercontent.com/GFDRR/rdl-standard/0__2__0/schema/rdls_schema.json")</f>
        <v/>
      </c>
      <c r="D157" s="13">
        <f>IF(B157="","","describedby")</f>
        <v/>
      </c>
    </row>
    <row r="158" spans="2:4">
      <c r="B158" s="13">
        <f>IF(ISBLANK(datasets!B158),"",datasets!B158)</f>
        <v/>
      </c>
      <c r="C158" s="13">
        <f>IF(B158="","","https://raw.githubusercontent.com/GFDRR/rdl-standard/0__2__0/schema/rdls_schema.json")</f>
        <v/>
      </c>
      <c r="D158" s="13">
        <f>IF(B158="","","describedby")</f>
        <v/>
      </c>
    </row>
    <row r="159" spans="2:4">
      <c r="B159" s="13">
        <f>IF(ISBLANK(datasets!B159),"",datasets!B159)</f>
        <v/>
      </c>
      <c r="C159" s="13">
        <f>IF(B159="","","https://raw.githubusercontent.com/GFDRR/rdl-standard/0__2__0/schema/rdls_schema.json")</f>
        <v/>
      </c>
      <c r="D159" s="13">
        <f>IF(B159="","","describedby")</f>
        <v/>
      </c>
    </row>
    <row r="160" spans="2:4">
      <c r="B160" s="13">
        <f>IF(ISBLANK(datasets!B160),"",datasets!B160)</f>
        <v/>
      </c>
      <c r="C160" s="13">
        <f>IF(B160="","","https://raw.githubusercontent.com/GFDRR/rdl-standard/0__2__0/schema/rdls_schema.json")</f>
        <v/>
      </c>
      <c r="D160" s="13">
        <f>IF(B160="","","describedby")</f>
        <v/>
      </c>
    </row>
    <row r="161" spans="2:4">
      <c r="B161" s="13">
        <f>IF(ISBLANK(datasets!B161),"",datasets!B161)</f>
        <v/>
      </c>
      <c r="C161" s="13">
        <f>IF(B161="","","https://raw.githubusercontent.com/GFDRR/rdl-standard/0__2__0/schema/rdls_schema.json")</f>
        <v/>
      </c>
      <c r="D161" s="13">
        <f>IF(B161="","","describedby")</f>
        <v/>
      </c>
    </row>
    <row r="162" spans="2:4">
      <c r="B162" s="13">
        <f>IF(ISBLANK(datasets!B162),"",datasets!B162)</f>
        <v/>
      </c>
      <c r="C162" s="13">
        <f>IF(B162="","","https://raw.githubusercontent.com/GFDRR/rdl-standard/0__2__0/schema/rdls_schema.json")</f>
        <v/>
      </c>
      <c r="D162" s="13">
        <f>IF(B162="","","describedby")</f>
        <v/>
      </c>
    </row>
    <row r="163" spans="2:4">
      <c r="B163" s="13">
        <f>IF(ISBLANK(datasets!B163),"",datasets!B163)</f>
        <v/>
      </c>
      <c r="C163" s="13">
        <f>IF(B163="","","https://raw.githubusercontent.com/GFDRR/rdl-standard/0__2__0/schema/rdls_schema.json")</f>
        <v/>
      </c>
      <c r="D163" s="13">
        <f>IF(B163="","","describedby")</f>
        <v/>
      </c>
    </row>
    <row r="164" spans="2:4">
      <c r="B164" s="13">
        <f>IF(ISBLANK(datasets!B164),"",datasets!B164)</f>
        <v/>
      </c>
      <c r="C164" s="13">
        <f>IF(B164="","","https://raw.githubusercontent.com/GFDRR/rdl-standard/0__2__0/schema/rdls_schema.json")</f>
        <v/>
      </c>
      <c r="D164" s="13">
        <f>IF(B164="","","describedby")</f>
        <v/>
      </c>
    </row>
    <row r="165" spans="2:4">
      <c r="B165" s="13">
        <f>IF(ISBLANK(datasets!B165),"",datasets!B165)</f>
        <v/>
      </c>
      <c r="C165" s="13">
        <f>IF(B165="","","https://raw.githubusercontent.com/GFDRR/rdl-standard/0__2__0/schema/rdls_schema.json")</f>
        <v/>
      </c>
      <c r="D165" s="13">
        <f>IF(B165="","","describedby")</f>
        <v/>
      </c>
    </row>
    <row r="166" spans="2:4">
      <c r="B166" s="13">
        <f>IF(ISBLANK(datasets!B166),"",datasets!B166)</f>
        <v/>
      </c>
      <c r="C166" s="13">
        <f>IF(B166="","","https://raw.githubusercontent.com/GFDRR/rdl-standard/0__2__0/schema/rdls_schema.json")</f>
        <v/>
      </c>
      <c r="D166" s="13">
        <f>IF(B166="","","describedby")</f>
        <v/>
      </c>
    </row>
    <row r="167" spans="2:4">
      <c r="B167" s="13">
        <f>IF(ISBLANK(datasets!B167),"",datasets!B167)</f>
        <v/>
      </c>
      <c r="C167" s="13">
        <f>IF(B167="","","https://raw.githubusercontent.com/GFDRR/rdl-standard/0__2__0/schema/rdls_schema.json")</f>
        <v/>
      </c>
      <c r="D167" s="13">
        <f>IF(B167="","","describedby")</f>
        <v/>
      </c>
    </row>
    <row r="168" spans="2:4">
      <c r="B168" s="13">
        <f>IF(ISBLANK(datasets!B168),"",datasets!B168)</f>
        <v/>
      </c>
      <c r="C168" s="13">
        <f>IF(B168="","","https://raw.githubusercontent.com/GFDRR/rdl-standard/0__2__0/schema/rdls_schema.json")</f>
        <v/>
      </c>
      <c r="D168" s="13">
        <f>IF(B168="","","describedby")</f>
        <v/>
      </c>
    </row>
    <row r="169" spans="2:4">
      <c r="B169" s="13">
        <f>IF(ISBLANK(datasets!B169),"",datasets!B169)</f>
        <v/>
      </c>
      <c r="C169" s="13">
        <f>IF(B169="","","https://raw.githubusercontent.com/GFDRR/rdl-standard/0__2__0/schema/rdls_schema.json")</f>
        <v/>
      </c>
      <c r="D169" s="13">
        <f>IF(B169="","","describedby")</f>
        <v/>
      </c>
    </row>
    <row r="170" spans="2:4">
      <c r="B170" s="13">
        <f>IF(ISBLANK(datasets!B170),"",datasets!B170)</f>
        <v/>
      </c>
      <c r="C170" s="13">
        <f>IF(B170="","","https://raw.githubusercontent.com/GFDRR/rdl-standard/0__2__0/schema/rdls_schema.json")</f>
        <v/>
      </c>
      <c r="D170" s="13">
        <f>IF(B170="","","describedby")</f>
        <v/>
      </c>
    </row>
    <row r="171" spans="2:4">
      <c r="B171" s="13">
        <f>IF(ISBLANK(datasets!B171),"",datasets!B171)</f>
        <v/>
      </c>
      <c r="C171" s="13">
        <f>IF(B171="","","https://raw.githubusercontent.com/GFDRR/rdl-standard/0__2__0/schema/rdls_schema.json")</f>
        <v/>
      </c>
      <c r="D171" s="13">
        <f>IF(B171="","","describedby")</f>
        <v/>
      </c>
    </row>
    <row r="172" spans="2:4">
      <c r="B172" s="13">
        <f>IF(ISBLANK(datasets!B172),"",datasets!B172)</f>
        <v/>
      </c>
      <c r="C172" s="13">
        <f>IF(B172="","","https://raw.githubusercontent.com/GFDRR/rdl-standard/0__2__0/schema/rdls_schema.json")</f>
        <v/>
      </c>
      <c r="D172" s="13">
        <f>IF(B172="","","describedby")</f>
        <v/>
      </c>
    </row>
    <row r="173" spans="2:4">
      <c r="B173" s="13">
        <f>IF(ISBLANK(datasets!B173),"",datasets!B173)</f>
        <v/>
      </c>
      <c r="C173" s="13">
        <f>IF(B173="","","https://raw.githubusercontent.com/GFDRR/rdl-standard/0__2__0/schema/rdls_schema.json")</f>
        <v/>
      </c>
      <c r="D173" s="13">
        <f>IF(B173="","","describedby")</f>
        <v/>
      </c>
    </row>
    <row r="174" spans="2:4">
      <c r="B174" s="13">
        <f>IF(ISBLANK(datasets!B174),"",datasets!B174)</f>
        <v/>
      </c>
      <c r="C174" s="13">
        <f>IF(B174="","","https://raw.githubusercontent.com/GFDRR/rdl-standard/0__2__0/schema/rdls_schema.json")</f>
        <v/>
      </c>
      <c r="D174" s="13">
        <f>IF(B174="","","describedby")</f>
        <v/>
      </c>
    </row>
    <row r="175" spans="2:4">
      <c r="B175" s="13">
        <f>IF(ISBLANK(datasets!B175),"",datasets!B175)</f>
        <v/>
      </c>
      <c r="C175" s="13">
        <f>IF(B175="","","https://raw.githubusercontent.com/GFDRR/rdl-standard/0__2__0/schema/rdls_schema.json")</f>
        <v/>
      </c>
      <c r="D175" s="13">
        <f>IF(B175="","","describedby")</f>
        <v/>
      </c>
    </row>
    <row r="176" spans="2:4">
      <c r="B176" s="13">
        <f>IF(ISBLANK(datasets!B176),"",datasets!B176)</f>
        <v/>
      </c>
      <c r="C176" s="13">
        <f>IF(B176="","","https://raw.githubusercontent.com/GFDRR/rdl-standard/0__2__0/schema/rdls_schema.json")</f>
        <v/>
      </c>
      <c r="D176" s="13">
        <f>IF(B176="","","describedby")</f>
        <v/>
      </c>
    </row>
    <row r="177" spans="2:4">
      <c r="B177" s="13">
        <f>IF(ISBLANK(datasets!B177),"",datasets!B177)</f>
        <v/>
      </c>
      <c r="C177" s="13">
        <f>IF(B177="","","https://raw.githubusercontent.com/GFDRR/rdl-standard/0__2__0/schema/rdls_schema.json")</f>
        <v/>
      </c>
      <c r="D177" s="13">
        <f>IF(B177="","","describedby")</f>
        <v/>
      </c>
    </row>
    <row r="178" spans="2:4">
      <c r="B178" s="13">
        <f>IF(ISBLANK(datasets!B178),"",datasets!B178)</f>
        <v/>
      </c>
      <c r="C178" s="13">
        <f>IF(B178="","","https://raw.githubusercontent.com/GFDRR/rdl-standard/0__2__0/schema/rdls_schema.json")</f>
        <v/>
      </c>
      <c r="D178" s="13">
        <f>IF(B178="","","describedby")</f>
        <v/>
      </c>
    </row>
    <row r="179" spans="2:4">
      <c r="B179" s="13">
        <f>IF(ISBLANK(datasets!B179),"",datasets!B179)</f>
        <v/>
      </c>
      <c r="C179" s="13">
        <f>IF(B179="","","https://raw.githubusercontent.com/GFDRR/rdl-standard/0__2__0/schema/rdls_schema.json")</f>
        <v/>
      </c>
      <c r="D179" s="13">
        <f>IF(B179="","","describedby")</f>
        <v/>
      </c>
    </row>
    <row r="180" spans="2:4">
      <c r="B180" s="13">
        <f>IF(ISBLANK(datasets!B180),"",datasets!B180)</f>
        <v/>
      </c>
      <c r="C180" s="13">
        <f>IF(B180="","","https://raw.githubusercontent.com/GFDRR/rdl-standard/0__2__0/schema/rdls_schema.json")</f>
        <v/>
      </c>
      <c r="D180" s="13">
        <f>IF(B180="","","describedby")</f>
        <v/>
      </c>
    </row>
    <row r="181" spans="2:4">
      <c r="B181" s="13">
        <f>IF(ISBLANK(datasets!B181),"",datasets!B181)</f>
        <v/>
      </c>
      <c r="C181" s="13">
        <f>IF(B181="","","https://raw.githubusercontent.com/GFDRR/rdl-standard/0__2__0/schema/rdls_schema.json")</f>
        <v/>
      </c>
      <c r="D181" s="13">
        <f>IF(B181="","","describedby")</f>
        <v/>
      </c>
    </row>
    <row r="182" spans="2:4">
      <c r="B182" s="13">
        <f>IF(ISBLANK(datasets!B182),"",datasets!B182)</f>
        <v/>
      </c>
      <c r="C182" s="13">
        <f>IF(B182="","","https://raw.githubusercontent.com/GFDRR/rdl-standard/0__2__0/schema/rdls_schema.json")</f>
        <v/>
      </c>
      <c r="D182" s="13">
        <f>IF(B182="","","describedby")</f>
        <v/>
      </c>
    </row>
    <row r="183" spans="2:4">
      <c r="B183" s="13">
        <f>IF(ISBLANK(datasets!B183),"",datasets!B183)</f>
        <v/>
      </c>
      <c r="C183" s="13">
        <f>IF(B183="","","https://raw.githubusercontent.com/GFDRR/rdl-standard/0__2__0/schema/rdls_schema.json")</f>
        <v/>
      </c>
      <c r="D183" s="13">
        <f>IF(B183="","","describedby")</f>
        <v/>
      </c>
    </row>
    <row r="184" spans="2:4">
      <c r="B184" s="13">
        <f>IF(ISBLANK(datasets!B184),"",datasets!B184)</f>
        <v/>
      </c>
      <c r="C184" s="13">
        <f>IF(B184="","","https://raw.githubusercontent.com/GFDRR/rdl-standard/0__2__0/schema/rdls_schema.json")</f>
        <v/>
      </c>
      <c r="D184" s="13">
        <f>IF(B184="","","describedby")</f>
        <v/>
      </c>
    </row>
    <row r="185" spans="2:4">
      <c r="B185" s="13">
        <f>IF(ISBLANK(datasets!B185),"",datasets!B185)</f>
        <v/>
      </c>
      <c r="C185" s="13">
        <f>IF(B185="","","https://raw.githubusercontent.com/GFDRR/rdl-standard/0__2__0/schema/rdls_schema.json")</f>
        <v/>
      </c>
      <c r="D185" s="13">
        <f>IF(B185="","","describedby")</f>
        <v/>
      </c>
    </row>
    <row r="186" spans="2:4">
      <c r="B186" s="13">
        <f>IF(ISBLANK(datasets!B186),"",datasets!B186)</f>
        <v/>
      </c>
      <c r="C186" s="13">
        <f>IF(B186="","","https://raw.githubusercontent.com/GFDRR/rdl-standard/0__2__0/schema/rdls_schema.json")</f>
        <v/>
      </c>
      <c r="D186" s="13">
        <f>IF(B186="","","describedby")</f>
        <v/>
      </c>
    </row>
    <row r="187" spans="2:4">
      <c r="B187" s="13">
        <f>IF(ISBLANK(datasets!B187),"",datasets!B187)</f>
        <v/>
      </c>
      <c r="C187" s="13">
        <f>IF(B187="","","https://raw.githubusercontent.com/GFDRR/rdl-standard/0__2__0/schema/rdls_schema.json")</f>
        <v/>
      </c>
      <c r="D187" s="13">
        <f>IF(B187="","","describedby")</f>
        <v/>
      </c>
    </row>
    <row r="188" spans="2:4">
      <c r="B188" s="13">
        <f>IF(ISBLANK(datasets!B188),"",datasets!B188)</f>
        <v/>
      </c>
      <c r="C188" s="13">
        <f>IF(B188="","","https://raw.githubusercontent.com/GFDRR/rdl-standard/0__2__0/schema/rdls_schema.json")</f>
        <v/>
      </c>
      <c r="D188" s="13">
        <f>IF(B188="","","describedby")</f>
        <v/>
      </c>
    </row>
    <row r="189" spans="2:4">
      <c r="B189" s="13">
        <f>IF(ISBLANK(datasets!B189),"",datasets!B189)</f>
        <v/>
      </c>
      <c r="C189" s="13">
        <f>IF(B189="","","https://raw.githubusercontent.com/GFDRR/rdl-standard/0__2__0/schema/rdls_schema.json")</f>
        <v/>
      </c>
      <c r="D189" s="13">
        <f>IF(B189="","","describedby")</f>
        <v/>
      </c>
    </row>
    <row r="190" spans="2:4">
      <c r="B190" s="13">
        <f>IF(ISBLANK(datasets!B190),"",datasets!B190)</f>
        <v/>
      </c>
      <c r="C190" s="13">
        <f>IF(B190="","","https://raw.githubusercontent.com/GFDRR/rdl-standard/0__2__0/schema/rdls_schema.json")</f>
        <v/>
      </c>
      <c r="D190" s="13">
        <f>IF(B190="","","describedby")</f>
        <v/>
      </c>
    </row>
    <row r="191" spans="2:4">
      <c r="B191" s="13">
        <f>IF(ISBLANK(datasets!B191),"",datasets!B191)</f>
        <v/>
      </c>
      <c r="C191" s="13">
        <f>IF(B191="","","https://raw.githubusercontent.com/GFDRR/rdl-standard/0__2__0/schema/rdls_schema.json")</f>
        <v/>
      </c>
      <c r="D191" s="13">
        <f>IF(B191="","","describedby")</f>
        <v/>
      </c>
    </row>
    <row r="192" spans="2:4">
      <c r="B192" s="13">
        <f>IF(ISBLANK(datasets!B192),"",datasets!B192)</f>
        <v/>
      </c>
      <c r="C192" s="13">
        <f>IF(B192="","","https://raw.githubusercontent.com/GFDRR/rdl-standard/0__2__0/schema/rdls_schema.json")</f>
        <v/>
      </c>
      <c r="D192" s="13">
        <f>IF(B192="","","describedby")</f>
        <v/>
      </c>
    </row>
    <row r="193" spans="2:4">
      <c r="B193" s="13">
        <f>IF(ISBLANK(datasets!B193),"",datasets!B193)</f>
        <v/>
      </c>
      <c r="C193" s="13">
        <f>IF(B193="","","https://raw.githubusercontent.com/GFDRR/rdl-standard/0__2__0/schema/rdls_schema.json")</f>
        <v/>
      </c>
      <c r="D193" s="13">
        <f>IF(B193="","","describedby")</f>
        <v/>
      </c>
    </row>
    <row r="194" spans="2:4">
      <c r="B194" s="13">
        <f>IF(ISBLANK(datasets!B194),"",datasets!B194)</f>
        <v/>
      </c>
      <c r="C194" s="13">
        <f>IF(B194="","","https://raw.githubusercontent.com/GFDRR/rdl-standard/0__2__0/schema/rdls_schema.json")</f>
        <v/>
      </c>
      <c r="D194" s="13">
        <f>IF(B194="","","describedby")</f>
        <v/>
      </c>
    </row>
    <row r="195" spans="2:4">
      <c r="B195" s="13">
        <f>IF(ISBLANK(datasets!B195),"",datasets!B195)</f>
        <v/>
      </c>
      <c r="C195" s="13">
        <f>IF(B195="","","https://raw.githubusercontent.com/GFDRR/rdl-standard/0__2__0/schema/rdls_schema.json")</f>
        <v/>
      </c>
      <c r="D195" s="13">
        <f>IF(B195="","","describedby")</f>
        <v/>
      </c>
    </row>
    <row r="196" spans="2:4">
      <c r="B196" s="13">
        <f>IF(ISBLANK(datasets!B196),"",datasets!B196)</f>
        <v/>
      </c>
      <c r="C196" s="13">
        <f>IF(B196="","","https://raw.githubusercontent.com/GFDRR/rdl-standard/0__2__0/schema/rdls_schema.json")</f>
        <v/>
      </c>
      <c r="D196" s="13">
        <f>IF(B196="","","describedby")</f>
        <v/>
      </c>
    </row>
    <row r="197" spans="2:4">
      <c r="B197" s="13">
        <f>IF(ISBLANK(datasets!B197),"",datasets!B197)</f>
        <v/>
      </c>
      <c r="C197" s="13">
        <f>IF(B197="","","https://raw.githubusercontent.com/GFDRR/rdl-standard/0__2__0/schema/rdls_schema.json")</f>
        <v/>
      </c>
      <c r="D197" s="13">
        <f>IF(B197="","","describedby")</f>
        <v/>
      </c>
    </row>
    <row r="198" spans="2:4">
      <c r="B198" s="13">
        <f>IF(ISBLANK(datasets!B198),"",datasets!B198)</f>
        <v/>
      </c>
      <c r="C198" s="13">
        <f>IF(B198="","","https://raw.githubusercontent.com/GFDRR/rdl-standard/0__2__0/schema/rdls_schema.json")</f>
        <v/>
      </c>
      <c r="D198" s="13">
        <f>IF(B198="","","describedby")</f>
        <v/>
      </c>
    </row>
    <row r="199" spans="2:4">
      <c r="B199" s="13">
        <f>IF(ISBLANK(datasets!B199),"",datasets!B199)</f>
        <v/>
      </c>
      <c r="C199" s="13">
        <f>IF(B199="","","https://raw.githubusercontent.com/GFDRR/rdl-standard/0__2__0/schema/rdls_schema.json")</f>
        <v/>
      </c>
      <c r="D199" s="13">
        <f>IF(B199="","","describedby")</f>
        <v/>
      </c>
    </row>
    <row r="200" spans="2:4">
      <c r="B200" s="13">
        <f>IF(ISBLANK(datasets!B200),"",datasets!B200)</f>
        <v/>
      </c>
      <c r="C200" s="13">
        <f>IF(B200="","","https://raw.githubusercontent.com/GFDRR/rdl-standard/0__2__0/schema/rdls_schema.json")</f>
        <v/>
      </c>
      <c r="D200" s="13">
        <f>IF(B200="","","describedby")</f>
        <v/>
      </c>
    </row>
    <row r="201" spans="2:4">
      <c r="B201" s="13">
        <f>IF(ISBLANK(datasets!B201),"",datasets!B201)</f>
        <v/>
      </c>
      <c r="C201" s="13">
        <f>IF(B201="","","https://raw.githubusercontent.com/GFDRR/rdl-standard/0__2__0/schema/rdls_schema.json")</f>
        <v/>
      </c>
      <c r="D201" s="13">
        <f>IF(B201="","","describedby")</f>
        <v/>
      </c>
    </row>
    <row r="202" spans="2:4">
      <c r="B202" s="13">
        <f>IF(ISBLANK(datasets!B202),"",datasets!B202)</f>
        <v/>
      </c>
      <c r="C202" s="13">
        <f>IF(B202="","","https://raw.githubusercontent.com/GFDRR/rdl-standard/0__2__0/schema/rdls_schema.json")</f>
        <v/>
      </c>
      <c r="D202" s="13">
        <f>IF(B202="","","describedby")</f>
        <v/>
      </c>
    </row>
    <row r="203" spans="2:4">
      <c r="B203" s="13">
        <f>IF(ISBLANK(datasets!B203),"",datasets!B203)</f>
        <v/>
      </c>
      <c r="C203" s="13">
        <f>IF(B203="","","https://raw.githubusercontent.com/GFDRR/rdl-standard/0__2__0/schema/rdls_schema.json")</f>
        <v/>
      </c>
      <c r="D203" s="13">
        <f>IF(B203="","","describedby")</f>
        <v/>
      </c>
    </row>
    <row r="204" spans="2:4">
      <c r="B204" s="13">
        <f>IF(ISBLANK(datasets!B204),"",datasets!B204)</f>
        <v/>
      </c>
      <c r="C204" s="13">
        <f>IF(B204="","","https://raw.githubusercontent.com/GFDRR/rdl-standard/0__2__0/schema/rdls_schema.json")</f>
        <v/>
      </c>
      <c r="D204" s="13">
        <f>IF(B204="","","describedby")</f>
        <v/>
      </c>
    </row>
    <row r="205" spans="2:4">
      <c r="B205" s="13">
        <f>IF(ISBLANK(datasets!B205),"",datasets!B205)</f>
        <v/>
      </c>
      <c r="C205" s="13">
        <f>IF(B205="","","https://raw.githubusercontent.com/GFDRR/rdl-standard/0__2__0/schema/rdls_schema.json")</f>
        <v/>
      </c>
      <c r="D205" s="13">
        <f>IF(B205="","","describedby")</f>
        <v/>
      </c>
    </row>
    <row r="206" spans="2:4">
      <c r="B206" s="13">
        <f>IF(ISBLANK(datasets!B206),"",datasets!B206)</f>
        <v/>
      </c>
      <c r="C206" s="13">
        <f>IF(B206="","","https://raw.githubusercontent.com/GFDRR/rdl-standard/0__2__0/schema/rdls_schema.json")</f>
        <v/>
      </c>
      <c r="D206" s="13">
        <f>IF(B206="","","describedby")</f>
        <v/>
      </c>
    </row>
    <row r="207" spans="2:4">
      <c r="B207" s="13">
        <f>IF(ISBLANK(datasets!B207),"",datasets!B207)</f>
        <v/>
      </c>
      <c r="C207" s="13">
        <f>IF(B207="","","https://raw.githubusercontent.com/GFDRR/rdl-standard/0__2__0/schema/rdls_schema.json")</f>
        <v/>
      </c>
      <c r="D207" s="13">
        <f>IF(B207="","","describedby")</f>
        <v/>
      </c>
    </row>
    <row r="208" spans="2:4">
      <c r="B208" s="13">
        <f>IF(ISBLANK(datasets!B208),"",datasets!B208)</f>
        <v/>
      </c>
      <c r="C208" s="13">
        <f>IF(B208="","","https://raw.githubusercontent.com/GFDRR/rdl-standard/0__2__0/schema/rdls_schema.json")</f>
        <v/>
      </c>
      <c r="D208" s="13">
        <f>IF(B208="","","describedby")</f>
        <v/>
      </c>
    </row>
    <row r="209" spans="2:4">
      <c r="B209" s="13">
        <f>IF(ISBLANK(datasets!B209),"",datasets!B209)</f>
        <v/>
      </c>
      <c r="C209" s="13">
        <f>IF(B209="","","https://raw.githubusercontent.com/GFDRR/rdl-standard/0__2__0/schema/rdls_schema.json")</f>
        <v/>
      </c>
      <c r="D209" s="13">
        <f>IF(B209="","","describedby")</f>
        <v/>
      </c>
    </row>
    <row r="210" spans="2:4">
      <c r="B210" s="13">
        <f>IF(ISBLANK(datasets!B210),"",datasets!B210)</f>
        <v/>
      </c>
      <c r="C210" s="13">
        <f>IF(B210="","","https://raw.githubusercontent.com/GFDRR/rdl-standard/0__2__0/schema/rdls_schema.json")</f>
        <v/>
      </c>
      <c r="D210" s="13">
        <f>IF(B210="","","describedby")</f>
        <v/>
      </c>
    </row>
    <row r="211" spans="2:4">
      <c r="B211" s="13">
        <f>IF(ISBLANK(datasets!B211),"",datasets!B211)</f>
        <v/>
      </c>
      <c r="C211" s="13">
        <f>IF(B211="","","https://raw.githubusercontent.com/GFDRR/rdl-standard/0__2__0/schema/rdls_schema.json")</f>
        <v/>
      </c>
      <c r="D211" s="13">
        <f>IF(B211="","","describedby")</f>
        <v/>
      </c>
    </row>
    <row r="212" spans="2:4">
      <c r="B212" s="13">
        <f>IF(ISBLANK(datasets!B212),"",datasets!B212)</f>
        <v/>
      </c>
      <c r="C212" s="13">
        <f>IF(B212="","","https://raw.githubusercontent.com/GFDRR/rdl-standard/0__2__0/schema/rdls_schema.json")</f>
        <v/>
      </c>
      <c r="D212" s="13">
        <f>IF(B212="","","describedby")</f>
        <v/>
      </c>
    </row>
    <row r="213" spans="2:4">
      <c r="B213" s="13">
        <f>IF(ISBLANK(datasets!B213),"",datasets!B213)</f>
        <v/>
      </c>
      <c r="C213" s="13">
        <f>IF(B213="","","https://raw.githubusercontent.com/GFDRR/rdl-standard/0__2__0/schema/rdls_schema.json")</f>
        <v/>
      </c>
      <c r="D213" s="13">
        <f>IF(B213="","","describedby")</f>
        <v/>
      </c>
    </row>
    <row r="214" spans="2:4">
      <c r="B214" s="13">
        <f>IF(ISBLANK(datasets!B214),"",datasets!B214)</f>
        <v/>
      </c>
      <c r="C214" s="13">
        <f>IF(B214="","","https://raw.githubusercontent.com/GFDRR/rdl-standard/0__2__0/schema/rdls_schema.json")</f>
        <v/>
      </c>
      <c r="D214" s="13">
        <f>IF(B214="","","describedby")</f>
        <v/>
      </c>
    </row>
    <row r="215" spans="2:4">
      <c r="B215" s="13">
        <f>IF(ISBLANK(datasets!B215),"",datasets!B215)</f>
        <v/>
      </c>
      <c r="C215" s="13">
        <f>IF(B215="","","https://raw.githubusercontent.com/GFDRR/rdl-standard/0__2__0/schema/rdls_schema.json")</f>
        <v/>
      </c>
      <c r="D215" s="13">
        <f>IF(B215="","","describedby")</f>
        <v/>
      </c>
    </row>
    <row r="216" spans="2:4">
      <c r="B216" s="13">
        <f>IF(ISBLANK(datasets!B216),"",datasets!B216)</f>
        <v/>
      </c>
      <c r="C216" s="13">
        <f>IF(B216="","","https://raw.githubusercontent.com/GFDRR/rdl-standard/0__2__0/schema/rdls_schema.json")</f>
        <v/>
      </c>
      <c r="D216" s="13">
        <f>IF(B216="","","describedby")</f>
        <v/>
      </c>
    </row>
    <row r="217" spans="2:4">
      <c r="B217" s="13">
        <f>IF(ISBLANK(datasets!B217),"",datasets!B217)</f>
        <v/>
      </c>
      <c r="C217" s="13">
        <f>IF(B217="","","https://raw.githubusercontent.com/GFDRR/rdl-standard/0__2__0/schema/rdls_schema.json")</f>
        <v/>
      </c>
      <c r="D217" s="13">
        <f>IF(B217="","","describedby")</f>
        <v/>
      </c>
    </row>
    <row r="218" spans="2:4">
      <c r="B218" s="13">
        <f>IF(ISBLANK(datasets!B218),"",datasets!B218)</f>
        <v/>
      </c>
      <c r="C218" s="13">
        <f>IF(B218="","","https://raw.githubusercontent.com/GFDRR/rdl-standard/0__2__0/schema/rdls_schema.json")</f>
        <v/>
      </c>
      <c r="D218" s="13">
        <f>IF(B218="","","describedby")</f>
        <v/>
      </c>
    </row>
    <row r="219" spans="2:4">
      <c r="B219" s="13">
        <f>IF(ISBLANK(datasets!B219),"",datasets!B219)</f>
        <v/>
      </c>
      <c r="C219" s="13">
        <f>IF(B219="","","https://raw.githubusercontent.com/GFDRR/rdl-standard/0__2__0/schema/rdls_schema.json")</f>
        <v/>
      </c>
      <c r="D219" s="13">
        <f>IF(B219="","","describedby")</f>
        <v/>
      </c>
    </row>
    <row r="220" spans="2:4">
      <c r="B220" s="13">
        <f>IF(ISBLANK(datasets!B220),"",datasets!B220)</f>
        <v/>
      </c>
      <c r="C220" s="13">
        <f>IF(B220="","","https://raw.githubusercontent.com/GFDRR/rdl-standard/0__2__0/schema/rdls_schema.json")</f>
        <v/>
      </c>
      <c r="D220" s="13">
        <f>IF(B220="","","describedby")</f>
        <v/>
      </c>
    </row>
    <row r="221" spans="2:4">
      <c r="B221" s="13">
        <f>IF(ISBLANK(datasets!B221),"",datasets!B221)</f>
        <v/>
      </c>
      <c r="C221" s="13">
        <f>IF(B221="","","https://raw.githubusercontent.com/GFDRR/rdl-standard/0__2__0/schema/rdls_schema.json")</f>
        <v/>
      </c>
      <c r="D221" s="13">
        <f>IF(B221="","","describedby")</f>
        <v/>
      </c>
    </row>
    <row r="222" spans="2:4">
      <c r="B222" s="13">
        <f>IF(ISBLANK(datasets!B222),"",datasets!B222)</f>
        <v/>
      </c>
      <c r="C222" s="13">
        <f>IF(B222="","","https://raw.githubusercontent.com/GFDRR/rdl-standard/0__2__0/schema/rdls_schema.json")</f>
        <v/>
      </c>
      <c r="D222" s="13">
        <f>IF(B222="","","describedby")</f>
        <v/>
      </c>
    </row>
    <row r="223" spans="2:4">
      <c r="B223" s="13">
        <f>IF(ISBLANK(datasets!B223),"",datasets!B223)</f>
        <v/>
      </c>
      <c r="C223" s="13">
        <f>IF(B223="","","https://raw.githubusercontent.com/GFDRR/rdl-standard/0__2__0/schema/rdls_schema.json")</f>
        <v/>
      </c>
      <c r="D223" s="13">
        <f>IF(B223="","","describedby")</f>
        <v/>
      </c>
    </row>
    <row r="224" spans="2:4">
      <c r="B224" s="13">
        <f>IF(ISBLANK(datasets!B224),"",datasets!B224)</f>
        <v/>
      </c>
      <c r="C224" s="13">
        <f>IF(B224="","","https://raw.githubusercontent.com/GFDRR/rdl-standard/0__2__0/schema/rdls_schema.json")</f>
        <v/>
      </c>
      <c r="D224" s="13">
        <f>IF(B224="","","describedby")</f>
        <v/>
      </c>
    </row>
    <row r="225" spans="2:4">
      <c r="B225" s="13">
        <f>IF(ISBLANK(datasets!B225),"",datasets!B225)</f>
        <v/>
      </c>
      <c r="C225" s="13">
        <f>IF(B225="","","https://raw.githubusercontent.com/GFDRR/rdl-standard/0__2__0/schema/rdls_schema.json")</f>
        <v/>
      </c>
      <c r="D225" s="13">
        <f>IF(B225="","","describedby")</f>
        <v/>
      </c>
    </row>
    <row r="226" spans="2:4">
      <c r="B226" s="13">
        <f>IF(ISBLANK(datasets!B226),"",datasets!B226)</f>
        <v/>
      </c>
      <c r="C226" s="13">
        <f>IF(B226="","","https://raw.githubusercontent.com/GFDRR/rdl-standard/0__2__0/schema/rdls_schema.json")</f>
        <v/>
      </c>
      <c r="D226" s="13">
        <f>IF(B226="","","describedby")</f>
        <v/>
      </c>
    </row>
    <row r="227" spans="2:4">
      <c r="B227" s="13">
        <f>IF(ISBLANK(datasets!B227),"",datasets!B227)</f>
        <v/>
      </c>
      <c r="C227" s="13">
        <f>IF(B227="","","https://raw.githubusercontent.com/GFDRR/rdl-standard/0__2__0/schema/rdls_schema.json")</f>
        <v/>
      </c>
      <c r="D227" s="13">
        <f>IF(B227="","","describedby")</f>
        <v/>
      </c>
    </row>
    <row r="228" spans="2:4">
      <c r="B228" s="13">
        <f>IF(ISBLANK(datasets!B228),"",datasets!B228)</f>
        <v/>
      </c>
      <c r="C228" s="13">
        <f>IF(B228="","","https://raw.githubusercontent.com/GFDRR/rdl-standard/0__2__0/schema/rdls_schema.json")</f>
        <v/>
      </c>
      <c r="D228" s="13">
        <f>IF(B228="","","describedby")</f>
        <v/>
      </c>
    </row>
    <row r="229" spans="2:4">
      <c r="B229" s="13">
        <f>IF(ISBLANK(datasets!B229),"",datasets!B229)</f>
        <v/>
      </c>
      <c r="C229" s="13">
        <f>IF(B229="","","https://raw.githubusercontent.com/GFDRR/rdl-standard/0__2__0/schema/rdls_schema.json")</f>
        <v/>
      </c>
      <c r="D229" s="13">
        <f>IF(B229="","","describedby")</f>
        <v/>
      </c>
    </row>
    <row r="230" spans="2:4">
      <c r="B230" s="13">
        <f>IF(ISBLANK(datasets!B230),"",datasets!B230)</f>
        <v/>
      </c>
      <c r="C230" s="13">
        <f>IF(B230="","","https://raw.githubusercontent.com/GFDRR/rdl-standard/0__2__0/schema/rdls_schema.json")</f>
        <v/>
      </c>
      <c r="D230" s="13">
        <f>IF(B230="","","describedby")</f>
        <v/>
      </c>
    </row>
    <row r="231" spans="2:4">
      <c r="B231" s="13">
        <f>IF(ISBLANK(datasets!B231),"",datasets!B231)</f>
        <v/>
      </c>
      <c r="C231" s="13">
        <f>IF(B231="","","https://raw.githubusercontent.com/GFDRR/rdl-standard/0__2__0/schema/rdls_schema.json")</f>
        <v/>
      </c>
      <c r="D231" s="13">
        <f>IF(B231="","","describedby")</f>
        <v/>
      </c>
    </row>
    <row r="232" spans="2:4">
      <c r="B232" s="13">
        <f>IF(ISBLANK(datasets!B232),"",datasets!B232)</f>
        <v/>
      </c>
      <c r="C232" s="13">
        <f>IF(B232="","","https://raw.githubusercontent.com/GFDRR/rdl-standard/0__2__0/schema/rdls_schema.json")</f>
        <v/>
      </c>
      <c r="D232" s="13">
        <f>IF(B232="","","describedby")</f>
        <v/>
      </c>
    </row>
    <row r="233" spans="2:4">
      <c r="B233" s="13">
        <f>IF(ISBLANK(datasets!B233),"",datasets!B233)</f>
        <v/>
      </c>
      <c r="C233" s="13">
        <f>IF(B233="","","https://raw.githubusercontent.com/GFDRR/rdl-standard/0__2__0/schema/rdls_schema.json")</f>
        <v/>
      </c>
      <c r="D233" s="13">
        <f>IF(B233="","","describedby")</f>
        <v/>
      </c>
    </row>
    <row r="234" spans="2:4">
      <c r="B234" s="13">
        <f>IF(ISBLANK(datasets!B234),"",datasets!B234)</f>
        <v/>
      </c>
      <c r="C234" s="13">
        <f>IF(B234="","","https://raw.githubusercontent.com/GFDRR/rdl-standard/0__2__0/schema/rdls_schema.json")</f>
        <v/>
      </c>
      <c r="D234" s="13">
        <f>IF(B234="","","describedby")</f>
        <v/>
      </c>
    </row>
    <row r="235" spans="2:4">
      <c r="B235" s="13">
        <f>IF(ISBLANK(datasets!B235),"",datasets!B235)</f>
        <v/>
      </c>
      <c r="C235" s="13">
        <f>IF(B235="","","https://raw.githubusercontent.com/GFDRR/rdl-standard/0__2__0/schema/rdls_schema.json")</f>
        <v/>
      </c>
      <c r="D235" s="13">
        <f>IF(B235="","","describedby")</f>
        <v/>
      </c>
    </row>
    <row r="236" spans="2:4">
      <c r="B236" s="13">
        <f>IF(ISBLANK(datasets!B236),"",datasets!B236)</f>
        <v/>
      </c>
      <c r="C236" s="13">
        <f>IF(B236="","","https://raw.githubusercontent.com/GFDRR/rdl-standard/0__2__0/schema/rdls_schema.json")</f>
        <v/>
      </c>
      <c r="D236" s="13">
        <f>IF(B236="","","describedby")</f>
        <v/>
      </c>
    </row>
    <row r="237" spans="2:4">
      <c r="B237" s="13">
        <f>IF(ISBLANK(datasets!B237),"",datasets!B237)</f>
        <v/>
      </c>
      <c r="C237" s="13">
        <f>IF(B237="","","https://raw.githubusercontent.com/GFDRR/rdl-standard/0__2__0/schema/rdls_schema.json")</f>
        <v/>
      </c>
      <c r="D237" s="13">
        <f>IF(B237="","","describedby")</f>
        <v/>
      </c>
    </row>
    <row r="238" spans="2:4">
      <c r="B238" s="13">
        <f>IF(ISBLANK(datasets!B238),"",datasets!B238)</f>
        <v/>
      </c>
      <c r="C238" s="13">
        <f>IF(B238="","","https://raw.githubusercontent.com/GFDRR/rdl-standard/0__2__0/schema/rdls_schema.json")</f>
        <v/>
      </c>
      <c r="D238" s="13">
        <f>IF(B238="","","describedby")</f>
        <v/>
      </c>
    </row>
    <row r="239" spans="2:4">
      <c r="B239" s="13">
        <f>IF(ISBLANK(datasets!B239),"",datasets!B239)</f>
        <v/>
      </c>
      <c r="C239" s="13">
        <f>IF(B239="","","https://raw.githubusercontent.com/GFDRR/rdl-standard/0__2__0/schema/rdls_schema.json")</f>
        <v/>
      </c>
      <c r="D239" s="13">
        <f>IF(B239="","","describedby")</f>
        <v/>
      </c>
    </row>
    <row r="240" spans="2:4">
      <c r="B240" s="13">
        <f>IF(ISBLANK(datasets!B240),"",datasets!B240)</f>
        <v/>
      </c>
      <c r="C240" s="13">
        <f>IF(B240="","","https://raw.githubusercontent.com/GFDRR/rdl-standard/0__2__0/schema/rdls_schema.json")</f>
        <v/>
      </c>
      <c r="D240" s="13">
        <f>IF(B240="","","describedby")</f>
        <v/>
      </c>
    </row>
    <row r="241" spans="2:4">
      <c r="B241" s="13">
        <f>IF(ISBLANK(datasets!B241),"",datasets!B241)</f>
        <v/>
      </c>
      <c r="C241" s="13">
        <f>IF(B241="","","https://raw.githubusercontent.com/GFDRR/rdl-standard/0__2__0/schema/rdls_schema.json")</f>
        <v/>
      </c>
      <c r="D241" s="13">
        <f>IF(B241="","","describedby")</f>
        <v/>
      </c>
    </row>
    <row r="242" spans="2:4">
      <c r="B242" s="13">
        <f>IF(ISBLANK(datasets!B242),"",datasets!B242)</f>
        <v/>
      </c>
      <c r="C242" s="13">
        <f>IF(B242="","","https://raw.githubusercontent.com/GFDRR/rdl-standard/0__2__0/schema/rdls_schema.json")</f>
        <v/>
      </c>
      <c r="D242" s="13">
        <f>IF(B242="","","describedby")</f>
        <v/>
      </c>
    </row>
    <row r="243" spans="2:4">
      <c r="B243" s="13">
        <f>IF(ISBLANK(datasets!B243),"",datasets!B243)</f>
        <v/>
      </c>
      <c r="C243" s="13">
        <f>IF(B243="","","https://raw.githubusercontent.com/GFDRR/rdl-standard/0__2__0/schema/rdls_schema.json")</f>
        <v/>
      </c>
      <c r="D243" s="13">
        <f>IF(B243="","","describedby")</f>
        <v/>
      </c>
    </row>
    <row r="244" spans="2:4">
      <c r="B244" s="13">
        <f>IF(ISBLANK(datasets!B244),"",datasets!B244)</f>
        <v/>
      </c>
      <c r="C244" s="13">
        <f>IF(B244="","","https://raw.githubusercontent.com/GFDRR/rdl-standard/0__2__0/schema/rdls_schema.json")</f>
        <v/>
      </c>
      <c r="D244" s="13">
        <f>IF(B244="","","describedby")</f>
        <v/>
      </c>
    </row>
    <row r="245" spans="2:4">
      <c r="B245" s="13">
        <f>IF(ISBLANK(datasets!B245),"",datasets!B245)</f>
        <v/>
      </c>
      <c r="C245" s="13">
        <f>IF(B245="","","https://raw.githubusercontent.com/GFDRR/rdl-standard/0__2__0/schema/rdls_schema.json")</f>
        <v/>
      </c>
      <c r="D245" s="13">
        <f>IF(B245="","","describedby")</f>
        <v/>
      </c>
    </row>
    <row r="246" spans="2:4">
      <c r="B246" s="13">
        <f>IF(ISBLANK(datasets!B246),"",datasets!B246)</f>
        <v/>
      </c>
      <c r="C246" s="13">
        <f>IF(B246="","","https://raw.githubusercontent.com/GFDRR/rdl-standard/0__2__0/schema/rdls_schema.json")</f>
        <v/>
      </c>
      <c r="D246" s="13">
        <f>IF(B246="","","describedby")</f>
        <v/>
      </c>
    </row>
    <row r="247" spans="2:4">
      <c r="B247" s="13">
        <f>IF(ISBLANK(datasets!B247),"",datasets!B247)</f>
        <v/>
      </c>
      <c r="C247" s="13">
        <f>IF(B247="","","https://raw.githubusercontent.com/GFDRR/rdl-standard/0__2__0/schema/rdls_schema.json")</f>
        <v/>
      </c>
      <c r="D247" s="13">
        <f>IF(B247="","","describedby")</f>
        <v/>
      </c>
    </row>
    <row r="248" spans="2:4">
      <c r="B248" s="13">
        <f>IF(ISBLANK(datasets!B248),"",datasets!B248)</f>
        <v/>
      </c>
      <c r="C248" s="13">
        <f>IF(B248="","","https://raw.githubusercontent.com/GFDRR/rdl-standard/0__2__0/schema/rdls_schema.json")</f>
        <v/>
      </c>
      <c r="D248" s="13">
        <f>IF(B248="","","describedby")</f>
        <v/>
      </c>
    </row>
    <row r="249" spans="2:4">
      <c r="B249" s="13">
        <f>IF(ISBLANK(datasets!B249),"",datasets!B249)</f>
        <v/>
      </c>
      <c r="C249" s="13">
        <f>IF(B249="","","https://raw.githubusercontent.com/GFDRR/rdl-standard/0__2__0/schema/rdls_schema.json")</f>
        <v/>
      </c>
      <c r="D249" s="13">
        <f>IF(B249="","","describedby")</f>
        <v/>
      </c>
    </row>
    <row r="250" spans="2:4">
      <c r="B250" s="13">
        <f>IF(ISBLANK(datasets!B250),"",datasets!B250)</f>
        <v/>
      </c>
      <c r="C250" s="13">
        <f>IF(B250="","","https://raw.githubusercontent.com/GFDRR/rdl-standard/0__2__0/schema/rdls_schema.json")</f>
        <v/>
      </c>
      <c r="D250" s="13">
        <f>IF(B250="","","describedby")</f>
        <v/>
      </c>
    </row>
    <row r="251" spans="2:4">
      <c r="B251" s="13">
        <f>IF(ISBLANK(datasets!B251),"",datasets!B251)</f>
        <v/>
      </c>
      <c r="C251" s="13">
        <f>IF(B251="","","https://raw.githubusercontent.com/GFDRR/rdl-standard/0__2__0/schema/rdls_schema.json")</f>
        <v/>
      </c>
      <c r="D251" s="13">
        <f>IF(B251="","","describedby")</f>
        <v/>
      </c>
    </row>
    <row r="252" spans="2:4">
      <c r="B252" s="13">
        <f>IF(ISBLANK(datasets!B252),"",datasets!B252)</f>
        <v/>
      </c>
      <c r="C252" s="13">
        <f>IF(B252="","","https://raw.githubusercontent.com/GFDRR/rdl-standard/0__2__0/schema/rdls_schema.json")</f>
        <v/>
      </c>
      <c r="D252" s="13">
        <f>IF(B252="","","describedby")</f>
        <v/>
      </c>
    </row>
    <row r="253" spans="2:4">
      <c r="B253" s="13">
        <f>IF(ISBLANK(datasets!B253),"",datasets!B253)</f>
        <v/>
      </c>
      <c r="C253" s="13">
        <f>IF(B253="","","https://raw.githubusercontent.com/GFDRR/rdl-standard/0__2__0/schema/rdls_schema.json")</f>
        <v/>
      </c>
      <c r="D253" s="13">
        <f>IF(B253="","","describedby")</f>
        <v/>
      </c>
    </row>
    <row r="254" spans="2:4">
      <c r="B254" s="13">
        <f>IF(ISBLANK(datasets!B254),"",datasets!B254)</f>
        <v/>
      </c>
      <c r="C254" s="13">
        <f>IF(B254="","","https://raw.githubusercontent.com/GFDRR/rdl-standard/0__2__0/schema/rdls_schema.json")</f>
        <v/>
      </c>
      <c r="D254" s="13">
        <f>IF(B254="","","describedby")</f>
        <v/>
      </c>
    </row>
    <row r="255" spans="2:4">
      <c r="B255" s="13">
        <f>IF(ISBLANK(datasets!B255),"",datasets!B255)</f>
        <v/>
      </c>
      <c r="C255" s="13">
        <f>IF(B255="","","https://raw.githubusercontent.com/GFDRR/rdl-standard/0__2__0/schema/rdls_schema.json")</f>
        <v/>
      </c>
      <c r="D255" s="13">
        <f>IF(B255="","","describedby")</f>
        <v/>
      </c>
    </row>
    <row r="256" spans="2:4">
      <c r="B256" s="13">
        <f>IF(ISBLANK(datasets!B256),"",datasets!B256)</f>
        <v/>
      </c>
      <c r="C256" s="13">
        <f>IF(B256="","","https://raw.githubusercontent.com/GFDRR/rdl-standard/0__2__0/schema/rdls_schema.json")</f>
        <v/>
      </c>
      <c r="D256" s="13">
        <f>IF(B256="","","describedby")</f>
        <v/>
      </c>
    </row>
    <row r="257" spans="2:4">
      <c r="B257" s="13">
        <f>IF(ISBLANK(datasets!B257),"",datasets!B257)</f>
        <v/>
      </c>
      <c r="C257" s="13">
        <f>IF(B257="","","https://raw.githubusercontent.com/GFDRR/rdl-standard/0__2__0/schema/rdls_schema.json")</f>
        <v/>
      </c>
      <c r="D257" s="13">
        <f>IF(B257="","","describedby")</f>
        <v/>
      </c>
    </row>
    <row r="258" spans="2:4">
      <c r="B258" s="13">
        <f>IF(ISBLANK(datasets!B258),"",datasets!B258)</f>
        <v/>
      </c>
      <c r="C258" s="13">
        <f>IF(B258="","","https://raw.githubusercontent.com/GFDRR/rdl-standard/0__2__0/schema/rdls_schema.json")</f>
        <v/>
      </c>
      <c r="D258" s="13">
        <f>IF(B258="","","describedby")</f>
        <v/>
      </c>
    </row>
    <row r="259" spans="2:4">
      <c r="B259" s="13">
        <f>IF(ISBLANK(datasets!B259),"",datasets!B259)</f>
        <v/>
      </c>
      <c r="C259" s="13">
        <f>IF(B259="","","https://raw.githubusercontent.com/GFDRR/rdl-standard/0__2__0/schema/rdls_schema.json")</f>
        <v/>
      </c>
      <c r="D259" s="13">
        <f>IF(B259="","","describedby")</f>
        <v/>
      </c>
    </row>
    <row r="260" spans="2:4">
      <c r="B260" s="13">
        <f>IF(ISBLANK(datasets!B260),"",datasets!B260)</f>
        <v/>
      </c>
      <c r="C260" s="13">
        <f>IF(B260="","","https://raw.githubusercontent.com/GFDRR/rdl-standard/0__2__0/schema/rdls_schema.json")</f>
        <v/>
      </c>
      <c r="D260" s="13">
        <f>IF(B260="","","describedby")</f>
        <v/>
      </c>
    </row>
    <row r="261" spans="2:4">
      <c r="B261" s="13">
        <f>IF(ISBLANK(datasets!B261),"",datasets!B261)</f>
        <v/>
      </c>
      <c r="C261" s="13">
        <f>IF(B261="","","https://raw.githubusercontent.com/GFDRR/rdl-standard/0__2__0/schema/rdls_schema.json")</f>
        <v/>
      </c>
      <c r="D261" s="13">
        <f>IF(B261="","","describedby")</f>
        <v/>
      </c>
    </row>
    <row r="262" spans="2:4">
      <c r="B262" s="13">
        <f>IF(ISBLANK(datasets!B262),"",datasets!B262)</f>
        <v/>
      </c>
      <c r="C262" s="13">
        <f>IF(B262="","","https://raw.githubusercontent.com/GFDRR/rdl-standard/0__2__0/schema/rdls_schema.json")</f>
        <v/>
      </c>
      <c r="D262" s="13">
        <f>IF(B262="","","describedby")</f>
        <v/>
      </c>
    </row>
    <row r="263" spans="2:4">
      <c r="B263" s="13">
        <f>IF(ISBLANK(datasets!B263),"",datasets!B263)</f>
        <v/>
      </c>
      <c r="C263" s="13">
        <f>IF(B263="","","https://raw.githubusercontent.com/GFDRR/rdl-standard/0__2__0/schema/rdls_schema.json")</f>
        <v/>
      </c>
      <c r="D263" s="13">
        <f>IF(B263="","","describedby")</f>
        <v/>
      </c>
    </row>
    <row r="264" spans="2:4">
      <c r="B264" s="13">
        <f>IF(ISBLANK(datasets!B264),"",datasets!B264)</f>
        <v/>
      </c>
      <c r="C264" s="13">
        <f>IF(B264="","","https://raw.githubusercontent.com/GFDRR/rdl-standard/0__2__0/schema/rdls_schema.json")</f>
        <v/>
      </c>
      <c r="D264" s="13">
        <f>IF(B264="","","describedby")</f>
        <v/>
      </c>
    </row>
    <row r="265" spans="2:4">
      <c r="B265" s="13">
        <f>IF(ISBLANK(datasets!B265),"",datasets!B265)</f>
        <v/>
      </c>
      <c r="C265" s="13">
        <f>IF(B265="","","https://raw.githubusercontent.com/GFDRR/rdl-standard/0__2__0/schema/rdls_schema.json")</f>
        <v/>
      </c>
      <c r="D265" s="13">
        <f>IF(B265="","","describedby")</f>
        <v/>
      </c>
    </row>
    <row r="266" spans="2:4">
      <c r="B266" s="13">
        <f>IF(ISBLANK(datasets!B266),"",datasets!B266)</f>
        <v/>
      </c>
      <c r="C266" s="13">
        <f>IF(B266="","","https://raw.githubusercontent.com/GFDRR/rdl-standard/0__2__0/schema/rdls_schema.json")</f>
        <v/>
      </c>
      <c r="D266" s="13">
        <f>IF(B266="","","describedby")</f>
        <v/>
      </c>
    </row>
    <row r="267" spans="2:4">
      <c r="B267" s="13">
        <f>IF(ISBLANK(datasets!B267),"",datasets!B267)</f>
        <v/>
      </c>
      <c r="C267" s="13">
        <f>IF(B267="","","https://raw.githubusercontent.com/GFDRR/rdl-standard/0__2__0/schema/rdls_schema.json")</f>
        <v/>
      </c>
      <c r="D267" s="13">
        <f>IF(B267="","","describedby")</f>
        <v/>
      </c>
    </row>
    <row r="268" spans="2:4">
      <c r="B268" s="13">
        <f>IF(ISBLANK(datasets!B268),"",datasets!B268)</f>
        <v/>
      </c>
      <c r="C268" s="13">
        <f>IF(B268="","","https://raw.githubusercontent.com/GFDRR/rdl-standard/0__2__0/schema/rdls_schema.json")</f>
        <v/>
      </c>
      <c r="D268" s="13">
        <f>IF(B268="","","describedby")</f>
        <v/>
      </c>
    </row>
    <row r="269" spans="2:4">
      <c r="B269" s="13">
        <f>IF(ISBLANK(datasets!B269),"",datasets!B269)</f>
        <v/>
      </c>
      <c r="C269" s="13">
        <f>IF(B269="","","https://raw.githubusercontent.com/GFDRR/rdl-standard/0__2__0/schema/rdls_schema.json")</f>
        <v/>
      </c>
      <c r="D269" s="13">
        <f>IF(B269="","","describedby")</f>
        <v/>
      </c>
    </row>
    <row r="270" spans="2:4">
      <c r="B270" s="13">
        <f>IF(ISBLANK(datasets!B270),"",datasets!B270)</f>
        <v/>
      </c>
      <c r="C270" s="13">
        <f>IF(B270="","","https://raw.githubusercontent.com/GFDRR/rdl-standard/0__2__0/schema/rdls_schema.json")</f>
        <v/>
      </c>
      <c r="D270" s="13">
        <f>IF(B270="","","describedby")</f>
        <v/>
      </c>
    </row>
    <row r="271" spans="2:4">
      <c r="B271" s="13">
        <f>IF(ISBLANK(datasets!B271),"",datasets!B271)</f>
        <v/>
      </c>
      <c r="C271" s="13">
        <f>IF(B271="","","https://raw.githubusercontent.com/GFDRR/rdl-standard/0__2__0/schema/rdls_schema.json")</f>
        <v/>
      </c>
      <c r="D271" s="13">
        <f>IF(B271="","","describedby")</f>
        <v/>
      </c>
    </row>
    <row r="272" spans="2:4">
      <c r="B272" s="13">
        <f>IF(ISBLANK(datasets!B272),"",datasets!B272)</f>
        <v/>
      </c>
      <c r="C272" s="13">
        <f>IF(B272="","","https://raw.githubusercontent.com/GFDRR/rdl-standard/0__2__0/schema/rdls_schema.json")</f>
        <v/>
      </c>
      <c r="D272" s="13">
        <f>IF(B272="","","describedby")</f>
        <v/>
      </c>
    </row>
    <row r="273" spans="2:4">
      <c r="B273" s="13">
        <f>IF(ISBLANK(datasets!B273),"",datasets!B273)</f>
        <v/>
      </c>
      <c r="C273" s="13">
        <f>IF(B273="","","https://raw.githubusercontent.com/GFDRR/rdl-standard/0__2__0/schema/rdls_schema.json")</f>
        <v/>
      </c>
      <c r="D273" s="13">
        <f>IF(B273="","","describedby")</f>
        <v/>
      </c>
    </row>
    <row r="274" spans="2:4">
      <c r="B274" s="13">
        <f>IF(ISBLANK(datasets!B274),"",datasets!B274)</f>
        <v/>
      </c>
      <c r="C274" s="13">
        <f>IF(B274="","","https://raw.githubusercontent.com/GFDRR/rdl-standard/0__2__0/schema/rdls_schema.json")</f>
        <v/>
      </c>
      <c r="D274" s="13">
        <f>IF(B274="","","describedby")</f>
        <v/>
      </c>
    </row>
    <row r="275" spans="2:4">
      <c r="B275" s="13">
        <f>IF(ISBLANK(datasets!B275),"",datasets!B275)</f>
        <v/>
      </c>
      <c r="C275" s="13">
        <f>IF(B275="","","https://raw.githubusercontent.com/GFDRR/rdl-standard/0__2__0/schema/rdls_schema.json")</f>
        <v/>
      </c>
      <c r="D275" s="13">
        <f>IF(B275="","","describedby")</f>
        <v/>
      </c>
    </row>
    <row r="276" spans="2:4">
      <c r="B276" s="13">
        <f>IF(ISBLANK(datasets!B276),"",datasets!B276)</f>
        <v/>
      </c>
      <c r="C276" s="13">
        <f>IF(B276="","","https://raw.githubusercontent.com/GFDRR/rdl-standard/0__2__0/schema/rdls_schema.json")</f>
        <v/>
      </c>
      <c r="D276" s="13">
        <f>IF(B276="","","describedby")</f>
        <v/>
      </c>
    </row>
    <row r="277" spans="2:4">
      <c r="B277" s="13">
        <f>IF(ISBLANK(datasets!B277),"",datasets!B277)</f>
        <v/>
      </c>
      <c r="C277" s="13">
        <f>IF(B277="","","https://raw.githubusercontent.com/GFDRR/rdl-standard/0__2__0/schema/rdls_schema.json")</f>
        <v/>
      </c>
      <c r="D277" s="13">
        <f>IF(B277="","","describedby")</f>
        <v/>
      </c>
    </row>
    <row r="278" spans="2:4">
      <c r="B278" s="13">
        <f>IF(ISBLANK(datasets!B278),"",datasets!B278)</f>
        <v/>
      </c>
      <c r="C278" s="13">
        <f>IF(B278="","","https://raw.githubusercontent.com/GFDRR/rdl-standard/0__2__0/schema/rdls_schema.json")</f>
        <v/>
      </c>
      <c r="D278" s="13">
        <f>IF(B278="","","describedby")</f>
        <v/>
      </c>
    </row>
    <row r="279" spans="2:4">
      <c r="B279" s="13">
        <f>IF(ISBLANK(datasets!B279),"",datasets!B279)</f>
        <v/>
      </c>
      <c r="C279" s="13">
        <f>IF(B279="","","https://raw.githubusercontent.com/GFDRR/rdl-standard/0__2__0/schema/rdls_schema.json")</f>
        <v/>
      </c>
      <c r="D279" s="13">
        <f>IF(B279="","","describedby")</f>
        <v/>
      </c>
    </row>
    <row r="280" spans="2:4">
      <c r="B280" s="13">
        <f>IF(ISBLANK(datasets!B280),"",datasets!B280)</f>
        <v/>
      </c>
      <c r="C280" s="13">
        <f>IF(B280="","","https://raw.githubusercontent.com/GFDRR/rdl-standard/0__2__0/schema/rdls_schema.json")</f>
        <v/>
      </c>
      <c r="D280" s="13">
        <f>IF(B280="","","describedby")</f>
        <v/>
      </c>
    </row>
    <row r="281" spans="2:4">
      <c r="B281" s="13">
        <f>IF(ISBLANK(datasets!B281),"",datasets!B281)</f>
        <v/>
      </c>
      <c r="C281" s="13">
        <f>IF(B281="","","https://raw.githubusercontent.com/GFDRR/rdl-standard/0__2__0/schema/rdls_schema.json")</f>
        <v/>
      </c>
      <c r="D281" s="13">
        <f>IF(B281="","","describedby")</f>
        <v/>
      </c>
    </row>
    <row r="282" spans="2:4">
      <c r="B282" s="13">
        <f>IF(ISBLANK(datasets!B282),"",datasets!B282)</f>
        <v/>
      </c>
      <c r="C282" s="13">
        <f>IF(B282="","","https://raw.githubusercontent.com/GFDRR/rdl-standard/0__2__0/schema/rdls_schema.json")</f>
        <v/>
      </c>
      <c r="D282" s="13">
        <f>IF(B282="","","describedby")</f>
        <v/>
      </c>
    </row>
    <row r="283" spans="2:4">
      <c r="B283" s="13">
        <f>IF(ISBLANK(datasets!B283),"",datasets!B283)</f>
        <v/>
      </c>
      <c r="C283" s="13">
        <f>IF(B283="","","https://raw.githubusercontent.com/GFDRR/rdl-standard/0__2__0/schema/rdls_schema.json")</f>
        <v/>
      </c>
      <c r="D283" s="13">
        <f>IF(B283="","","describedby")</f>
        <v/>
      </c>
    </row>
    <row r="284" spans="2:4">
      <c r="B284" s="13">
        <f>IF(ISBLANK(datasets!B284),"",datasets!B284)</f>
        <v/>
      </c>
      <c r="C284" s="13">
        <f>IF(B284="","","https://raw.githubusercontent.com/GFDRR/rdl-standard/0__2__0/schema/rdls_schema.json")</f>
        <v/>
      </c>
      <c r="D284" s="13">
        <f>IF(B284="","","describedby")</f>
        <v/>
      </c>
    </row>
    <row r="285" spans="2:4">
      <c r="B285" s="13">
        <f>IF(ISBLANK(datasets!B285),"",datasets!B285)</f>
        <v/>
      </c>
      <c r="C285" s="13">
        <f>IF(B285="","","https://raw.githubusercontent.com/GFDRR/rdl-standard/0__2__0/schema/rdls_schema.json")</f>
        <v/>
      </c>
      <c r="D285" s="13">
        <f>IF(B285="","","describedby")</f>
        <v/>
      </c>
    </row>
    <row r="286" spans="2:4">
      <c r="B286" s="13">
        <f>IF(ISBLANK(datasets!B286),"",datasets!B286)</f>
        <v/>
      </c>
      <c r="C286" s="13">
        <f>IF(B286="","","https://raw.githubusercontent.com/GFDRR/rdl-standard/0__2__0/schema/rdls_schema.json")</f>
        <v/>
      </c>
      <c r="D286" s="13">
        <f>IF(B286="","","describedby")</f>
        <v/>
      </c>
    </row>
    <row r="287" spans="2:4">
      <c r="B287" s="13">
        <f>IF(ISBLANK(datasets!B287),"",datasets!B287)</f>
        <v/>
      </c>
      <c r="C287" s="13">
        <f>IF(B287="","","https://raw.githubusercontent.com/GFDRR/rdl-standard/0__2__0/schema/rdls_schema.json")</f>
        <v/>
      </c>
      <c r="D287" s="13">
        <f>IF(B287="","","describedby")</f>
        <v/>
      </c>
    </row>
    <row r="288" spans="2:4">
      <c r="B288" s="13">
        <f>IF(ISBLANK(datasets!B288),"",datasets!B288)</f>
        <v/>
      </c>
      <c r="C288" s="13">
        <f>IF(B288="","","https://raw.githubusercontent.com/GFDRR/rdl-standard/0__2__0/schema/rdls_schema.json")</f>
        <v/>
      </c>
      <c r="D288" s="13">
        <f>IF(B288="","","describedby")</f>
        <v/>
      </c>
    </row>
    <row r="289" spans="2:4">
      <c r="B289" s="13">
        <f>IF(ISBLANK(datasets!B289),"",datasets!B289)</f>
        <v/>
      </c>
      <c r="C289" s="13">
        <f>IF(B289="","","https://raw.githubusercontent.com/GFDRR/rdl-standard/0__2__0/schema/rdls_schema.json")</f>
        <v/>
      </c>
      <c r="D289" s="13">
        <f>IF(B289="","","describedby")</f>
        <v/>
      </c>
    </row>
    <row r="290" spans="2:4">
      <c r="B290" s="13">
        <f>IF(ISBLANK(datasets!B290),"",datasets!B290)</f>
        <v/>
      </c>
      <c r="C290" s="13">
        <f>IF(B290="","","https://raw.githubusercontent.com/GFDRR/rdl-standard/0__2__0/schema/rdls_schema.json")</f>
        <v/>
      </c>
      <c r="D290" s="13">
        <f>IF(B290="","","describedby")</f>
        <v/>
      </c>
    </row>
    <row r="291" spans="2:4">
      <c r="B291" s="13">
        <f>IF(ISBLANK(datasets!B291),"",datasets!B291)</f>
        <v/>
      </c>
      <c r="C291" s="13">
        <f>IF(B291="","","https://raw.githubusercontent.com/GFDRR/rdl-standard/0__2__0/schema/rdls_schema.json")</f>
        <v/>
      </c>
      <c r="D291" s="13">
        <f>IF(B291="","","describedby")</f>
        <v/>
      </c>
    </row>
    <row r="292" spans="2:4">
      <c r="B292" s="13">
        <f>IF(ISBLANK(datasets!B292),"",datasets!B292)</f>
        <v/>
      </c>
      <c r="C292" s="13">
        <f>IF(B292="","","https://raw.githubusercontent.com/GFDRR/rdl-standard/0__2__0/schema/rdls_schema.json")</f>
        <v/>
      </c>
      <c r="D292" s="13">
        <f>IF(B292="","","describedby")</f>
        <v/>
      </c>
    </row>
    <row r="293" spans="2:4">
      <c r="B293" s="13">
        <f>IF(ISBLANK(datasets!B293),"",datasets!B293)</f>
        <v/>
      </c>
      <c r="C293" s="13">
        <f>IF(B293="","","https://raw.githubusercontent.com/GFDRR/rdl-standard/0__2__0/schema/rdls_schema.json")</f>
        <v/>
      </c>
      <c r="D293" s="13">
        <f>IF(B293="","","describedby")</f>
        <v/>
      </c>
    </row>
    <row r="294" spans="2:4">
      <c r="B294" s="13">
        <f>IF(ISBLANK(datasets!B294),"",datasets!B294)</f>
        <v/>
      </c>
      <c r="C294" s="13">
        <f>IF(B294="","","https://raw.githubusercontent.com/GFDRR/rdl-standard/0__2__0/schema/rdls_schema.json")</f>
        <v/>
      </c>
      <c r="D294" s="13">
        <f>IF(B294="","","describedby")</f>
        <v/>
      </c>
    </row>
    <row r="295" spans="2:4">
      <c r="B295" s="13">
        <f>IF(ISBLANK(datasets!B295),"",datasets!B295)</f>
        <v/>
      </c>
      <c r="C295" s="13">
        <f>IF(B295="","","https://raw.githubusercontent.com/GFDRR/rdl-standard/0__2__0/schema/rdls_schema.json")</f>
        <v/>
      </c>
      <c r="D295" s="13">
        <f>IF(B295="","","describedby")</f>
        <v/>
      </c>
    </row>
    <row r="296" spans="2:4">
      <c r="B296" s="13">
        <f>IF(ISBLANK(datasets!B296),"",datasets!B296)</f>
        <v/>
      </c>
      <c r="C296" s="13">
        <f>IF(B296="","","https://raw.githubusercontent.com/GFDRR/rdl-standard/0__2__0/schema/rdls_schema.json")</f>
        <v/>
      </c>
      <c r="D296" s="13">
        <f>IF(B296="","","describedby")</f>
        <v/>
      </c>
    </row>
    <row r="297" spans="2:4">
      <c r="B297" s="13">
        <f>IF(ISBLANK(datasets!B297),"",datasets!B297)</f>
        <v/>
      </c>
      <c r="C297" s="13">
        <f>IF(B297="","","https://raw.githubusercontent.com/GFDRR/rdl-standard/0__2__0/schema/rdls_schema.json")</f>
        <v/>
      </c>
      <c r="D297" s="13">
        <f>IF(B297="","","describedby")</f>
        <v/>
      </c>
    </row>
    <row r="298" spans="2:4">
      <c r="B298" s="13">
        <f>IF(ISBLANK(datasets!B298),"",datasets!B298)</f>
        <v/>
      </c>
      <c r="C298" s="13">
        <f>IF(B298="","","https://raw.githubusercontent.com/GFDRR/rdl-standard/0__2__0/schema/rdls_schema.json")</f>
        <v/>
      </c>
      <c r="D298" s="13">
        <f>IF(B298="","","describedby")</f>
        <v/>
      </c>
    </row>
    <row r="299" spans="2:4">
      <c r="B299" s="13">
        <f>IF(ISBLANK(datasets!B299),"",datasets!B299)</f>
        <v/>
      </c>
      <c r="C299" s="13">
        <f>IF(B299="","","https://raw.githubusercontent.com/GFDRR/rdl-standard/0__2__0/schema/rdls_schema.json")</f>
        <v/>
      </c>
      <c r="D299" s="13">
        <f>IF(B299="","","describedby")</f>
        <v/>
      </c>
    </row>
    <row r="300" spans="2:4">
      <c r="B300" s="13">
        <f>IF(ISBLANK(datasets!B300),"",datasets!B300)</f>
        <v/>
      </c>
      <c r="C300" s="13">
        <f>IF(B300="","","https://raw.githubusercontent.com/GFDRR/rdl-standard/0__2__0/schema/rdls_schema.json")</f>
        <v/>
      </c>
      <c r="D300" s="13">
        <f>IF(B300="","","describedby")</f>
        <v/>
      </c>
    </row>
    <row r="301" spans="2:4">
      <c r="B301" s="13">
        <f>IF(ISBLANK(datasets!B301),"",datasets!B301)</f>
        <v/>
      </c>
      <c r="C301" s="13">
        <f>IF(B301="","","https://raw.githubusercontent.com/GFDRR/rdl-standard/0__2__0/schema/rdls_schema.json")</f>
        <v/>
      </c>
      <c r="D301" s="13">
        <f>IF(B301="","","describedby")</f>
        <v/>
      </c>
    </row>
    <row r="302" spans="2:4">
      <c r="B302" s="13">
        <f>IF(ISBLANK(datasets!B302),"",datasets!B302)</f>
        <v/>
      </c>
      <c r="C302" s="13">
        <f>IF(B302="","","https://raw.githubusercontent.com/GFDRR/rdl-standard/0__2__0/schema/rdls_schema.json")</f>
        <v/>
      </c>
      <c r="D302" s="13">
        <f>IF(B302="","","describedby")</f>
        <v/>
      </c>
    </row>
    <row r="303" spans="2:4">
      <c r="B303" s="13">
        <f>IF(ISBLANK(datasets!B303),"",datasets!B303)</f>
        <v/>
      </c>
      <c r="C303" s="13">
        <f>IF(B303="","","https://raw.githubusercontent.com/GFDRR/rdl-standard/0__2__0/schema/rdls_schema.json")</f>
        <v/>
      </c>
      <c r="D303" s="13">
        <f>IF(B303="","","describedby")</f>
        <v/>
      </c>
    </row>
    <row r="304" spans="2:4">
      <c r="B304" s="13">
        <f>IF(ISBLANK(datasets!B304),"",datasets!B304)</f>
        <v/>
      </c>
      <c r="C304" s="13">
        <f>IF(B304="","","https://raw.githubusercontent.com/GFDRR/rdl-standard/0__2__0/schema/rdls_schema.json")</f>
        <v/>
      </c>
      <c r="D304" s="13">
        <f>IF(B304="","","describedby")</f>
        <v/>
      </c>
    </row>
    <row r="305" spans="2:4">
      <c r="B305" s="13">
        <f>IF(ISBLANK(datasets!B305),"",datasets!B305)</f>
        <v/>
      </c>
      <c r="C305" s="13">
        <f>IF(B305="","","https://raw.githubusercontent.com/GFDRR/rdl-standard/0__2__0/schema/rdls_schema.json")</f>
        <v/>
      </c>
      <c r="D305" s="13">
        <f>IF(B305="","","describedby")</f>
        <v/>
      </c>
    </row>
    <row r="306" spans="2:4">
      <c r="B306" s="13">
        <f>IF(ISBLANK(datasets!B306),"",datasets!B306)</f>
        <v/>
      </c>
      <c r="C306" s="13">
        <f>IF(B306="","","https://raw.githubusercontent.com/GFDRR/rdl-standard/0__2__0/schema/rdls_schema.json")</f>
        <v/>
      </c>
      <c r="D306" s="13">
        <f>IF(B306="","","describedby")</f>
        <v/>
      </c>
    </row>
    <row r="307" spans="2:4">
      <c r="B307" s="13">
        <f>IF(ISBLANK(datasets!B307),"",datasets!B307)</f>
        <v/>
      </c>
      <c r="C307" s="13">
        <f>IF(B307="","","https://raw.githubusercontent.com/GFDRR/rdl-standard/0__2__0/schema/rdls_schema.json")</f>
        <v/>
      </c>
      <c r="D307" s="13">
        <f>IF(B307="","","describedby")</f>
        <v/>
      </c>
    </row>
    <row r="308" spans="2:4">
      <c r="B308" s="13">
        <f>IF(ISBLANK(datasets!B308),"",datasets!B308)</f>
        <v/>
      </c>
      <c r="C308" s="13">
        <f>IF(B308="","","https://raw.githubusercontent.com/GFDRR/rdl-standard/0__2__0/schema/rdls_schema.json")</f>
        <v/>
      </c>
      <c r="D308" s="13">
        <f>IF(B308="","","describedby")</f>
        <v/>
      </c>
    </row>
    <row r="309" spans="2:4">
      <c r="B309" s="13">
        <f>IF(ISBLANK(datasets!B309),"",datasets!B309)</f>
        <v/>
      </c>
      <c r="C309" s="13">
        <f>IF(B309="","","https://raw.githubusercontent.com/GFDRR/rdl-standard/0__2__0/schema/rdls_schema.json")</f>
        <v/>
      </c>
      <c r="D309" s="13">
        <f>IF(B309="","","describedby")</f>
        <v/>
      </c>
    </row>
    <row r="310" spans="2:4">
      <c r="B310" s="13">
        <f>IF(ISBLANK(datasets!B310),"",datasets!B310)</f>
        <v/>
      </c>
      <c r="C310" s="13">
        <f>IF(B310="","","https://raw.githubusercontent.com/GFDRR/rdl-standard/0__2__0/schema/rdls_schema.json")</f>
        <v/>
      </c>
      <c r="D310" s="13">
        <f>IF(B310="","","describedby")</f>
        <v/>
      </c>
    </row>
    <row r="311" spans="2:4">
      <c r="B311" s="13">
        <f>IF(ISBLANK(datasets!B311),"",datasets!B311)</f>
        <v/>
      </c>
      <c r="C311" s="13">
        <f>IF(B311="","","https://raw.githubusercontent.com/GFDRR/rdl-standard/0__2__0/schema/rdls_schema.json")</f>
        <v/>
      </c>
      <c r="D311" s="13">
        <f>IF(B311="","","describedby")</f>
        <v/>
      </c>
    </row>
    <row r="312" spans="2:4">
      <c r="B312" s="13">
        <f>IF(ISBLANK(datasets!B312),"",datasets!B312)</f>
        <v/>
      </c>
      <c r="C312" s="13">
        <f>IF(B312="","","https://raw.githubusercontent.com/GFDRR/rdl-standard/0__2__0/schema/rdls_schema.json")</f>
        <v/>
      </c>
      <c r="D312" s="13">
        <f>IF(B312="","","describedby")</f>
        <v/>
      </c>
    </row>
    <row r="313" spans="2:4">
      <c r="B313" s="13">
        <f>IF(ISBLANK(datasets!B313),"",datasets!B313)</f>
        <v/>
      </c>
      <c r="C313" s="13">
        <f>IF(B313="","","https://raw.githubusercontent.com/GFDRR/rdl-standard/0__2__0/schema/rdls_schema.json")</f>
        <v/>
      </c>
      <c r="D313" s="13">
        <f>IF(B313="","","describedby")</f>
        <v/>
      </c>
    </row>
    <row r="314" spans="2:4">
      <c r="B314" s="13">
        <f>IF(ISBLANK(datasets!B314),"",datasets!B314)</f>
        <v/>
      </c>
      <c r="C314" s="13">
        <f>IF(B314="","","https://raw.githubusercontent.com/GFDRR/rdl-standard/0__2__0/schema/rdls_schema.json")</f>
        <v/>
      </c>
      <c r="D314" s="13">
        <f>IF(B314="","","describedby")</f>
        <v/>
      </c>
    </row>
    <row r="315" spans="2:4">
      <c r="B315" s="13">
        <f>IF(ISBLANK(datasets!B315),"",datasets!B315)</f>
        <v/>
      </c>
      <c r="C315" s="13">
        <f>IF(B315="","","https://raw.githubusercontent.com/GFDRR/rdl-standard/0__2__0/schema/rdls_schema.json")</f>
        <v/>
      </c>
      <c r="D315" s="13">
        <f>IF(B315="","","describedby")</f>
        <v/>
      </c>
    </row>
    <row r="316" spans="2:4">
      <c r="B316" s="13">
        <f>IF(ISBLANK(datasets!B316),"",datasets!B316)</f>
        <v/>
      </c>
      <c r="C316" s="13">
        <f>IF(B316="","","https://raw.githubusercontent.com/GFDRR/rdl-standard/0__2__0/schema/rdls_schema.json")</f>
        <v/>
      </c>
      <c r="D316" s="13">
        <f>IF(B316="","","describedby")</f>
        <v/>
      </c>
    </row>
    <row r="317" spans="2:4">
      <c r="B317" s="13">
        <f>IF(ISBLANK(datasets!B317),"",datasets!B317)</f>
        <v/>
      </c>
      <c r="C317" s="13">
        <f>IF(B317="","","https://raw.githubusercontent.com/GFDRR/rdl-standard/0__2__0/schema/rdls_schema.json")</f>
        <v/>
      </c>
      <c r="D317" s="13">
        <f>IF(B317="","","describedby")</f>
        <v/>
      </c>
    </row>
    <row r="318" spans="2:4">
      <c r="B318" s="13">
        <f>IF(ISBLANK(datasets!B318),"",datasets!B318)</f>
        <v/>
      </c>
      <c r="C318" s="13">
        <f>IF(B318="","","https://raw.githubusercontent.com/GFDRR/rdl-standard/0__2__0/schema/rdls_schema.json")</f>
        <v/>
      </c>
      <c r="D318" s="13">
        <f>IF(B318="","","describedby")</f>
        <v/>
      </c>
    </row>
    <row r="319" spans="2:4">
      <c r="B319" s="13">
        <f>IF(ISBLANK(datasets!B319),"",datasets!B319)</f>
        <v/>
      </c>
      <c r="C319" s="13">
        <f>IF(B319="","","https://raw.githubusercontent.com/GFDRR/rdl-standard/0__2__0/schema/rdls_schema.json")</f>
        <v/>
      </c>
      <c r="D319" s="13">
        <f>IF(B319="","","describedby")</f>
        <v/>
      </c>
    </row>
    <row r="320" spans="2:4">
      <c r="B320" s="13">
        <f>IF(ISBLANK(datasets!B320),"",datasets!B320)</f>
        <v/>
      </c>
      <c r="C320" s="13">
        <f>IF(B320="","","https://raw.githubusercontent.com/GFDRR/rdl-standard/0__2__0/schema/rdls_schema.json")</f>
        <v/>
      </c>
      <c r="D320" s="13">
        <f>IF(B320="","","describedby")</f>
        <v/>
      </c>
    </row>
    <row r="321" spans="2:4">
      <c r="B321" s="13">
        <f>IF(ISBLANK(datasets!B321),"",datasets!B321)</f>
        <v/>
      </c>
      <c r="C321" s="13">
        <f>IF(B321="","","https://raw.githubusercontent.com/GFDRR/rdl-standard/0__2__0/schema/rdls_schema.json")</f>
        <v/>
      </c>
      <c r="D321" s="13">
        <f>IF(B321="","","describedby")</f>
        <v/>
      </c>
    </row>
    <row r="322" spans="2:4">
      <c r="B322" s="13">
        <f>IF(ISBLANK(datasets!B322),"",datasets!B322)</f>
        <v/>
      </c>
      <c r="C322" s="13">
        <f>IF(B322="","","https://raw.githubusercontent.com/GFDRR/rdl-standard/0__2__0/schema/rdls_schema.json")</f>
        <v/>
      </c>
      <c r="D322" s="13">
        <f>IF(B322="","","describedby")</f>
        <v/>
      </c>
    </row>
    <row r="323" spans="2:4">
      <c r="B323" s="13">
        <f>IF(ISBLANK(datasets!B323),"",datasets!B323)</f>
        <v/>
      </c>
      <c r="C323" s="13">
        <f>IF(B323="","","https://raw.githubusercontent.com/GFDRR/rdl-standard/0__2__0/schema/rdls_schema.json")</f>
        <v/>
      </c>
      <c r="D323" s="13">
        <f>IF(B323="","","describedby")</f>
        <v/>
      </c>
    </row>
    <row r="324" spans="2:4">
      <c r="B324" s="13">
        <f>IF(ISBLANK(datasets!B324),"",datasets!B324)</f>
        <v/>
      </c>
      <c r="C324" s="13">
        <f>IF(B324="","","https://raw.githubusercontent.com/GFDRR/rdl-standard/0__2__0/schema/rdls_schema.json")</f>
        <v/>
      </c>
      <c r="D324" s="13">
        <f>IF(B324="","","describedby")</f>
        <v/>
      </c>
    </row>
    <row r="325" spans="2:4">
      <c r="B325" s="13">
        <f>IF(ISBLANK(datasets!B325),"",datasets!B325)</f>
        <v/>
      </c>
      <c r="C325" s="13">
        <f>IF(B325="","","https://raw.githubusercontent.com/GFDRR/rdl-standard/0__2__0/schema/rdls_schema.json")</f>
        <v/>
      </c>
      <c r="D325" s="13">
        <f>IF(B325="","","describedby")</f>
        <v/>
      </c>
    </row>
    <row r="326" spans="2:4">
      <c r="B326" s="13">
        <f>IF(ISBLANK(datasets!B326),"",datasets!B326)</f>
        <v/>
      </c>
      <c r="C326" s="13">
        <f>IF(B326="","","https://raw.githubusercontent.com/GFDRR/rdl-standard/0__2__0/schema/rdls_schema.json")</f>
        <v/>
      </c>
      <c r="D326" s="13">
        <f>IF(B326="","","describedby")</f>
        <v/>
      </c>
    </row>
    <row r="327" spans="2:4">
      <c r="B327" s="13">
        <f>IF(ISBLANK(datasets!B327),"",datasets!B327)</f>
        <v/>
      </c>
      <c r="C327" s="13">
        <f>IF(B327="","","https://raw.githubusercontent.com/GFDRR/rdl-standard/0__2__0/schema/rdls_schema.json")</f>
        <v/>
      </c>
      <c r="D327" s="13">
        <f>IF(B327="","","describedby")</f>
        <v/>
      </c>
    </row>
    <row r="328" spans="2:4">
      <c r="B328" s="13">
        <f>IF(ISBLANK(datasets!B328),"",datasets!B328)</f>
        <v/>
      </c>
      <c r="C328" s="13">
        <f>IF(B328="","","https://raw.githubusercontent.com/GFDRR/rdl-standard/0__2__0/schema/rdls_schema.json")</f>
        <v/>
      </c>
      <c r="D328" s="13">
        <f>IF(B328="","","describedby")</f>
        <v/>
      </c>
    </row>
    <row r="329" spans="2:4">
      <c r="B329" s="13">
        <f>IF(ISBLANK(datasets!B329),"",datasets!B329)</f>
        <v/>
      </c>
      <c r="C329" s="13">
        <f>IF(B329="","","https://raw.githubusercontent.com/GFDRR/rdl-standard/0__2__0/schema/rdls_schema.json")</f>
        <v/>
      </c>
      <c r="D329" s="13">
        <f>IF(B329="","","describedby")</f>
        <v/>
      </c>
    </row>
    <row r="330" spans="2:4">
      <c r="B330" s="13">
        <f>IF(ISBLANK(datasets!B330),"",datasets!B330)</f>
        <v/>
      </c>
      <c r="C330" s="13">
        <f>IF(B330="","","https://raw.githubusercontent.com/GFDRR/rdl-standard/0__2__0/schema/rdls_schema.json")</f>
        <v/>
      </c>
      <c r="D330" s="13">
        <f>IF(B330="","","describedby")</f>
        <v/>
      </c>
    </row>
    <row r="331" spans="2:4">
      <c r="B331" s="13">
        <f>IF(ISBLANK(datasets!B331),"",datasets!B331)</f>
        <v/>
      </c>
      <c r="C331" s="13">
        <f>IF(B331="","","https://raw.githubusercontent.com/GFDRR/rdl-standard/0__2__0/schema/rdls_schema.json")</f>
        <v/>
      </c>
      <c r="D331" s="13">
        <f>IF(B331="","","describedby")</f>
        <v/>
      </c>
    </row>
    <row r="332" spans="2:4">
      <c r="B332" s="13">
        <f>IF(ISBLANK(datasets!B332),"",datasets!B332)</f>
        <v/>
      </c>
      <c r="C332" s="13">
        <f>IF(B332="","","https://raw.githubusercontent.com/GFDRR/rdl-standard/0__2__0/schema/rdls_schema.json")</f>
        <v/>
      </c>
      <c r="D332" s="13">
        <f>IF(B332="","","describedby")</f>
        <v/>
      </c>
    </row>
    <row r="333" spans="2:4">
      <c r="B333" s="13">
        <f>IF(ISBLANK(datasets!B333),"",datasets!B333)</f>
        <v/>
      </c>
      <c r="C333" s="13">
        <f>IF(B333="","","https://raw.githubusercontent.com/GFDRR/rdl-standard/0__2__0/schema/rdls_schema.json")</f>
        <v/>
      </c>
      <c r="D333" s="13">
        <f>IF(B333="","","describedby")</f>
        <v/>
      </c>
    </row>
    <row r="334" spans="2:4">
      <c r="B334" s="13">
        <f>IF(ISBLANK(datasets!B334),"",datasets!B334)</f>
        <v/>
      </c>
      <c r="C334" s="13">
        <f>IF(B334="","","https://raw.githubusercontent.com/GFDRR/rdl-standard/0__2__0/schema/rdls_schema.json")</f>
        <v/>
      </c>
      <c r="D334" s="13">
        <f>IF(B334="","","describedby")</f>
        <v/>
      </c>
    </row>
    <row r="335" spans="2:4">
      <c r="B335" s="13">
        <f>IF(ISBLANK(datasets!B335),"",datasets!B335)</f>
        <v/>
      </c>
      <c r="C335" s="13">
        <f>IF(B335="","","https://raw.githubusercontent.com/GFDRR/rdl-standard/0__2__0/schema/rdls_schema.json")</f>
        <v/>
      </c>
      <c r="D335" s="13">
        <f>IF(B335="","","describedby")</f>
        <v/>
      </c>
    </row>
    <row r="336" spans="2:4">
      <c r="B336" s="13">
        <f>IF(ISBLANK(datasets!B336),"",datasets!B336)</f>
        <v/>
      </c>
      <c r="C336" s="13">
        <f>IF(B336="","","https://raw.githubusercontent.com/GFDRR/rdl-standard/0__2__0/schema/rdls_schema.json")</f>
        <v/>
      </c>
      <c r="D336" s="13">
        <f>IF(B336="","","describedby")</f>
        <v/>
      </c>
    </row>
    <row r="337" spans="2:4">
      <c r="B337" s="13">
        <f>IF(ISBLANK(datasets!B337),"",datasets!B337)</f>
        <v/>
      </c>
      <c r="C337" s="13">
        <f>IF(B337="","","https://raw.githubusercontent.com/GFDRR/rdl-standard/0__2__0/schema/rdls_schema.json")</f>
        <v/>
      </c>
      <c r="D337" s="13">
        <f>IF(B337="","","describedby")</f>
        <v/>
      </c>
    </row>
    <row r="338" spans="2:4">
      <c r="B338" s="13">
        <f>IF(ISBLANK(datasets!B338),"",datasets!B338)</f>
        <v/>
      </c>
      <c r="C338" s="13">
        <f>IF(B338="","","https://raw.githubusercontent.com/GFDRR/rdl-standard/0__2__0/schema/rdls_schema.json")</f>
        <v/>
      </c>
      <c r="D338" s="13">
        <f>IF(B338="","","describedby")</f>
        <v/>
      </c>
    </row>
    <row r="339" spans="2:4">
      <c r="B339" s="13">
        <f>IF(ISBLANK(datasets!B339),"",datasets!B339)</f>
        <v/>
      </c>
      <c r="C339" s="13">
        <f>IF(B339="","","https://raw.githubusercontent.com/GFDRR/rdl-standard/0__2__0/schema/rdls_schema.json")</f>
        <v/>
      </c>
      <c r="D339" s="13">
        <f>IF(B339="","","describedby")</f>
        <v/>
      </c>
    </row>
    <row r="340" spans="2:4">
      <c r="B340" s="13">
        <f>IF(ISBLANK(datasets!B340),"",datasets!B340)</f>
        <v/>
      </c>
      <c r="C340" s="13">
        <f>IF(B340="","","https://raw.githubusercontent.com/GFDRR/rdl-standard/0__2__0/schema/rdls_schema.json")</f>
        <v/>
      </c>
      <c r="D340" s="13">
        <f>IF(B340="","","describedby")</f>
        <v/>
      </c>
    </row>
    <row r="341" spans="2:4">
      <c r="B341" s="13">
        <f>IF(ISBLANK(datasets!B341),"",datasets!B341)</f>
        <v/>
      </c>
      <c r="C341" s="13">
        <f>IF(B341="","","https://raw.githubusercontent.com/GFDRR/rdl-standard/0__2__0/schema/rdls_schema.json")</f>
        <v/>
      </c>
      <c r="D341" s="13">
        <f>IF(B341="","","describedby")</f>
        <v/>
      </c>
    </row>
    <row r="342" spans="2:4">
      <c r="B342" s="13">
        <f>IF(ISBLANK(datasets!B342),"",datasets!B342)</f>
        <v/>
      </c>
      <c r="C342" s="13">
        <f>IF(B342="","","https://raw.githubusercontent.com/GFDRR/rdl-standard/0__2__0/schema/rdls_schema.json")</f>
        <v/>
      </c>
      <c r="D342" s="13">
        <f>IF(B342="","","describedby")</f>
        <v/>
      </c>
    </row>
    <row r="343" spans="2:4">
      <c r="B343" s="13">
        <f>IF(ISBLANK(datasets!B343),"",datasets!B343)</f>
        <v/>
      </c>
      <c r="C343" s="13">
        <f>IF(B343="","","https://raw.githubusercontent.com/GFDRR/rdl-standard/0__2__0/schema/rdls_schema.json")</f>
        <v/>
      </c>
      <c r="D343" s="13">
        <f>IF(B343="","","describedby")</f>
        <v/>
      </c>
    </row>
    <row r="344" spans="2:4">
      <c r="B344" s="13">
        <f>IF(ISBLANK(datasets!B344),"",datasets!B344)</f>
        <v/>
      </c>
      <c r="C344" s="13">
        <f>IF(B344="","","https://raw.githubusercontent.com/GFDRR/rdl-standard/0__2__0/schema/rdls_schema.json")</f>
        <v/>
      </c>
      <c r="D344" s="13">
        <f>IF(B344="","","describedby")</f>
        <v/>
      </c>
    </row>
    <row r="345" spans="2:4">
      <c r="B345" s="13">
        <f>IF(ISBLANK(datasets!B345),"",datasets!B345)</f>
        <v/>
      </c>
      <c r="C345" s="13">
        <f>IF(B345="","","https://raw.githubusercontent.com/GFDRR/rdl-standard/0__2__0/schema/rdls_schema.json")</f>
        <v/>
      </c>
      <c r="D345" s="13">
        <f>IF(B345="","","describedby")</f>
        <v/>
      </c>
    </row>
    <row r="346" spans="2:4">
      <c r="B346" s="13">
        <f>IF(ISBLANK(datasets!B346),"",datasets!B346)</f>
        <v/>
      </c>
      <c r="C346" s="13">
        <f>IF(B346="","","https://raw.githubusercontent.com/GFDRR/rdl-standard/0__2__0/schema/rdls_schema.json")</f>
        <v/>
      </c>
      <c r="D346" s="13">
        <f>IF(B346="","","describedby")</f>
        <v/>
      </c>
    </row>
    <row r="347" spans="2:4">
      <c r="B347" s="13">
        <f>IF(ISBLANK(datasets!B347),"",datasets!B347)</f>
        <v/>
      </c>
      <c r="C347" s="13">
        <f>IF(B347="","","https://raw.githubusercontent.com/GFDRR/rdl-standard/0__2__0/schema/rdls_schema.json")</f>
        <v/>
      </c>
      <c r="D347" s="13">
        <f>IF(B347="","","describedby")</f>
        <v/>
      </c>
    </row>
    <row r="348" spans="2:4">
      <c r="B348" s="13">
        <f>IF(ISBLANK(datasets!B348),"",datasets!B348)</f>
        <v/>
      </c>
      <c r="C348" s="13">
        <f>IF(B348="","","https://raw.githubusercontent.com/GFDRR/rdl-standard/0__2__0/schema/rdls_schema.json")</f>
        <v/>
      </c>
      <c r="D348" s="13">
        <f>IF(B348="","","describedby")</f>
        <v/>
      </c>
    </row>
    <row r="349" spans="2:4">
      <c r="B349" s="13">
        <f>IF(ISBLANK(datasets!B349),"",datasets!B349)</f>
        <v/>
      </c>
      <c r="C349" s="13">
        <f>IF(B349="","","https://raw.githubusercontent.com/GFDRR/rdl-standard/0__2__0/schema/rdls_schema.json")</f>
        <v/>
      </c>
      <c r="D349" s="13">
        <f>IF(B349="","","describedby")</f>
        <v/>
      </c>
    </row>
    <row r="350" spans="2:4">
      <c r="B350" s="13">
        <f>IF(ISBLANK(datasets!B350),"",datasets!B350)</f>
        <v/>
      </c>
      <c r="C350" s="13">
        <f>IF(B350="","","https://raw.githubusercontent.com/GFDRR/rdl-standard/0__2__0/schema/rdls_schema.json")</f>
        <v/>
      </c>
      <c r="D350" s="13">
        <f>IF(B350="","","describedby")</f>
        <v/>
      </c>
    </row>
    <row r="351" spans="2:4">
      <c r="B351" s="13">
        <f>IF(ISBLANK(datasets!B351),"",datasets!B351)</f>
        <v/>
      </c>
      <c r="C351" s="13">
        <f>IF(B351="","","https://raw.githubusercontent.com/GFDRR/rdl-standard/0__2__0/schema/rdls_schema.json")</f>
        <v/>
      </c>
      <c r="D351" s="13">
        <f>IF(B351="","","describedby")</f>
        <v/>
      </c>
    </row>
    <row r="352" spans="2:4">
      <c r="B352" s="13">
        <f>IF(ISBLANK(datasets!B352),"",datasets!B352)</f>
        <v/>
      </c>
      <c r="C352" s="13">
        <f>IF(B352="","","https://raw.githubusercontent.com/GFDRR/rdl-standard/0__2__0/schema/rdls_schema.json")</f>
        <v/>
      </c>
      <c r="D352" s="13">
        <f>IF(B352="","","describedby")</f>
        <v/>
      </c>
    </row>
    <row r="353" spans="2:4">
      <c r="B353" s="13">
        <f>IF(ISBLANK(datasets!B353),"",datasets!B353)</f>
        <v/>
      </c>
      <c r="C353" s="13">
        <f>IF(B353="","","https://raw.githubusercontent.com/GFDRR/rdl-standard/0__2__0/schema/rdls_schema.json")</f>
        <v/>
      </c>
      <c r="D353" s="13">
        <f>IF(B353="","","describedby")</f>
        <v/>
      </c>
    </row>
    <row r="354" spans="2:4">
      <c r="B354" s="13">
        <f>IF(ISBLANK(datasets!B354),"",datasets!B354)</f>
        <v/>
      </c>
      <c r="C354" s="13">
        <f>IF(B354="","","https://raw.githubusercontent.com/GFDRR/rdl-standard/0__2__0/schema/rdls_schema.json")</f>
        <v/>
      </c>
      <c r="D354" s="13">
        <f>IF(B354="","","describedby")</f>
        <v/>
      </c>
    </row>
    <row r="355" spans="2:4">
      <c r="B355" s="13">
        <f>IF(ISBLANK(datasets!B355),"",datasets!B355)</f>
        <v/>
      </c>
      <c r="C355" s="13">
        <f>IF(B355="","","https://raw.githubusercontent.com/GFDRR/rdl-standard/0__2__0/schema/rdls_schema.json")</f>
        <v/>
      </c>
      <c r="D355" s="13">
        <f>IF(B355="","","describedby")</f>
        <v/>
      </c>
    </row>
    <row r="356" spans="2:4">
      <c r="B356" s="13">
        <f>IF(ISBLANK(datasets!B356),"",datasets!B356)</f>
        <v/>
      </c>
      <c r="C356" s="13">
        <f>IF(B356="","","https://raw.githubusercontent.com/GFDRR/rdl-standard/0__2__0/schema/rdls_schema.json")</f>
        <v/>
      </c>
      <c r="D356" s="13">
        <f>IF(B356="","","describedby")</f>
        <v/>
      </c>
    </row>
    <row r="357" spans="2:4">
      <c r="B357" s="13">
        <f>IF(ISBLANK(datasets!B357),"",datasets!B357)</f>
        <v/>
      </c>
      <c r="C357" s="13">
        <f>IF(B357="","","https://raw.githubusercontent.com/GFDRR/rdl-standard/0__2__0/schema/rdls_schema.json")</f>
        <v/>
      </c>
      <c r="D357" s="13">
        <f>IF(B357="","","describedby")</f>
        <v/>
      </c>
    </row>
    <row r="358" spans="2:4">
      <c r="B358" s="13">
        <f>IF(ISBLANK(datasets!B358),"",datasets!B358)</f>
        <v/>
      </c>
      <c r="C358" s="13">
        <f>IF(B358="","","https://raw.githubusercontent.com/GFDRR/rdl-standard/0__2__0/schema/rdls_schema.json")</f>
        <v/>
      </c>
      <c r="D358" s="13">
        <f>IF(B358="","","describedby")</f>
        <v/>
      </c>
    </row>
    <row r="359" spans="2:4">
      <c r="B359" s="13">
        <f>IF(ISBLANK(datasets!B359),"",datasets!B359)</f>
        <v/>
      </c>
      <c r="C359" s="13">
        <f>IF(B359="","","https://raw.githubusercontent.com/GFDRR/rdl-standard/0__2__0/schema/rdls_schema.json")</f>
        <v/>
      </c>
      <c r="D359" s="13">
        <f>IF(B359="","","describedby")</f>
        <v/>
      </c>
    </row>
    <row r="360" spans="2:4">
      <c r="B360" s="13">
        <f>IF(ISBLANK(datasets!B360),"",datasets!B360)</f>
        <v/>
      </c>
      <c r="C360" s="13">
        <f>IF(B360="","","https://raw.githubusercontent.com/GFDRR/rdl-standard/0__2__0/schema/rdls_schema.json")</f>
        <v/>
      </c>
      <c r="D360" s="13">
        <f>IF(B360="","","describedby")</f>
        <v/>
      </c>
    </row>
    <row r="361" spans="2:4">
      <c r="B361" s="13">
        <f>IF(ISBLANK(datasets!B361),"",datasets!B361)</f>
        <v/>
      </c>
      <c r="C361" s="13">
        <f>IF(B361="","","https://raw.githubusercontent.com/GFDRR/rdl-standard/0__2__0/schema/rdls_schema.json")</f>
        <v/>
      </c>
      <c r="D361" s="13">
        <f>IF(B361="","","describedby")</f>
        <v/>
      </c>
    </row>
    <row r="362" spans="2:4">
      <c r="B362" s="13">
        <f>IF(ISBLANK(datasets!B362),"",datasets!B362)</f>
        <v/>
      </c>
      <c r="C362" s="13">
        <f>IF(B362="","","https://raw.githubusercontent.com/GFDRR/rdl-standard/0__2__0/schema/rdls_schema.json")</f>
        <v/>
      </c>
      <c r="D362" s="13">
        <f>IF(B362="","","describedby")</f>
        <v/>
      </c>
    </row>
    <row r="363" spans="2:4">
      <c r="B363" s="13">
        <f>IF(ISBLANK(datasets!B363),"",datasets!B363)</f>
        <v/>
      </c>
      <c r="C363" s="13">
        <f>IF(B363="","","https://raw.githubusercontent.com/GFDRR/rdl-standard/0__2__0/schema/rdls_schema.json")</f>
        <v/>
      </c>
      <c r="D363" s="13">
        <f>IF(B363="","","describedby")</f>
        <v/>
      </c>
    </row>
    <row r="364" spans="2:4">
      <c r="B364" s="13">
        <f>IF(ISBLANK(datasets!B364),"",datasets!B364)</f>
        <v/>
      </c>
      <c r="C364" s="13">
        <f>IF(B364="","","https://raw.githubusercontent.com/GFDRR/rdl-standard/0__2__0/schema/rdls_schema.json")</f>
        <v/>
      </c>
      <c r="D364" s="13">
        <f>IF(B364="","","describedby")</f>
        <v/>
      </c>
    </row>
    <row r="365" spans="2:4">
      <c r="B365" s="13">
        <f>IF(ISBLANK(datasets!B365),"",datasets!B365)</f>
        <v/>
      </c>
      <c r="C365" s="13">
        <f>IF(B365="","","https://raw.githubusercontent.com/GFDRR/rdl-standard/0__2__0/schema/rdls_schema.json")</f>
        <v/>
      </c>
      <c r="D365" s="13">
        <f>IF(B365="","","describedby")</f>
        <v/>
      </c>
    </row>
    <row r="366" spans="2:4">
      <c r="B366" s="13">
        <f>IF(ISBLANK(datasets!B366),"",datasets!B366)</f>
        <v/>
      </c>
      <c r="C366" s="13">
        <f>IF(B366="","","https://raw.githubusercontent.com/GFDRR/rdl-standard/0__2__0/schema/rdls_schema.json")</f>
        <v/>
      </c>
      <c r="D366" s="13">
        <f>IF(B366="","","describedby")</f>
        <v/>
      </c>
    </row>
    <row r="367" spans="2:4">
      <c r="B367" s="13">
        <f>IF(ISBLANK(datasets!B367),"",datasets!B367)</f>
        <v/>
      </c>
      <c r="C367" s="13">
        <f>IF(B367="","","https://raw.githubusercontent.com/GFDRR/rdl-standard/0__2__0/schema/rdls_schema.json")</f>
        <v/>
      </c>
      <c r="D367" s="13">
        <f>IF(B367="","","describedby")</f>
        <v/>
      </c>
    </row>
    <row r="368" spans="2:4">
      <c r="B368" s="13">
        <f>IF(ISBLANK(datasets!B368),"",datasets!B368)</f>
        <v/>
      </c>
      <c r="C368" s="13">
        <f>IF(B368="","","https://raw.githubusercontent.com/GFDRR/rdl-standard/0__2__0/schema/rdls_schema.json")</f>
        <v/>
      </c>
      <c r="D368" s="13">
        <f>IF(B368="","","describedby")</f>
        <v/>
      </c>
    </row>
    <row r="369" spans="2:4">
      <c r="B369" s="13">
        <f>IF(ISBLANK(datasets!B369),"",datasets!B369)</f>
        <v/>
      </c>
      <c r="C369" s="13">
        <f>IF(B369="","","https://raw.githubusercontent.com/GFDRR/rdl-standard/0__2__0/schema/rdls_schema.json")</f>
        <v/>
      </c>
      <c r="D369" s="13">
        <f>IF(B369="","","describedby")</f>
        <v/>
      </c>
    </row>
    <row r="370" spans="2:4">
      <c r="B370" s="13">
        <f>IF(ISBLANK(datasets!B370),"",datasets!B370)</f>
        <v/>
      </c>
      <c r="C370" s="13">
        <f>IF(B370="","","https://raw.githubusercontent.com/GFDRR/rdl-standard/0__2__0/schema/rdls_schema.json")</f>
        <v/>
      </c>
      <c r="D370" s="13">
        <f>IF(B370="","","describedby")</f>
        <v/>
      </c>
    </row>
    <row r="371" spans="2:4">
      <c r="B371" s="13">
        <f>IF(ISBLANK(datasets!B371),"",datasets!B371)</f>
        <v/>
      </c>
      <c r="C371" s="13">
        <f>IF(B371="","","https://raw.githubusercontent.com/GFDRR/rdl-standard/0__2__0/schema/rdls_schema.json")</f>
        <v/>
      </c>
      <c r="D371" s="13">
        <f>IF(B371="","","describedby")</f>
        <v/>
      </c>
    </row>
    <row r="372" spans="2:4">
      <c r="B372" s="13">
        <f>IF(ISBLANK(datasets!B372),"",datasets!B372)</f>
        <v/>
      </c>
      <c r="C372" s="13">
        <f>IF(B372="","","https://raw.githubusercontent.com/GFDRR/rdl-standard/0__2__0/schema/rdls_schema.json")</f>
        <v/>
      </c>
      <c r="D372" s="13">
        <f>IF(B372="","","describedby")</f>
        <v/>
      </c>
    </row>
    <row r="373" spans="2:4">
      <c r="B373" s="13">
        <f>IF(ISBLANK(datasets!B373),"",datasets!B373)</f>
        <v/>
      </c>
      <c r="C373" s="13">
        <f>IF(B373="","","https://raw.githubusercontent.com/GFDRR/rdl-standard/0__2__0/schema/rdls_schema.json")</f>
        <v/>
      </c>
      <c r="D373" s="13">
        <f>IF(B373="","","describedby")</f>
        <v/>
      </c>
    </row>
    <row r="374" spans="2:4">
      <c r="B374" s="13">
        <f>IF(ISBLANK(datasets!B374),"",datasets!B374)</f>
        <v/>
      </c>
      <c r="C374" s="13">
        <f>IF(B374="","","https://raw.githubusercontent.com/GFDRR/rdl-standard/0__2__0/schema/rdls_schema.json")</f>
        <v/>
      </c>
      <c r="D374" s="13">
        <f>IF(B374="","","describedby")</f>
        <v/>
      </c>
    </row>
    <row r="375" spans="2:4">
      <c r="B375" s="13">
        <f>IF(ISBLANK(datasets!B375),"",datasets!B375)</f>
        <v/>
      </c>
      <c r="C375" s="13">
        <f>IF(B375="","","https://raw.githubusercontent.com/GFDRR/rdl-standard/0__2__0/schema/rdls_schema.json")</f>
        <v/>
      </c>
      <c r="D375" s="13">
        <f>IF(B375="","","describedby")</f>
        <v/>
      </c>
    </row>
    <row r="376" spans="2:4">
      <c r="B376" s="13">
        <f>IF(ISBLANK(datasets!B376),"",datasets!B376)</f>
        <v/>
      </c>
      <c r="C376" s="13">
        <f>IF(B376="","","https://raw.githubusercontent.com/GFDRR/rdl-standard/0__2__0/schema/rdls_schema.json")</f>
        <v/>
      </c>
      <c r="D376" s="13">
        <f>IF(B376="","","describedby")</f>
        <v/>
      </c>
    </row>
    <row r="377" spans="2:4">
      <c r="B377" s="13">
        <f>IF(ISBLANK(datasets!B377),"",datasets!B377)</f>
        <v/>
      </c>
      <c r="C377" s="13">
        <f>IF(B377="","","https://raw.githubusercontent.com/GFDRR/rdl-standard/0__2__0/schema/rdls_schema.json")</f>
        <v/>
      </c>
      <c r="D377" s="13">
        <f>IF(B377="","","describedby")</f>
        <v/>
      </c>
    </row>
    <row r="378" spans="2:4">
      <c r="B378" s="13">
        <f>IF(ISBLANK(datasets!B378),"",datasets!B378)</f>
        <v/>
      </c>
      <c r="C378" s="13">
        <f>IF(B378="","","https://raw.githubusercontent.com/GFDRR/rdl-standard/0__2__0/schema/rdls_schema.json")</f>
        <v/>
      </c>
      <c r="D378" s="13">
        <f>IF(B378="","","describedby")</f>
        <v/>
      </c>
    </row>
    <row r="379" spans="2:4">
      <c r="B379" s="13">
        <f>IF(ISBLANK(datasets!B379),"",datasets!B379)</f>
        <v/>
      </c>
      <c r="C379" s="13">
        <f>IF(B379="","","https://raw.githubusercontent.com/GFDRR/rdl-standard/0__2__0/schema/rdls_schema.json")</f>
        <v/>
      </c>
      <c r="D379" s="13">
        <f>IF(B379="","","describedby")</f>
        <v/>
      </c>
    </row>
    <row r="380" spans="2:4">
      <c r="B380" s="13">
        <f>IF(ISBLANK(datasets!B380),"",datasets!B380)</f>
        <v/>
      </c>
      <c r="C380" s="13">
        <f>IF(B380="","","https://raw.githubusercontent.com/GFDRR/rdl-standard/0__2__0/schema/rdls_schema.json")</f>
        <v/>
      </c>
      <c r="D380" s="13">
        <f>IF(B380="","","describedby")</f>
        <v/>
      </c>
    </row>
    <row r="381" spans="2:4">
      <c r="B381" s="13">
        <f>IF(ISBLANK(datasets!B381),"",datasets!B381)</f>
        <v/>
      </c>
      <c r="C381" s="13">
        <f>IF(B381="","","https://raw.githubusercontent.com/GFDRR/rdl-standard/0__2__0/schema/rdls_schema.json")</f>
        <v/>
      </c>
      <c r="D381" s="13">
        <f>IF(B381="","","describedby")</f>
        <v/>
      </c>
    </row>
    <row r="382" spans="2:4">
      <c r="B382" s="13">
        <f>IF(ISBLANK(datasets!B382),"",datasets!B382)</f>
        <v/>
      </c>
      <c r="C382" s="13">
        <f>IF(B382="","","https://raw.githubusercontent.com/GFDRR/rdl-standard/0__2__0/schema/rdls_schema.json")</f>
        <v/>
      </c>
      <c r="D382" s="13">
        <f>IF(B382="","","describedby")</f>
        <v/>
      </c>
    </row>
    <row r="383" spans="2:4">
      <c r="B383" s="13">
        <f>IF(ISBLANK(datasets!B383),"",datasets!B383)</f>
        <v/>
      </c>
      <c r="C383" s="13">
        <f>IF(B383="","","https://raw.githubusercontent.com/GFDRR/rdl-standard/0__2__0/schema/rdls_schema.json")</f>
        <v/>
      </c>
      <c r="D383" s="13">
        <f>IF(B383="","","describedby")</f>
        <v/>
      </c>
    </row>
    <row r="384" spans="2:4">
      <c r="B384" s="13">
        <f>IF(ISBLANK(datasets!B384),"",datasets!B384)</f>
        <v/>
      </c>
      <c r="C384" s="13">
        <f>IF(B384="","","https://raw.githubusercontent.com/GFDRR/rdl-standard/0__2__0/schema/rdls_schema.json")</f>
        <v/>
      </c>
      <c r="D384" s="13">
        <f>IF(B384="","","describedby")</f>
        <v/>
      </c>
    </row>
    <row r="385" spans="2:4">
      <c r="B385" s="13">
        <f>IF(ISBLANK(datasets!B385),"",datasets!B385)</f>
        <v/>
      </c>
      <c r="C385" s="13">
        <f>IF(B385="","","https://raw.githubusercontent.com/GFDRR/rdl-standard/0__2__0/schema/rdls_schema.json")</f>
        <v/>
      </c>
      <c r="D385" s="13">
        <f>IF(B385="","","describedby")</f>
        <v/>
      </c>
    </row>
    <row r="386" spans="2:4">
      <c r="B386" s="13">
        <f>IF(ISBLANK(datasets!B386),"",datasets!B386)</f>
        <v/>
      </c>
      <c r="C386" s="13">
        <f>IF(B386="","","https://raw.githubusercontent.com/GFDRR/rdl-standard/0__2__0/schema/rdls_schema.json")</f>
        <v/>
      </c>
      <c r="D386" s="13">
        <f>IF(B386="","","describedby")</f>
        <v/>
      </c>
    </row>
    <row r="387" spans="2:4">
      <c r="B387" s="13">
        <f>IF(ISBLANK(datasets!B387),"",datasets!B387)</f>
        <v/>
      </c>
      <c r="C387" s="13">
        <f>IF(B387="","","https://raw.githubusercontent.com/GFDRR/rdl-standard/0__2__0/schema/rdls_schema.json")</f>
        <v/>
      </c>
      <c r="D387" s="13">
        <f>IF(B387="","","describedby")</f>
        <v/>
      </c>
    </row>
    <row r="388" spans="2:4">
      <c r="B388" s="13">
        <f>IF(ISBLANK(datasets!B388),"",datasets!B388)</f>
        <v/>
      </c>
      <c r="C388" s="13">
        <f>IF(B388="","","https://raw.githubusercontent.com/GFDRR/rdl-standard/0__2__0/schema/rdls_schema.json")</f>
        <v/>
      </c>
      <c r="D388" s="13">
        <f>IF(B388="","","describedby")</f>
        <v/>
      </c>
    </row>
    <row r="389" spans="2:4">
      <c r="B389" s="13">
        <f>IF(ISBLANK(datasets!B389),"",datasets!B389)</f>
        <v/>
      </c>
      <c r="C389" s="13">
        <f>IF(B389="","","https://raw.githubusercontent.com/GFDRR/rdl-standard/0__2__0/schema/rdls_schema.json")</f>
        <v/>
      </c>
      <c r="D389" s="13">
        <f>IF(B389="","","describedby")</f>
        <v/>
      </c>
    </row>
    <row r="390" spans="2:4">
      <c r="B390" s="13">
        <f>IF(ISBLANK(datasets!B390),"",datasets!B390)</f>
        <v/>
      </c>
      <c r="C390" s="13">
        <f>IF(B390="","","https://raw.githubusercontent.com/GFDRR/rdl-standard/0__2__0/schema/rdls_schema.json")</f>
        <v/>
      </c>
      <c r="D390" s="13">
        <f>IF(B390="","","describedby")</f>
        <v/>
      </c>
    </row>
    <row r="391" spans="2:4">
      <c r="B391" s="13">
        <f>IF(ISBLANK(datasets!B391),"",datasets!B391)</f>
        <v/>
      </c>
      <c r="C391" s="13">
        <f>IF(B391="","","https://raw.githubusercontent.com/GFDRR/rdl-standard/0__2__0/schema/rdls_schema.json")</f>
        <v/>
      </c>
      <c r="D391" s="13">
        <f>IF(B391="","","describedby")</f>
        <v/>
      </c>
    </row>
    <row r="392" spans="2:4">
      <c r="B392" s="13">
        <f>IF(ISBLANK(datasets!B392),"",datasets!B392)</f>
        <v/>
      </c>
      <c r="C392" s="13">
        <f>IF(B392="","","https://raw.githubusercontent.com/GFDRR/rdl-standard/0__2__0/schema/rdls_schema.json")</f>
        <v/>
      </c>
      <c r="D392" s="13">
        <f>IF(B392="","","describedby")</f>
        <v/>
      </c>
    </row>
    <row r="393" spans="2:4">
      <c r="B393" s="13">
        <f>IF(ISBLANK(datasets!B393),"",datasets!B393)</f>
        <v/>
      </c>
      <c r="C393" s="13">
        <f>IF(B393="","","https://raw.githubusercontent.com/GFDRR/rdl-standard/0__2__0/schema/rdls_schema.json")</f>
        <v/>
      </c>
      <c r="D393" s="13">
        <f>IF(B393="","","describedby")</f>
        <v/>
      </c>
    </row>
    <row r="394" spans="2:4">
      <c r="B394" s="13">
        <f>IF(ISBLANK(datasets!B394),"",datasets!B394)</f>
        <v/>
      </c>
      <c r="C394" s="13">
        <f>IF(B394="","","https://raw.githubusercontent.com/GFDRR/rdl-standard/0__2__0/schema/rdls_schema.json")</f>
        <v/>
      </c>
      <c r="D394" s="13">
        <f>IF(B394="","","describedby")</f>
        <v/>
      </c>
    </row>
    <row r="395" spans="2:4">
      <c r="B395" s="13">
        <f>IF(ISBLANK(datasets!B395),"",datasets!B395)</f>
        <v/>
      </c>
      <c r="C395" s="13">
        <f>IF(B395="","","https://raw.githubusercontent.com/GFDRR/rdl-standard/0__2__0/schema/rdls_schema.json")</f>
        <v/>
      </c>
      <c r="D395" s="13">
        <f>IF(B395="","","describedby")</f>
        <v/>
      </c>
    </row>
    <row r="396" spans="2:4">
      <c r="B396" s="13">
        <f>IF(ISBLANK(datasets!B396),"",datasets!B396)</f>
        <v/>
      </c>
      <c r="C396" s="13">
        <f>IF(B396="","","https://raw.githubusercontent.com/GFDRR/rdl-standard/0__2__0/schema/rdls_schema.json")</f>
        <v/>
      </c>
      <c r="D396" s="13">
        <f>IF(B396="","","describedby")</f>
        <v/>
      </c>
    </row>
    <row r="397" spans="2:4">
      <c r="B397" s="13">
        <f>IF(ISBLANK(datasets!B397),"",datasets!B397)</f>
        <v/>
      </c>
      <c r="C397" s="13">
        <f>IF(B397="","","https://raw.githubusercontent.com/GFDRR/rdl-standard/0__2__0/schema/rdls_schema.json")</f>
        <v/>
      </c>
      <c r="D397" s="13">
        <f>IF(B397="","","describedby")</f>
        <v/>
      </c>
    </row>
    <row r="398" spans="2:4">
      <c r="B398" s="13">
        <f>IF(ISBLANK(datasets!B398),"",datasets!B398)</f>
        <v/>
      </c>
      <c r="C398" s="13">
        <f>IF(B398="","","https://raw.githubusercontent.com/GFDRR/rdl-standard/0__2__0/schema/rdls_schema.json")</f>
        <v/>
      </c>
      <c r="D398" s="13">
        <f>IF(B398="","","describedby")</f>
        <v/>
      </c>
    </row>
    <row r="399" spans="2:4">
      <c r="B399" s="13">
        <f>IF(ISBLANK(datasets!B399),"",datasets!B399)</f>
        <v/>
      </c>
      <c r="C399" s="13">
        <f>IF(B399="","","https://raw.githubusercontent.com/GFDRR/rdl-standard/0__2__0/schema/rdls_schema.json")</f>
        <v/>
      </c>
      <c r="D399" s="13">
        <f>IF(B399="","","describedby")</f>
        <v/>
      </c>
    </row>
    <row r="400" spans="2:4">
      <c r="B400" s="13">
        <f>IF(ISBLANK(datasets!B400),"",datasets!B400)</f>
        <v/>
      </c>
      <c r="C400" s="13">
        <f>IF(B400="","","https://raw.githubusercontent.com/GFDRR/rdl-standard/0__2__0/schema/rdls_schema.json")</f>
        <v/>
      </c>
      <c r="D400" s="13">
        <f>IF(B400="","","describedby")</f>
        <v/>
      </c>
    </row>
    <row r="401" spans="2:4">
      <c r="B401" s="13">
        <f>IF(ISBLANK(datasets!B401),"",datasets!B401)</f>
        <v/>
      </c>
      <c r="C401" s="13">
        <f>IF(B401="","","https://raw.githubusercontent.com/GFDRR/rdl-standard/0__2__0/schema/rdls_schema.json")</f>
        <v/>
      </c>
      <c r="D401" s="13">
        <f>IF(B401="","","describedby")</f>
        <v/>
      </c>
    </row>
    <row r="402" spans="2:4">
      <c r="B402" s="13">
        <f>IF(ISBLANK(datasets!B402),"",datasets!B402)</f>
        <v/>
      </c>
      <c r="C402" s="13">
        <f>IF(B402="","","https://raw.githubusercontent.com/GFDRR/rdl-standard/0__2__0/schema/rdls_schema.json")</f>
        <v/>
      </c>
      <c r="D402" s="13">
        <f>IF(B402="","","describedby")</f>
        <v/>
      </c>
    </row>
    <row r="403" spans="2:4">
      <c r="B403" s="13">
        <f>IF(ISBLANK(datasets!B403),"",datasets!B403)</f>
        <v/>
      </c>
      <c r="C403" s="13">
        <f>IF(B403="","","https://raw.githubusercontent.com/GFDRR/rdl-standard/0__2__0/schema/rdls_schema.json")</f>
        <v/>
      </c>
      <c r="D403" s="13">
        <f>IF(B403="","","describedby")</f>
        <v/>
      </c>
    </row>
    <row r="404" spans="2:4">
      <c r="B404" s="13">
        <f>IF(ISBLANK(datasets!B404),"",datasets!B404)</f>
        <v/>
      </c>
      <c r="C404" s="13">
        <f>IF(B404="","","https://raw.githubusercontent.com/GFDRR/rdl-standard/0__2__0/schema/rdls_schema.json")</f>
        <v/>
      </c>
      <c r="D404" s="13">
        <f>IF(B404="","","describedby")</f>
        <v/>
      </c>
    </row>
    <row r="405" spans="2:4">
      <c r="B405" s="13">
        <f>IF(ISBLANK(datasets!B405),"",datasets!B405)</f>
        <v/>
      </c>
      <c r="C405" s="13">
        <f>IF(B405="","","https://raw.githubusercontent.com/GFDRR/rdl-standard/0__2__0/schema/rdls_schema.json")</f>
        <v/>
      </c>
      <c r="D405" s="13">
        <f>IF(B405="","","describedby")</f>
        <v/>
      </c>
    </row>
    <row r="406" spans="2:4">
      <c r="B406" s="13">
        <f>IF(ISBLANK(datasets!B406),"",datasets!B406)</f>
        <v/>
      </c>
      <c r="C406" s="13">
        <f>IF(B406="","","https://raw.githubusercontent.com/GFDRR/rdl-standard/0__2__0/schema/rdls_schema.json")</f>
        <v/>
      </c>
      <c r="D406" s="13">
        <f>IF(B406="","","describedby")</f>
        <v/>
      </c>
    </row>
    <row r="407" spans="2:4">
      <c r="B407" s="13">
        <f>IF(ISBLANK(datasets!B407),"",datasets!B407)</f>
        <v/>
      </c>
      <c r="C407" s="13">
        <f>IF(B407="","","https://raw.githubusercontent.com/GFDRR/rdl-standard/0__2__0/schema/rdls_schema.json")</f>
        <v/>
      </c>
      <c r="D407" s="13">
        <f>IF(B407="","","describedby")</f>
        <v/>
      </c>
    </row>
    <row r="408" spans="2:4">
      <c r="B408" s="13">
        <f>IF(ISBLANK(datasets!B408),"",datasets!B408)</f>
        <v/>
      </c>
      <c r="C408" s="13">
        <f>IF(B408="","","https://raw.githubusercontent.com/GFDRR/rdl-standard/0__2__0/schema/rdls_schema.json")</f>
        <v/>
      </c>
      <c r="D408" s="13">
        <f>IF(B408="","","describedby")</f>
        <v/>
      </c>
    </row>
    <row r="409" spans="2:4">
      <c r="B409" s="13">
        <f>IF(ISBLANK(datasets!B409),"",datasets!B409)</f>
        <v/>
      </c>
      <c r="C409" s="13">
        <f>IF(B409="","","https://raw.githubusercontent.com/GFDRR/rdl-standard/0__2__0/schema/rdls_schema.json")</f>
        <v/>
      </c>
      <c r="D409" s="13">
        <f>IF(B409="","","describedby")</f>
        <v/>
      </c>
    </row>
    <row r="410" spans="2:4">
      <c r="B410" s="13">
        <f>IF(ISBLANK(datasets!B410),"",datasets!B410)</f>
        <v/>
      </c>
      <c r="C410" s="13">
        <f>IF(B410="","","https://raw.githubusercontent.com/GFDRR/rdl-standard/0__2__0/schema/rdls_schema.json")</f>
        <v/>
      </c>
      <c r="D410" s="13">
        <f>IF(B410="","","describedby")</f>
        <v/>
      </c>
    </row>
    <row r="411" spans="2:4">
      <c r="B411" s="13">
        <f>IF(ISBLANK(datasets!B411),"",datasets!B411)</f>
        <v/>
      </c>
      <c r="C411" s="13">
        <f>IF(B411="","","https://raw.githubusercontent.com/GFDRR/rdl-standard/0__2__0/schema/rdls_schema.json")</f>
        <v/>
      </c>
      <c r="D411" s="13">
        <f>IF(B411="","","describedby")</f>
        <v/>
      </c>
    </row>
    <row r="412" spans="2:4">
      <c r="B412" s="13">
        <f>IF(ISBLANK(datasets!B412),"",datasets!B412)</f>
        <v/>
      </c>
      <c r="C412" s="13">
        <f>IF(B412="","","https://raw.githubusercontent.com/GFDRR/rdl-standard/0__2__0/schema/rdls_schema.json")</f>
        <v/>
      </c>
      <c r="D412" s="13">
        <f>IF(B412="","","describedby")</f>
        <v/>
      </c>
    </row>
    <row r="413" spans="2:4">
      <c r="B413" s="13">
        <f>IF(ISBLANK(datasets!B413),"",datasets!B413)</f>
        <v/>
      </c>
      <c r="C413" s="13">
        <f>IF(B413="","","https://raw.githubusercontent.com/GFDRR/rdl-standard/0__2__0/schema/rdls_schema.json")</f>
        <v/>
      </c>
      <c r="D413" s="13">
        <f>IF(B413="","","describedby")</f>
        <v/>
      </c>
    </row>
    <row r="414" spans="2:4">
      <c r="B414" s="13">
        <f>IF(ISBLANK(datasets!B414),"",datasets!B414)</f>
        <v/>
      </c>
      <c r="C414" s="13">
        <f>IF(B414="","","https://raw.githubusercontent.com/GFDRR/rdl-standard/0__2__0/schema/rdls_schema.json")</f>
        <v/>
      </c>
      <c r="D414" s="13">
        <f>IF(B414="","","describedby")</f>
        <v/>
      </c>
    </row>
    <row r="415" spans="2:4">
      <c r="B415" s="13">
        <f>IF(ISBLANK(datasets!B415),"",datasets!B415)</f>
        <v/>
      </c>
      <c r="C415" s="13">
        <f>IF(B415="","","https://raw.githubusercontent.com/GFDRR/rdl-standard/0__2__0/schema/rdls_schema.json")</f>
        <v/>
      </c>
      <c r="D415" s="13">
        <f>IF(B415="","","describedby")</f>
        <v/>
      </c>
    </row>
    <row r="416" spans="2:4">
      <c r="B416" s="13">
        <f>IF(ISBLANK(datasets!B416),"",datasets!B416)</f>
        <v/>
      </c>
      <c r="C416" s="13">
        <f>IF(B416="","","https://raw.githubusercontent.com/GFDRR/rdl-standard/0__2__0/schema/rdls_schema.json")</f>
        <v/>
      </c>
      <c r="D416" s="13">
        <f>IF(B416="","","describedby")</f>
        <v/>
      </c>
    </row>
    <row r="417" spans="2:4">
      <c r="B417" s="13">
        <f>IF(ISBLANK(datasets!B417),"",datasets!B417)</f>
        <v/>
      </c>
      <c r="C417" s="13">
        <f>IF(B417="","","https://raw.githubusercontent.com/GFDRR/rdl-standard/0__2__0/schema/rdls_schema.json")</f>
        <v/>
      </c>
      <c r="D417" s="13">
        <f>IF(B417="","","describedby")</f>
        <v/>
      </c>
    </row>
    <row r="418" spans="2:4">
      <c r="B418" s="13">
        <f>IF(ISBLANK(datasets!B418),"",datasets!B418)</f>
        <v/>
      </c>
      <c r="C418" s="13">
        <f>IF(B418="","","https://raw.githubusercontent.com/GFDRR/rdl-standard/0__2__0/schema/rdls_schema.json")</f>
        <v/>
      </c>
      <c r="D418" s="13">
        <f>IF(B418="","","describedby")</f>
        <v/>
      </c>
    </row>
    <row r="419" spans="2:4">
      <c r="B419" s="13">
        <f>IF(ISBLANK(datasets!B419),"",datasets!B419)</f>
        <v/>
      </c>
      <c r="C419" s="13">
        <f>IF(B419="","","https://raw.githubusercontent.com/GFDRR/rdl-standard/0__2__0/schema/rdls_schema.json")</f>
        <v/>
      </c>
      <c r="D419" s="13">
        <f>IF(B419="","","describedby")</f>
        <v/>
      </c>
    </row>
    <row r="420" spans="2:4">
      <c r="B420" s="13">
        <f>IF(ISBLANK(datasets!B420),"",datasets!B420)</f>
        <v/>
      </c>
      <c r="C420" s="13">
        <f>IF(B420="","","https://raw.githubusercontent.com/GFDRR/rdl-standard/0__2__0/schema/rdls_schema.json")</f>
        <v/>
      </c>
      <c r="D420" s="13">
        <f>IF(B420="","","describedby")</f>
        <v/>
      </c>
    </row>
    <row r="421" spans="2:4">
      <c r="B421" s="13">
        <f>IF(ISBLANK(datasets!B421),"",datasets!B421)</f>
        <v/>
      </c>
      <c r="C421" s="13">
        <f>IF(B421="","","https://raw.githubusercontent.com/GFDRR/rdl-standard/0__2__0/schema/rdls_schema.json")</f>
        <v/>
      </c>
      <c r="D421" s="13">
        <f>IF(B421="","","describedby")</f>
        <v/>
      </c>
    </row>
    <row r="422" spans="2:4">
      <c r="B422" s="13">
        <f>IF(ISBLANK(datasets!B422),"",datasets!B422)</f>
        <v/>
      </c>
      <c r="C422" s="13">
        <f>IF(B422="","","https://raw.githubusercontent.com/GFDRR/rdl-standard/0__2__0/schema/rdls_schema.json")</f>
        <v/>
      </c>
      <c r="D422" s="13">
        <f>IF(B422="","","describedby")</f>
        <v/>
      </c>
    </row>
    <row r="423" spans="2:4">
      <c r="B423" s="13">
        <f>IF(ISBLANK(datasets!B423),"",datasets!B423)</f>
        <v/>
      </c>
      <c r="C423" s="13">
        <f>IF(B423="","","https://raw.githubusercontent.com/GFDRR/rdl-standard/0__2__0/schema/rdls_schema.json")</f>
        <v/>
      </c>
      <c r="D423" s="13">
        <f>IF(B423="","","describedby")</f>
        <v/>
      </c>
    </row>
    <row r="424" spans="2:4">
      <c r="B424" s="13">
        <f>IF(ISBLANK(datasets!B424),"",datasets!B424)</f>
        <v/>
      </c>
      <c r="C424" s="13">
        <f>IF(B424="","","https://raw.githubusercontent.com/GFDRR/rdl-standard/0__2__0/schema/rdls_schema.json")</f>
        <v/>
      </c>
      <c r="D424" s="13">
        <f>IF(B424="","","describedby")</f>
        <v/>
      </c>
    </row>
    <row r="425" spans="2:4">
      <c r="B425" s="13">
        <f>IF(ISBLANK(datasets!B425),"",datasets!B425)</f>
        <v/>
      </c>
      <c r="C425" s="13">
        <f>IF(B425="","","https://raw.githubusercontent.com/GFDRR/rdl-standard/0__2__0/schema/rdls_schema.json")</f>
        <v/>
      </c>
      <c r="D425" s="13">
        <f>IF(B425="","","describedby")</f>
        <v/>
      </c>
    </row>
    <row r="426" spans="2:4">
      <c r="B426" s="13">
        <f>IF(ISBLANK(datasets!B426),"",datasets!B426)</f>
        <v/>
      </c>
      <c r="C426" s="13">
        <f>IF(B426="","","https://raw.githubusercontent.com/GFDRR/rdl-standard/0__2__0/schema/rdls_schema.json")</f>
        <v/>
      </c>
      <c r="D426" s="13">
        <f>IF(B426="","","describedby")</f>
        <v/>
      </c>
    </row>
    <row r="427" spans="2:4">
      <c r="B427" s="13">
        <f>IF(ISBLANK(datasets!B427),"",datasets!B427)</f>
        <v/>
      </c>
      <c r="C427" s="13">
        <f>IF(B427="","","https://raw.githubusercontent.com/GFDRR/rdl-standard/0__2__0/schema/rdls_schema.json")</f>
        <v/>
      </c>
      <c r="D427" s="13">
        <f>IF(B427="","","describedby")</f>
        <v/>
      </c>
    </row>
    <row r="428" spans="2:4">
      <c r="B428" s="13">
        <f>IF(ISBLANK(datasets!B428),"",datasets!B428)</f>
        <v/>
      </c>
      <c r="C428" s="13">
        <f>IF(B428="","","https://raw.githubusercontent.com/GFDRR/rdl-standard/0__2__0/schema/rdls_schema.json")</f>
        <v/>
      </c>
      <c r="D428" s="13">
        <f>IF(B428="","","describedby")</f>
        <v/>
      </c>
    </row>
    <row r="429" spans="2:4">
      <c r="B429" s="13">
        <f>IF(ISBLANK(datasets!B429),"",datasets!B429)</f>
        <v/>
      </c>
      <c r="C429" s="13">
        <f>IF(B429="","","https://raw.githubusercontent.com/GFDRR/rdl-standard/0__2__0/schema/rdls_schema.json")</f>
        <v/>
      </c>
      <c r="D429" s="13">
        <f>IF(B429="","","describedby")</f>
        <v/>
      </c>
    </row>
    <row r="430" spans="2:4">
      <c r="B430" s="13">
        <f>IF(ISBLANK(datasets!B430),"",datasets!B430)</f>
        <v/>
      </c>
      <c r="C430" s="13">
        <f>IF(B430="","","https://raw.githubusercontent.com/GFDRR/rdl-standard/0__2__0/schema/rdls_schema.json")</f>
        <v/>
      </c>
      <c r="D430" s="13">
        <f>IF(B430="","","describedby")</f>
        <v/>
      </c>
    </row>
    <row r="431" spans="2:4">
      <c r="B431" s="13">
        <f>IF(ISBLANK(datasets!B431),"",datasets!B431)</f>
        <v/>
      </c>
      <c r="C431" s="13">
        <f>IF(B431="","","https://raw.githubusercontent.com/GFDRR/rdl-standard/0__2__0/schema/rdls_schema.json")</f>
        <v/>
      </c>
      <c r="D431" s="13">
        <f>IF(B431="","","describedby")</f>
        <v/>
      </c>
    </row>
    <row r="432" spans="2:4">
      <c r="B432" s="13">
        <f>IF(ISBLANK(datasets!B432),"",datasets!B432)</f>
        <v/>
      </c>
      <c r="C432" s="13">
        <f>IF(B432="","","https://raw.githubusercontent.com/GFDRR/rdl-standard/0__2__0/schema/rdls_schema.json")</f>
        <v/>
      </c>
      <c r="D432" s="13">
        <f>IF(B432="","","describedby")</f>
        <v/>
      </c>
    </row>
    <row r="433" spans="2:4">
      <c r="B433" s="13">
        <f>IF(ISBLANK(datasets!B433),"",datasets!B433)</f>
        <v/>
      </c>
      <c r="C433" s="13">
        <f>IF(B433="","","https://raw.githubusercontent.com/GFDRR/rdl-standard/0__2__0/schema/rdls_schema.json")</f>
        <v/>
      </c>
      <c r="D433" s="13">
        <f>IF(B433="","","describedby")</f>
        <v/>
      </c>
    </row>
    <row r="434" spans="2:4">
      <c r="B434" s="13">
        <f>IF(ISBLANK(datasets!B434),"",datasets!B434)</f>
        <v/>
      </c>
      <c r="C434" s="13">
        <f>IF(B434="","","https://raw.githubusercontent.com/GFDRR/rdl-standard/0__2__0/schema/rdls_schema.json")</f>
        <v/>
      </c>
      <c r="D434" s="13">
        <f>IF(B434="","","describedby")</f>
        <v/>
      </c>
    </row>
    <row r="435" spans="2:4">
      <c r="B435" s="13">
        <f>IF(ISBLANK(datasets!B435),"",datasets!B435)</f>
        <v/>
      </c>
      <c r="C435" s="13">
        <f>IF(B435="","","https://raw.githubusercontent.com/GFDRR/rdl-standard/0__2__0/schema/rdls_schema.json")</f>
        <v/>
      </c>
      <c r="D435" s="13">
        <f>IF(B435="","","describedby")</f>
        <v/>
      </c>
    </row>
    <row r="436" spans="2:4">
      <c r="B436" s="13">
        <f>IF(ISBLANK(datasets!B436),"",datasets!B436)</f>
        <v/>
      </c>
      <c r="C436" s="13">
        <f>IF(B436="","","https://raw.githubusercontent.com/GFDRR/rdl-standard/0__2__0/schema/rdls_schema.json")</f>
        <v/>
      </c>
      <c r="D436" s="13">
        <f>IF(B436="","","describedby")</f>
        <v/>
      </c>
    </row>
    <row r="437" spans="2:4">
      <c r="B437" s="13">
        <f>IF(ISBLANK(datasets!B437),"",datasets!B437)</f>
        <v/>
      </c>
      <c r="C437" s="13">
        <f>IF(B437="","","https://raw.githubusercontent.com/GFDRR/rdl-standard/0__2__0/schema/rdls_schema.json")</f>
        <v/>
      </c>
      <c r="D437" s="13">
        <f>IF(B437="","","describedby")</f>
        <v/>
      </c>
    </row>
    <row r="438" spans="2:4">
      <c r="B438" s="13">
        <f>IF(ISBLANK(datasets!B438),"",datasets!B438)</f>
        <v/>
      </c>
      <c r="C438" s="13">
        <f>IF(B438="","","https://raw.githubusercontent.com/GFDRR/rdl-standard/0__2__0/schema/rdls_schema.json")</f>
        <v/>
      </c>
      <c r="D438" s="13">
        <f>IF(B438="","","describedby")</f>
        <v/>
      </c>
    </row>
    <row r="439" spans="2:4">
      <c r="B439" s="13">
        <f>IF(ISBLANK(datasets!B439),"",datasets!B439)</f>
        <v/>
      </c>
      <c r="C439" s="13">
        <f>IF(B439="","","https://raw.githubusercontent.com/GFDRR/rdl-standard/0__2__0/schema/rdls_schema.json")</f>
        <v/>
      </c>
      <c r="D439" s="13">
        <f>IF(B439="","","describedby")</f>
        <v/>
      </c>
    </row>
    <row r="440" spans="2:4">
      <c r="B440" s="13">
        <f>IF(ISBLANK(datasets!B440),"",datasets!B440)</f>
        <v/>
      </c>
      <c r="C440" s="13">
        <f>IF(B440="","","https://raw.githubusercontent.com/GFDRR/rdl-standard/0__2__0/schema/rdls_schema.json")</f>
        <v/>
      </c>
      <c r="D440" s="13">
        <f>IF(B440="","","describedby")</f>
        <v/>
      </c>
    </row>
    <row r="441" spans="2:4">
      <c r="B441" s="13">
        <f>IF(ISBLANK(datasets!B441),"",datasets!B441)</f>
        <v/>
      </c>
      <c r="C441" s="13">
        <f>IF(B441="","","https://raw.githubusercontent.com/GFDRR/rdl-standard/0__2__0/schema/rdls_schema.json")</f>
        <v/>
      </c>
      <c r="D441" s="13">
        <f>IF(B441="","","describedby")</f>
        <v/>
      </c>
    </row>
    <row r="442" spans="2:4">
      <c r="B442" s="13">
        <f>IF(ISBLANK(datasets!B442),"",datasets!B442)</f>
        <v/>
      </c>
      <c r="C442" s="13">
        <f>IF(B442="","","https://raw.githubusercontent.com/GFDRR/rdl-standard/0__2__0/schema/rdls_schema.json")</f>
        <v/>
      </c>
      <c r="D442" s="13">
        <f>IF(B442="","","describedby")</f>
        <v/>
      </c>
    </row>
    <row r="443" spans="2:4">
      <c r="B443" s="13">
        <f>IF(ISBLANK(datasets!B443),"",datasets!B443)</f>
        <v/>
      </c>
      <c r="C443" s="13">
        <f>IF(B443="","","https://raw.githubusercontent.com/GFDRR/rdl-standard/0__2__0/schema/rdls_schema.json")</f>
        <v/>
      </c>
      <c r="D443" s="13">
        <f>IF(B443="","","describedby")</f>
        <v/>
      </c>
    </row>
    <row r="444" spans="2:4">
      <c r="B444" s="13">
        <f>IF(ISBLANK(datasets!B444),"",datasets!B444)</f>
        <v/>
      </c>
      <c r="C444" s="13">
        <f>IF(B444="","","https://raw.githubusercontent.com/GFDRR/rdl-standard/0__2__0/schema/rdls_schema.json")</f>
        <v/>
      </c>
      <c r="D444" s="13">
        <f>IF(B444="","","describedby")</f>
        <v/>
      </c>
    </row>
    <row r="445" spans="2:4">
      <c r="B445" s="13">
        <f>IF(ISBLANK(datasets!B445),"",datasets!B445)</f>
        <v/>
      </c>
      <c r="C445" s="13">
        <f>IF(B445="","","https://raw.githubusercontent.com/GFDRR/rdl-standard/0__2__0/schema/rdls_schema.json")</f>
        <v/>
      </c>
      <c r="D445" s="13">
        <f>IF(B445="","","describedby")</f>
        <v/>
      </c>
    </row>
    <row r="446" spans="2:4">
      <c r="B446" s="13">
        <f>IF(ISBLANK(datasets!B446),"",datasets!B446)</f>
        <v/>
      </c>
      <c r="C446" s="13">
        <f>IF(B446="","","https://raw.githubusercontent.com/GFDRR/rdl-standard/0__2__0/schema/rdls_schema.json")</f>
        <v/>
      </c>
      <c r="D446" s="13">
        <f>IF(B446="","","describedby")</f>
        <v/>
      </c>
    </row>
    <row r="447" spans="2:4">
      <c r="B447" s="13">
        <f>IF(ISBLANK(datasets!B447),"",datasets!B447)</f>
        <v/>
      </c>
      <c r="C447" s="13">
        <f>IF(B447="","","https://raw.githubusercontent.com/GFDRR/rdl-standard/0__2__0/schema/rdls_schema.json")</f>
        <v/>
      </c>
      <c r="D447" s="13">
        <f>IF(B447="","","describedby")</f>
        <v/>
      </c>
    </row>
    <row r="448" spans="2:4">
      <c r="B448" s="13">
        <f>IF(ISBLANK(datasets!B448),"",datasets!B448)</f>
        <v/>
      </c>
      <c r="C448" s="13">
        <f>IF(B448="","","https://raw.githubusercontent.com/GFDRR/rdl-standard/0__2__0/schema/rdls_schema.json")</f>
        <v/>
      </c>
      <c r="D448" s="13">
        <f>IF(B448="","","describedby")</f>
        <v/>
      </c>
    </row>
    <row r="449" spans="2:4">
      <c r="B449" s="13">
        <f>IF(ISBLANK(datasets!B449),"",datasets!B449)</f>
        <v/>
      </c>
      <c r="C449" s="13">
        <f>IF(B449="","","https://raw.githubusercontent.com/GFDRR/rdl-standard/0__2__0/schema/rdls_schema.json")</f>
        <v/>
      </c>
      <c r="D449" s="13">
        <f>IF(B449="","","describedby")</f>
        <v/>
      </c>
    </row>
    <row r="450" spans="2:4">
      <c r="B450" s="13">
        <f>IF(ISBLANK(datasets!B450),"",datasets!B450)</f>
        <v/>
      </c>
      <c r="C450" s="13">
        <f>IF(B450="","","https://raw.githubusercontent.com/GFDRR/rdl-standard/0__2__0/schema/rdls_schema.json")</f>
        <v/>
      </c>
      <c r="D450" s="13">
        <f>IF(B450="","","describedby")</f>
        <v/>
      </c>
    </row>
    <row r="451" spans="2:4">
      <c r="B451" s="13">
        <f>IF(ISBLANK(datasets!B451),"",datasets!B451)</f>
        <v/>
      </c>
      <c r="C451" s="13">
        <f>IF(B451="","","https://raw.githubusercontent.com/GFDRR/rdl-standard/0__2__0/schema/rdls_schema.json")</f>
        <v/>
      </c>
      <c r="D451" s="13">
        <f>IF(B451="","","describedby")</f>
        <v/>
      </c>
    </row>
    <row r="452" spans="2:4">
      <c r="B452" s="13">
        <f>IF(ISBLANK(datasets!B452),"",datasets!B452)</f>
        <v/>
      </c>
      <c r="C452" s="13">
        <f>IF(B452="","","https://raw.githubusercontent.com/GFDRR/rdl-standard/0__2__0/schema/rdls_schema.json")</f>
        <v/>
      </c>
      <c r="D452" s="13">
        <f>IF(B452="","","describedby")</f>
        <v/>
      </c>
    </row>
    <row r="453" spans="2:4">
      <c r="B453" s="13">
        <f>IF(ISBLANK(datasets!B453),"",datasets!B453)</f>
        <v/>
      </c>
      <c r="C453" s="13">
        <f>IF(B453="","","https://raw.githubusercontent.com/GFDRR/rdl-standard/0__2__0/schema/rdls_schema.json")</f>
        <v/>
      </c>
      <c r="D453" s="13">
        <f>IF(B453="","","describedby")</f>
        <v/>
      </c>
    </row>
    <row r="454" spans="2:4">
      <c r="B454" s="13">
        <f>IF(ISBLANK(datasets!B454),"",datasets!B454)</f>
        <v/>
      </c>
      <c r="C454" s="13">
        <f>IF(B454="","","https://raw.githubusercontent.com/GFDRR/rdl-standard/0__2__0/schema/rdls_schema.json")</f>
        <v/>
      </c>
      <c r="D454" s="13">
        <f>IF(B454="","","describedby")</f>
        <v/>
      </c>
    </row>
    <row r="455" spans="2:4">
      <c r="B455" s="13">
        <f>IF(ISBLANK(datasets!B455),"",datasets!B455)</f>
        <v/>
      </c>
      <c r="C455" s="13">
        <f>IF(B455="","","https://raw.githubusercontent.com/GFDRR/rdl-standard/0__2__0/schema/rdls_schema.json")</f>
        <v/>
      </c>
      <c r="D455" s="13">
        <f>IF(B455="","","describedby")</f>
        <v/>
      </c>
    </row>
    <row r="456" spans="2:4">
      <c r="B456" s="13">
        <f>IF(ISBLANK(datasets!B456),"",datasets!B456)</f>
        <v/>
      </c>
      <c r="C456" s="13">
        <f>IF(B456="","","https://raw.githubusercontent.com/GFDRR/rdl-standard/0__2__0/schema/rdls_schema.json")</f>
        <v/>
      </c>
      <c r="D456" s="13">
        <f>IF(B456="","","describedby")</f>
        <v/>
      </c>
    </row>
    <row r="457" spans="2:4">
      <c r="B457" s="13">
        <f>IF(ISBLANK(datasets!B457),"",datasets!B457)</f>
        <v/>
      </c>
      <c r="C457" s="13">
        <f>IF(B457="","","https://raw.githubusercontent.com/GFDRR/rdl-standard/0__2__0/schema/rdls_schema.json")</f>
        <v/>
      </c>
      <c r="D457" s="13">
        <f>IF(B457="","","describedby")</f>
        <v/>
      </c>
    </row>
    <row r="458" spans="2:4">
      <c r="B458" s="13">
        <f>IF(ISBLANK(datasets!B458),"",datasets!B458)</f>
        <v/>
      </c>
      <c r="C458" s="13">
        <f>IF(B458="","","https://raw.githubusercontent.com/GFDRR/rdl-standard/0__2__0/schema/rdls_schema.json")</f>
        <v/>
      </c>
      <c r="D458" s="13">
        <f>IF(B458="","","describedby")</f>
        <v/>
      </c>
    </row>
    <row r="459" spans="2:4">
      <c r="B459" s="13">
        <f>IF(ISBLANK(datasets!B459),"",datasets!B459)</f>
        <v/>
      </c>
      <c r="C459" s="13">
        <f>IF(B459="","","https://raw.githubusercontent.com/GFDRR/rdl-standard/0__2__0/schema/rdls_schema.json")</f>
        <v/>
      </c>
      <c r="D459" s="13">
        <f>IF(B459="","","describedby")</f>
        <v/>
      </c>
    </row>
    <row r="460" spans="2:4">
      <c r="B460" s="13">
        <f>IF(ISBLANK(datasets!B460),"",datasets!B460)</f>
        <v/>
      </c>
      <c r="C460" s="13">
        <f>IF(B460="","","https://raw.githubusercontent.com/GFDRR/rdl-standard/0__2__0/schema/rdls_schema.json")</f>
        <v/>
      </c>
      <c r="D460" s="13">
        <f>IF(B460="","","describedby")</f>
        <v/>
      </c>
    </row>
    <row r="461" spans="2:4">
      <c r="B461" s="13">
        <f>IF(ISBLANK(datasets!B461),"",datasets!B461)</f>
        <v/>
      </c>
      <c r="C461" s="13">
        <f>IF(B461="","","https://raw.githubusercontent.com/GFDRR/rdl-standard/0__2__0/schema/rdls_schema.json")</f>
        <v/>
      </c>
      <c r="D461" s="13">
        <f>IF(B461="","","describedby")</f>
        <v/>
      </c>
    </row>
    <row r="462" spans="2:4">
      <c r="B462" s="13">
        <f>IF(ISBLANK(datasets!B462),"",datasets!B462)</f>
        <v/>
      </c>
      <c r="C462" s="13">
        <f>IF(B462="","","https://raw.githubusercontent.com/GFDRR/rdl-standard/0__2__0/schema/rdls_schema.json")</f>
        <v/>
      </c>
      <c r="D462" s="13">
        <f>IF(B462="","","describedby")</f>
        <v/>
      </c>
    </row>
    <row r="463" spans="2:4">
      <c r="B463" s="13">
        <f>IF(ISBLANK(datasets!B463),"",datasets!B463)</f>
        <v/>
      </c>
      <c r="C463" s="13">
        <f>IF(B463="","","https://raw.githubusercontent.com/GFDRR/rdl-standard/0__2__0/schema/rdls_schema.json")</f>
        <v/>
      </c>
      <c r="D463" s="13">
        <f>IF(B463="","","describedby")</f>
        <v/>
      </c>
    </row>
    <row r="464" spans="2:4">
      <c r="B464" s="13">
        <f>IF(ISBLANK(datasets!B464),"",datasets!B464)</f>
        <v/>
      </c>
      <c r="C464" s="13">
        <f>IF(B464="","","https://raw.githubusercontent.com/GFDRR/rdl-standard/0__2__0/schema/rdls_schema.json")</f>
        <v/>
      </c>
      <c r="D464" s="13">
        <f>IF(B464="","","describedby")</f>
        <v/>
      </c>
    </row>
    <row r="465" spans="2:4">
      <c r="B465" s="13">
        <f>IF(ISBLANK(datasets!B465),"",datasets!B465)</f>
        <v/>
      </c>
      <c r="C465" s="13">
        <f>IF(B465="","","https://raw.githubusercontent.com/GFDRR/rdl-standard/0__2__0/schema/rdls_schema.json")</f>
        <v/>
      </c>
      <c r="D465" s="13">
        <f>IF(B465="","","describedby")</f>
        <v/>
      </c>
    </row>
    <row r="466" spans="2:4">
      <c r="B466" s="13">
        <f>IF(ISBLANK(datasets!B466),"",datasets!B466)</f>
        <v/>
      </c>
      <c r="C466" s="13">
        <f>IF(B466="","","https://raw.githubusercontent.com/GFDRR/rdl-standard/0__2__0/schema/rdls_schema.json")</f>
        <v/>
      </c>
      <c r="D466" s="13">
        <f>IF(B466="","","describedby")</f>
        <v/>
      </c>
    </row>
    <row r="467" spans="2:4">
      <c r="B467" s="13">
        <f>IF(ISBLANK(datasets!B467),"",datasets!B467)</f>
        <v/>
      </c>
      <c r="C467" s="13">
        <f>IF(B467="","","https://raw.githubusercontent.com/GFDRR/rdl-standard/0__2__0/schema/rdls_schema.json")</f>
        <v/>
      </c>
      <c r="D467" s="13">
        <f>IF(B467="","","describedby")</f>
        <v/>
      </c>
    </row>
    <row r="468" spans="2:4">
      <c r="B468" s="13">
        <f>IF(ISBLANK(datasets!B468),"",datasets!B468)</f>
        <v/>
      </c>
      <c r="C468" s="13">
        <f>IF(B468="","","https://raw.githubusercontent.com/GFDRR/rdl-standard/0__2__0/schema/rdls_schema.json")</f>
        <v/>
      </c>
      <c r="D468" s="13">
        <f>IF(B468="","","describedby")</f>
        <v/>
      </c>
    </row>
    <row r="469" spans="2:4">
      <c r="B469" s="13">
        <f>IF(ISBLANK(datasets!B469),"",datasets!B469)</f>
        <v/>
      </c>
      <c r="C469" s="13">
        <f>IF(B469="","","https://raw.githubusercontent.com/GFDRR/rdl-standard/0__2__0/schema/rdls_schema.json")</f>
        <v/>
      </c>
      <c r="D469" s="13">
        <f>IF(B469="","","describedby")</f>
        <v/>
      </c>
    </row>
    <row r="470" spans="2:4">
      <c r="B470" s="13">
        <f>IF(ISBLANK(datasets!B470),"",datasets!B470)</f>
        <v/>
      </c>
      <c r="C470" s="13">
        <f>IF(B470="","","https://raw.githubusercontent.com/GFDRR/rdl-standard/0__2__0/schema/rdls_schema.json")</f>
        <v/>
      </c>
      <c r="D470" s="13">
        <f>IF(B470="","","describedby")</f>
        <v/>
      </c>
    </row>
    <row r="471" spans="2:4">
      <c r="B471" s="13">
        <f>IF(ISBLANK(datasets!B471),"",datasets!B471)</f>
        <v/>
      </c>
      <c r="C471" s="13">
        <f>IF(B471="","","https://raw.githubusercontent.com/GFDRR/rdl-standard/0__2__0/schema/rdls_schema.json")</f>
        <v/>
      </c>
      <c r="D471" s="13">
        <f>IF(B471="","","describedby")</f>
        <v/>
      </c>
    </row>
    <row r="472" spans="2:4">
      <c r="B472" s="13">
        <f>IF(ISBLANK(datasets!B472),"",datasets!B472)</f>
        <v/>
      </c>
      <c r="C472" s="13">
        <f>IF(B472="","","https://raw.githubusercontent.com/GFDRR/rdl-standard/0__2__0/schema/rdls_schema.json")</f>
        <v/>
      </c>
      <c r="D472" s="13">
        <f>IF(B472="","","describedby")</f>
        <v/>
      </c>
    </row>
    <row r="473" spans="2:4">
      <c r="B473" s="13">
        <f>IF(ISBLANK(datasets!B473),"",datasets!B473)</f>
        <v/>
      </c>
      <c r="C473" s="13">
        <f>IF(B473="","","https://raw.githubusercontent.com/GFDRR/rdl-standard/0__2__0/schema/rdls_schema.json")</f>
        <v/>
      </c>
      <c r="D473" s="13">
        <f>IF(B473="","","describedby")</f>
        <v/>
      </c>
    </row>
    <row r="474" spans="2:4">
      <c r="B474" s="13">
        <f>IF(ISBLANK(datasets!B474),"",datasets!B474)</f>
        <v/>
      </c>
      <c r="C474" s="13">
        <f>IF(B474="","","https://raw.githubusercontent.com/GFDRR/rdl-standard/0__2__0/schema/rdls_schema.json")</f>
        <v/>
      </c>
      <c r="D474" s="13">
        <f>IF(B474="","","describedby")</f>
        <v/>
      </c>
    </row>
    <row r="475" spans="2:4">
      <c r="B475" s="13">
        <f>IF(ISBLANK(datasets!B475),"",datasets!B475)</f>
        <v/>
      </c>
      <c r="C475" s="13">
        <f>IF(B475="","","https://raw.githubusercontent.com/GFDRR/rdl-standard/0__2__0/schema/rdls_schema.json")</f>
        <v/>
      </c>
      <c r="D475" s="13">
        <f>IF(B475="","","describedby")</f>
        <v/>
      </c>
    </row>
    <row r="476" spans="2:4">
      <c r="B476" s="13">
        <f>IF(ISBLANK(datasets!B476),"",datasets!B476)</f>
        <v/>
      </c>
      <c r="C476" s="13">
        <f>IF(B476="","","https://raw.githubusercontent.com/GFDRR/rdl-standard/0__2__0/schema/rdls_schema.json")</f>
        <v/>
      </c>
      <c r="D476" s="13">
        <f>IF(B476="","","describedby")</f>
        <v/>
      </c>
    </row>
    <row r="477" spans="2:4">
      <c r="B477" s="13">
        <f>IF(ISBLANK(datasets!B477),"",datasets!B477)</f>
        <v/>
      </c>
      <c r="C477" s="13">
        <f>IF(B477="","","https://raw.githubusercontent.com/GFDRR/rdl-standard/0__2__0/schema/rdls_schema.json")</f>
        <v/>
      </c>
      <c r="D477" s="13">
        <f>IF(B477="","","describedby")</f>
        <v/>
      </c>
    </row>
    <row r="478" spans="2:4">
      <c r="B478" s="13">
        <f>IF(ISBLANK(datasets!B478),"",datasets!B478)</f>
        <v/>
      </c>
      <c r="C478" s="13">
        <f>IF(B478="","","https://raw.githubusercontent.com/GFDRR/rdl-standard/0__2__0/schema/rdls_schema.json")</f>
        <v/>
      </c>
      <c r="D478" s="13">
        <f>IF(B478="","","describedby")</f>
        <v/>
      </c>
    </row>
    <row r="479" spans="2:4">
      <c r="B479" s="13">
        <f>IF(ISBLANK(datasets!B479),"",datasets!B479)</f>
        <v/>
      </c>
      <c r="C479" s="13">
        <f>IF(B479="","","https://raw.githubusercontent.com/GFDRR/rdl-standard/0__2__0/schema/rdls_schema.json")</f>
        <v/>
      </c>
      <c r="D479" s="13">
        <f>IF(B479="","","describedby")</f>
        <v/>
      </c>
    </row>
    <row r="480" spans="2:4">
      <c r="B480" s="13">
        <f>IF(ISBLANK(datasets!B480),"",datasets!B480)</f>
        <v/>
      </c>
      <c r="C480" s="13">
        <f>IF(B480="","","https://raw.githubusercontent.com/GFDRR/rdl-standard/0__2__0/schema/rdls_schema.json")</f>
        <v/>
      </c>
      <c r="D480" s="13">
        <f>IF(B480="","","describedby")</f>
        <v/>
      </c>
    </row>
    <row r="481" spans="2:4">
      <c r="B481" s="13">
        <f>IF(ISBLANK(datasets!B481),"",datasets!B481)</f>
        <v/>
      </c>
      <c r="C481" s="13">
        <f>IF(B481="","","https://raw.githubusercontent.com/GFDRR/rdl-standard/0__2__0/schema/rdls_schema.json")</f>
        <v/>
      </c>
      <c r="D481" s="13">
        <f>IF(B481="","","describedby")</f>
        <v/>
      </c>
    </row>
    <row r="482" spans="2:4">
      <c r="B482" s="13">
        <f>IF(ISBLANK(datasets!B482),"",datasets!B482)</f>
        <v/>
      </c>
      <c r="C482" s="13">
        <f>IF(B482="","","https://raw.githubusercontent.com/GFDRR/rdl-standard/0__2__0/schema/rdls_schema.json")</f>
        <v/>
      </c>
      <c r="D482" s="13">
        <f>IF(B482="","","describedby")</f>
        <v/>
      </c>
    </row>
    <row r="483" spans="2:4">
      <c r="B483" s="13">
        <f>IF(ISBLANK(datasets!B483),"",datasets!B483)</f>
        <v/>
      </c>
      <c r="C483" s="13">
        <f>IF(B483="","","https://raw.githubusercontent.com/GFDRR/rdl-standard/0__2__0/schema/rdls_schema.json")</f>
        <v/>
      </c>
      <c r="D483" s="13">
        <f>IF(B483="","","describedby")</f>
        <v/>
      </c>
    </row>
    <row r="484" spans="2:4">
      <c r="B484" s="13">
        <f>IF(ISBLANK(datasets!B484),"",datasets!B484)</f>
        <v/>
      </c>
      <c r="C484" s="13">
        <f>IF(B484="","","https://raw.githubusercontent.com/GFDRR/rdl-standard/0__2__0/schema/rdls_schema.json")</f>
        <v/>
      </c>
      <c r="D484" s="13">
        <f>IF(B484="","","describedby")</f>
        <v/>
      </c>
    </row>
    <row r="485" spans="2:4">
      <c r="B485" s="13">
        <f>IF(ISBLANK(datasets!B485),"",datasets!B485)</f>
        <v/>
      </c>
      <c r="C485" s="13">
        <f>IF(B485="","","https://raw.githubusercontent.com/GFDRR/rdl-standard/0__2__0/schema/rdls_schema.json")</f>
        <v/>
      </c>
      <c r="D485" s="13">
        <f>IF(B485="","","describedby")</f>
        <v/>
      </c>
    </row>
    <row r="486" spans="2:4">
      <c r="B486" s="13">
        <f>IF(ISBLANK(datasets!B486),"",datasets!B486)</f>
        <v/>
      </c>
      <c r="C486" s="13">
        <f>IF(B486="","","https://raw.githubusercontent.com/GFDRR/rdl-standard/0__2__0/schema/rdls_schema.json")</f>
        <v/>
      </c>
      <c r="D486" s="13">
        <f>IF(B486="","","describedby")</f>
        <v/>
      </c>
    </row>
    <row r="487" spans="2:4">
      <c r="B487" s="13">
        <f>IF(ISBLANK(datasets!B487),"",datasets!B487)</f>
        <v/>
      </c>
      <c r="C487" s="13">
        <f>IF(B487="","","https://raw.githubusercontent.com/GFDRR/rdl-standard/0__2__0/schema/rdls_schema.json")</f>
        <v/>
      </c>
      <c r="D487" s="13">
        <f>IF(B487="","","describedby")</f>
        <v/>
      </c>
    </row>
    <row r="488" spans="2:4">
      <c r="B488" s="13">
        <f>IF(ISBLANK(datasets!B488),"",datasets!B488)</f>
        <v/>
      </c>
      <c r="C488" s="13">
        <f>IF(B488="","","https://raw.githubusercontent.com/GFDRR/rdl-standard/0__2__0/schema/rdls_schema.json")</f>
        <v/>
      </c>
      <c r="D488" s="13">
        <f>IF(B488="","","describedby")</f>
        <v/>
      </c>
    </row>
    <row r="489" spans="2:4">
      <c r="B489" s="13">
        <f>IF(ISBLANK(datasets!B489),"",datasets!B489)</f>
        <v/>
      </c>
      <c r="C489" s="13">
        <f>IF(B489="","","https://raw.githubusercontent.com/GFDRR/rdl-standard/0__2__0/schema/rdls_schema.json")</f>
        <v/>
      </c>
      <c r="D489" s="13">
        <f>IF(B489="","","describedby")</f>
        <v/>
      </c>
    </row>
    <row r="490" spans="2:4">
      <c r="B490" s="13">
        <f>IF(ISBLANK(datasets!B490),"",datasets!B490)</f>
        <v/>
      </c>
      <c r="C490" s="13">
        <f>IF(B490="","","https://raw.githubusercontent.com/GFDRR/rdl-standard/0__2__0/schema/rdls_schema.json")</f>
        <v/>
      </c>
      <c r="D490" s="13">
        <f>IF(B490="","","describedby")</f>
        <v/>
      </c>
    </row>
    <row r="491" spans="2:4">
      <c r="B491" s="13">
        <f>IF(ISBLANK(datasets!B491),"",datasets!B491)</f>
        <v/>
      </c>
      <c r="C491" s="13">
        <f>IF(B491="","","https://raw.githubusercontent.com/GFDRR/rdl-standard/0__2__0/schema/rdls_schema.json")</f>
        <v/>
      </c>
      <c r="D491" s="13">
        <f>IF(B491="","","describedby")</f>
        <v/>
      </c>
    </row>
    <row r="492" spans="2:4">
      <c r="B492" s="13">
        <f>IF(ISBLANK(datasets!B492),"",datasets!B492)</f>
        <v/>
      </c>
      <c r="C492" s="13">
        <f>IF(B492="","","https://raw.githubusercontent.com/GFDRR/rdl-standard/0__2__0/schema/rdls_schema.json")</f>
        <v/>
      </c>
      <c r="D492" s="13">
        <f>IF(B492="","","describedby")</f>
        <v/>
      </c>
    </row>
    <row r="493" spans="2:4">
      <c r="B493" s="13">
        <f>IF(ISBLANK(datasets!B493),"",datasets!B493)</f>
        <v/>
      </c>
      <c r="C493" s="13">
        <f>IF(B493="","","https://raw.githubusercontent.com/GFDRR/rdl-standard/0__2__0/schema/rdls_schema.json")</f>
        <v/>
      </c>
      <c r="D493" s="13">
        <f>IF(B493="","","describedby")</f>
        <v/>
      </c>
    </row>
    <row r="494" spans="2:4">
      <c r="B494" s="13">
        <f>IF(ISBLANK(datasets!B494),"",datasets!B494)</f>
        <v/>
      </c>
      <c r="C494" s="13">
        <f>IF(B494="","","https://raw.githubusercontent.com/GFDRR/rdl-standard/0__2__0/schema/rdls_schema.json")</f>
        <v/>
      </c>
      <c r="D494" s="13">
        <f>IF(B494="","","describedby")</f>
        <v/>
      </c>
    </row>
    <row r="495" spans="2:4">
      <c r="B495" s="13">
        <f>IF(ISBLANK(datasets!B495),"",datasets!B495)</f>
        <v/>
      </c>
      <c r="C495" s="13">
        <f>IF(B495="","","https://raw.githubusercontent.com/GFDRR/rdl-standard/0__2__0/schema/rdls_schema.json")</f>
        <v/>
      </c>
      <c r="D495" s="13">
        <f>IF(B495="","","describedby")</f>
        <v/>
      </c>
    </row>
    <row r="496" spans="2:4">
      <c r="B496" s="13">
        <f>IF(ISBLANK(datasets!B496),"",datasets!B496)</f>
        <v/>
      </c>
      <c r="C496" s="13">
        <f>IF(B496="","","https://raw.githubusercontent.com/GFDRR/rdl-standard/0__2__0/schema/rdls_schema.json")</f>
        <v/>
      </c>
      <c r="D496" s="13">
        <f>IF(B496="","","describedby")</f>
        <v/>
      </c>
    </row>
    <row r="497" spans="2:4">
      <c r="B497" s="13">
        <f>IF(ISBLANK(datasets!B497),"",datasets!B497)</f>
        <v/>
      </c>
      <c r="C497" s="13">
        <f>IF(B497="","","https://raw.githubusercontent.com/GFDRR/rdl-standard/0__2__0/schema/rdls_schema.json")</f>
        <v/>
      </c>
      <c r="D497" s="13">
        <f>IF(B497="","","describedby")</f>
        <v/>
      </c>
    </row>
    <row r="498" spans="2:4">
      <c r="B498" s="13">
        <f>IF(ISBLANK(datasets!B498),"",datasets!B498)</f>
        <v/>
      </c>
      <c r="C498" s="13">
        <f>IF(B498="","","https://raw.githubusercontent.com/GFDRR/rdl-standard/0__2__0/schema/rdls_schema.json")</f>
        <v/>
      </c>
      <c r="D498" s="13">
        <f>IF(B498="","","describedby")</f>
        <v/>
      </c>
    </row>
    <row r="499" spans="2:4">
      <c r="B499" s="13">
        <f>IF(ISBLANK(datasets!B499),"",datasets!B499)</f>
        <v/>
      </c>
      <c r="C499" s="13">
        <f>IF(B499="","","https://raw.githubusercontent.com/GFDRR/rdl-standard/0__2__0/schema/rdls_schema.json")</f>
        <v/>
      </c>
      <c r="D499" s="13">
        <f>IF(B499="","","describedby")</f>
        <v/>
      </c>
    </row>
    <row r="500" spans="2:4">
      <c r="B500" s="13">
        <f>IF(ISBLANK(datasets!B500),"",datasets!B500)</f>
        <v/>
      </c>
      <c r="C500" s="13">
        <f>IF(B500="","","https://raw.githubusercontent.com/GFDRR/rdl-standard/0__2__0/schema/rdls_schema.json")</f>
        <v/>
      </c>
      <c r="D500" s="13">
        <f>IF(B500="","","describedby")</f>
        <v/>
      </c>
    </row>
    <row r="501" spans="2:4">
      <c r="B501" s="13">
        <f>IF(ISBLANK(datasets!B501),"",datasets!B501)</f>
        <v/>
      </c>
      <c r="C501" s="13">
        <f>IF(B501="","","https://raw.githubusercontent.com/GFDRR/rdl-standard/0__2__0/schema/rdls_schema.json")</f>
        <v/>
      </c>
      <c r="D501" s="13">
        <f>IF(B501="","","describedby")</f>
        <v/>
      </c>
    </row>
    <row r="502" spans="2:4">
      <c r="B502" s="13">
        <f>IF(ISBLANK(datasets!B502),"",datasets!B502)</f>
        <v/>
      </c>
      <c r="C502" s="13">
        <f>IF(B502="","","https://raw.githubusercontent.com/GFDRR/rdl-standard/0__2__0/schema/rdls_schema.json")</f>
        <v/>
      </c>
      <c r="D502" s="13">
        <f>IF(B502="","","describedby")</f>
        <v/>
      </c>
    </row>
    <row r="503" spans="2:4">
      <c r="B503" s="13">
        <f>IF(ISBLANK(datasets!B503),"",datasets!B503)</f>
        <v/>
      </c>
      <c r="C503" s="13">
        <f>IF(B503="","","https://raw.githubusercontent.com/GFDRR/rdl-standard/0__2__0/schema/rdls_schema.json")</f>
        <v/>
      </c>
      <c r="D503" s="13">
        <f>IF(B503="","","describedby")</f>
        <v/>
      </c>
    </row>
    <row r="504" spans="2:4">
      <c r="B504" s="13">
        <f>IF(ISBLANK(datasets!B504),"",datasets!B504)</f>
        <v/>
      </c>
      <c r="C504" s="13">
        <f>IF(B504="","","https://raw.githubusercontent.com/GFDRR/rdl-standard/0__2__0/schema/rdls_schema.json")</f>
        <v/>
      </c>
      <c r="D504" s="13">
        <f>IF(B504="","","describedby")</f>
        <v/>
      </c>
    </row>
    <row r="505" spans="2:4">
      <c r="B505" s="13">
        <f>IF(ISBLANK(datasets!B505),"",datasets!B505)</f>
        <v/>
      </c>
      <c r="C505" s="13">
        <f>IF(B505="","","https://raw.githubusercontent.com/GFDRR/rdl-standard/0__2__0/schema/rdls_schema.json")</f>
        <v/>
      </c>
      <c r="D505" s="13">
        <f>IF(B505="","","describedby")</f>
        <v/>
      </c>
    </row>
    <row r="506" spans="2:4">
      <c r="B506" s="13">
        <f>IF(ISBLANK(datasets!B506),"",datasets!B506)</f>
        <v/>
      </c>
      <c r="C506" s="13">
        <f>IF(B506="","","https://raw.githubusercontent.com/GFDRR/rdl-standard/0__2__0/schema/rdls_schema.json")</f>
        <v/>
      </c>
      <c r="D506" s="13">
        <f>IF(B506="","","describedby")</f>
        <v/>
      </c>
    </row>
    <row r="507" spans="2:4">
      <c r="B507" s="13">
        <f>IF(ISBLANK(datasets!B507),"",datasets!B507)</f>
        <v/>
      </c>
      <c r="C507" s="13">
        <f>IF(B507="","","https://raw.githubusercontent.com/GFDRR/rdl-standard/0__2__0/schema/rdls_schema.json")</f>
        <v/>
      </c>
      <c r="D507" s="13">
        <f>IF(B507="","","describedby")</f>
        <v/>
      </c>
    </row>
    <row r="508" spans="2:4">
      <c r="B508" s="13">
        <f>IF(ISBLANK(datasets!B508),"",datasets!B508)</f>
        <v/>
      </c>
      <c r="C508" s="13">
        <f>IF(B508="","","https://raw.githubusercontent.com/GFDRR/rdl-standard/0__2__0/schema/rdls_schema.json")</f>
        <v/>
      </c>
      <c r="D508" s="13">
        <f>IF(B508="","","describedby")</f>
        <v/>
      </c>
    </row>
    <row r="509" spans="2:4">
      <c r="B509" s="13">
        <f>IF(ISBLANK(datasets!B509),"",datasets!B509)</f>
        <v/>
      </c>
      <c r="C509" s="13">
        <f>IF(B509="","","https://raw.githubusercontent.com/GFDRR/rdl-standard/0__2__0/schema/rdls_schema.json")</f>
        <v/>
      </c>
      <c r="D509" s="13">
        <f>IF(B509="","","describedby")</f>
        <v/>
      </c>
    </row>
    <row r="510" spans="2:4">
      <c r="B510" s="13">
        <f>IF(ISBLANK(datasets!B510),"",datasets!B510)</f>
        <v/>
      </c>
      <c r="C510" s="13">
        <f>IF(B510="","","https://raw.githubusercontent.com/GFDRR/rdl-standard/0__2__0/schema/rdls_schema.json")</f>
        <v/>
      </c>
      <c r="D510" s="13">
        <f>IF(B510="","","describedby")</f>
        <v/>
      </c>
    </row>
    <row r="511" spans="2:4">
      <c r="B511" s="13">
        <f>IF(ISBLANK(datasets!B511),"",datasets!B511)</f>
        <v/>
      </c>
      <c r="C511" s="13">
        <f>IF(B511="","","https://raw.githubusercontent.com/GFDRR/rdl-standard/0__2__0/schema/rdls_schema.json")</f>
        <v/>
      </c>
      <c r="D511" s="13">
        <f>IF(B511="","","describedby")</f>
        <v/>
      </c>
    </row>
    <row r="512" spans="2:4">
      <c r="B512" s="13">
        <f>IF(ISBLANK(datasets!B512),"",datasets!B512)</f>
        <v/>
      </c>
      <c r="C512" s="13">
        <f>IF(B512="","","https://raw.githubusercontent.com/GFDRR/rdl-standard/0__2__0/schema/rdls_schema.json")</f>
        <v/>
      </c>
      <c r="D512" s="13">
        <f>IF(B512="","","describedby")</f>
        <v/>
      </c>
    </row>
    <row r="513" spans="2:4">
      <c r="B513" s="13">
        <f>IF(ISBLANK(datasets!B513),"",datasets!B513)</f>
        <v/>
      </c>
      <c r="C513" s="13">
        <f>IF(B513="","","https://raw.githubusercontent.com/GFDRR/rdl-standard/0__2__0/schema/rdls_schema.json")</f>
        <v/>
      </c>
      <c r="D513" s="13">
        <f>IF(B513="","","describedby")</f>
        <v/>
      </c>
    </row>
    <row r="514" spans="2:4">
      <c r="B514" s="13">
        <f>IF(ISBLANK(datasets!B514),"",datasets!B514)</f>
        <v/>
      </c>
      <c r="C514" s="13">
        <f>IF(B514="","","https://raw.githubusercontent.com/GFDRR/rdl-standard/0__2__0/schema/rdls_schema.json")</f>
        <v/>
      </c>
      <c r="D514" s="13">
        <f>IF(B514="","","describedby")</f>
        <v/>
      </c>
    </row>
    <row r="515" spans="2:4">
      <c r="B515" s="13">
        <f>IF(ISBLANK(datasets!B515),"",datasets!B515)</f>
        <v/>
      </c>
      <c r="C515" s="13">
        <f>IF(B515="","","https://raw.githubusercontent.com/GFDRR/rdl-standard/0__2__0/schema/rdls_schema.json")</f>
        <v/>
      </c>
      <c r="D515" s="13">
        <f>IF(B515="","","describedby")</f>
        <v/>
      </c>
    </row>
    <row r="516" spans="2:4">
      <c r="B516" s="13">
        <f>IF(ISBLANK(datasets!B516),"",datasets!B516)</f>
        <v/>
      </c>
      <c r="C516" s="13">
        <f>IF(B516="","","https://raw.githubusercontent.com/GFDRR/rdl-standard/0__2__0/schema/rdls_schema.json")</f>
        <v/>
      </c>
      <c r="D516" s="13">
        <f>IF(B516="","","describedby")</f>
        <v/>
      </c>
    </row>
    <row r="517" spans="2:4">
      <c r="B517" s="13">
        <f>IF(ISBLANK(datasets!B517),"",datasets!B517)</f>
        <v/>
      </c>
      <c r="C517" s="13">
        <f>IF(B517="","","https://raw.githubusercontent.com/GFDRR/rdl-standard/0__2__0/schema/rdls_schema.json")</f>
        <v/>
      </c>
      <c r="D517" s="13">
        <f>IF(B517="","","describedby")</f>
        <v/>
      </c>
    </row>
    <row r="518" spans="2:4">
      <c r="B518" s="13">
        <f>IF(ISBLANK(datasets!B518),"",datasets!B518)</f>
        <v/>
      </c>
      <c r="C518" s="13">
        <f>IF(B518="","","https://raw.githubusercontent.com/GFDRR/rdl-standard/0__2__0/schema/rdls_schema.json")</f>
        <v/>
      </c>
      <c r="D518" s="13">
        <f>IF(B518="","","describedby")</f>
        <v/>
      </c>
    </row>
    <row r="519" spans="2:4">
      <c r="B519" s="13">
        <f>IF(ISBLANK(datasets!B519),"",datasets!B519)</f>
        <v/>
      </c>
      <c r="C519" s="13">
        <f>IF(B519="","","https://raw.githubusercontent.com/GFDRR/rdl-standard/0__2__0/schema/rdls_schema.json")</f>
        <v/>
      </c>
      <c r="D519" s="13">
        <f>IF(B519="","","describedby")</f>
        <v/>
      </c>
    </row>
    <row r="520" spans="2:4">
      <c r="B520" s="13">
        <f>IF(ISBLANK(datasets!B520),"",datasets!B520)</f>
        <v/>
      </c>
      <c r="C520" s="13">
        <f>IF(B520="","","https://raw.githubusercontent.com/GFDRR/rdl-standard/0__2__0/schema/rdls_schema.json")</f>
        <v/>
      </c>
      <c r="D520" s="13">
        <f>IF(B520="","","describedby")</f>
        <v/>
      </c>
    </row>
    <row r="521" spans="2:4">
      <c r="B521" s="13">
        <f>IF(ISBLANK(datasets!B521),"",datasets!B521)</f>
        <v/>
      </c>
      <c r="C521" s="13">
        <f>IF(B521="","","https://raw.githubusercontent.com/GFDRR/rdl-standard/0__2__0/schema/rdls_schema.json")</f>
        <v/>
      </c>
      <c r="D521" s="13">
        <f>IF(B521="","","describedby")</f>
        <v/>
      </c>
    </row>
    <row r="522" spans="2:4">
      <c r="B522" s="13">
        <f>IF(ISBLANK(datasets!B522),"",datasets!B522)</f>
        <v/>
      </c>
      <c r="C522" s="13">
        <f>IF(B522="","","https://raw.githubusercontent.com/GFDRR/rdl-standard/0__2__0/schema/rdls_schema.json")</f>
        <v/>
      </c>
      <c r="D522" s="13">
        <f>IF(B522="","","describedby")</f>
        <v/>
      </c>
    </row>
    <row r="523" spans="2:4">
      <c r="B523" s="13">
        <f>IF(ISBLANK(datasets!B523),"",datasets!B523)</f>
        <v/>
      </c>
      <c r="C523" s="13">
        <f>IF(B523="","","https://raw.githubusercontent.com/GFDRR/rdl-standard/0__2__0/schema/rdls_schema.json")</f>
        <v/>
      </c>
      <c r="D523" s="13">
        <f>IF(B523="","","describedby")</f>
        <v/>
      </c>
    </row>
    <row r="524" spans="2:4">
      <c r="B524" s="13">
        <f>IF(ISBLANK(datasets!B524),"",datasets!B524)</f>
        <v/>
      </c>
      <c r="C524" s="13">
        <f>IF(B524="","","https://raw.githubusercontent.com/GFDRR/rdl-standard/0__2__0/schema/rdls_schema.json")</f>
        <v/>
      </c>
      <c r="D524" s="13">
        <f>IF(B524="","","describedby")</f>
        <v/>
      </c>
    </row>
    <row r="525" spans="2:4">
      <c r="B525" s="13">
        <f>IF(ISBLANK(datasets!B525),"",datasets!B525)</f>
        <v/>
      </c>
      <c r="C525" s="13">
        <f>IF(B525="","","https://raw.githubusercontent.com/GFDRR/rdl-standard/0__2__0/schema/rdls_schema.json")</f>
        <v/>
      </c>
      <c r="D525" s="13">
        <f>IF(B525="","","describedby")</f>
        <v/>
      </c>
    </row>
    <row r="526" spans="2:4">
      <c r="B526" s="13">
        <f>IF(ISBLANK(datasets!B526),"",datasets!B526)</f>
        <v/>
      </c>
      <c r="C526" s="13">
        <f>IF(B526="","","https://raw.githubusercontent.com/GFDRR/rdl-standard/0__2__0/schema/rdls_schema.json")</f>
        <v/>
      </c>
      <c r="D526" s="13">
        <f>IF(B526="","","describedby")</f>
        <v/>
      </c>
    </row>
    <row r="527" spans="2:4">
      <c r="B527" s="13">
        <f>IF(ISBLANK(datasets!B527),"",datasets!B527)</f>
        <v/>
      </c>
      <c r="C527" s="13">
        <f>IF(B527="","","https://raw.githubusercontent.com/GFDRR/rdl-standard/0__2__0/schema/rdls_schema.json")</f>
        <v/>
      </c>
      <c r="D527" s="13">
        <f>IF(B527="","","describedby")</f>
        <v/>
      </c>
    </row>
    <row r="528" spans="2:4">
      <c r="B528" s="13">
        <f>IF(ISBLANK(datasets!B528),"",datasets!B528)</f>
        <v/>
      </c>
      <c r="C528" s="13">
        <f>IF(B528="","","https://raw.githubusercontent.com/GFDRR/rdl-standard/0__2__0/schema/rdls_schema.json")</f>
        <v/>
      </c>
      <c r="D528" s="13">
        <f>IF(B528="","","describedby")</f>
        <v/>
      </c>
    </row>
    <row r="529" spans="2:4">
      <c r="B529" s="13">
        <f>IF(ISBLANK(datasets!B529),"",datasets!B529)</f>
        <v/>
      </c>
      <c r="C529" s="13">
        <f>IF(B529="","","https://raw.githubusercontent.com/GFDRR/rdl-standard/0__2__0/schema/rdls_schema.json")</f>
        <v/>
      </c>
      <c r="D529" s="13">
        <f>IF(B529="","","describedby")</f>
        <v/>
      </c>
    </row>
    <row r="530" spans="2:4">
      <c r="B530" s="13">
        <f>IF(ISBLANK(datasets!B530),"",datasets!B530)</f>
        <v/>
      </c>
      <c r="C530" s="13">
        <f>IF(B530="","","https://raw.githubusercontent.com/GFDRR/rdl-standard/0__2__0/schema/rdls_schema.json")</f>
        <v/>
      </c>
      <c r="D530" s="13">
        <f>IF(B530="","","describedby")</f>
        <v/>
      </c>
    </row>
    <row r="531" spans="2:4">
      <c r="B531" s="13">
        <f>IF(ISBLANK(datasets!B531),"",datasets!B531)</f>
        <v/>
      </c>
      <c r="C531" s="13">
        <f>IF(B531="","","https://raw.githubusercontent.com/GFDRR/rdl-standard/0__2__0/schema/rdls_schema.json")</f>
        <v/>
      </c>
      <c r="D531" s="13">
        <f>IF(B531="","","describedby")</f>
        <v/>
      </c>
    </row>
    <row r="532" spans="2:4">
      <c r="B532" s="13">
        <f>IF(ISBLANK(datasets!B532),"",datasets!B532)</f>
        <v/>
      </c>
      <c r="C532" s="13">
        <f>IF(B532="","","https://raw.githubusercontent.com/GFDRR/rdl-standard/0__2__0/schema/rdls_schema.json")</f>
        <v/>
      </c>
      <c r="D532" s="13">
        <f>IF(B532="","","describedby")</f>
        <v/>
      </c>
    </row>
    <row r="533" spans="2:4">
      <c r="B533" s="13">
        <f>IF(ISBLANK(datasets!B533),"",datasets!B533)</f>
        <v/>
      </c>
      <c r="C533" s="13">
        <f>IF(B533="","","https://raw.githubusercontent.com/GFDRR/rdl-standard/0__2__0/schema/rdls_schema.json")</f>
        <v/>
      </c>
      <c r="D533" s="13">
        <f>IF(B533="","","describedby")</f>
        <v/>
      </c>
    </row>
    <row r="534" spans="2:4">
      <c r="B534" s="13">
        <f>IF(ISBLANK(datasets!B534),"",datasets!B534)</f>
        <v/>
      </c>
      <c r="C534" s="13">
        <f>IF(B534="","","https://raw.githubusercontent.com/GFDRR/rdl-standard/0__2__0/schema/rdls_schema.json")</f>
        <v/>
      </c>
      <c r="D534" s="13">
        <f>IF(B534="","","describedby")</f>
        <v/>
      </c>
    </row>
    <row r="535" spans="2:4">
      <c r="B535" s="13">
        <f>IF(ISBLANK(datasets!B535),"",datasets!B535)</f>
        <v/>
      </c>
      <c r="C535" s="13">
        <f>IF(B535="","","https://raw.githubusercontent.com/GFDRR/rdl-standard/0__2__0/schema/rdls_schema.json")</f>
        <v/>
      </c>
      <c r="D535" s="13">
        <f>IF(B535="","","describedby")</f>
        <v/>
      </c>
    </row>
    <row r="536" spans="2:4">
      <c r="B536" s="13">
        <f>IF(ISBLANK(datasets!B536),"",datasets!B536)</f>
        <v/>
      </c>
      <c r="C536" s="13">
        <f>IF(B536="","","https://raw.githubusercontent.com/GFDRR/rdl-standard/0__2__0/schema/rdls_schema.json")</f>
        <v/>
      </c>
      <c r="D536" s="13">
        <f>IF(B536="","","describedby")</f>
        <v/>
      </c>
    </row>
    <row r="537" spans="2:4">
      <c r="B537" s="13">
        <f>IF(ISBLANK(datasets!B537),"",datasets!B537)</f>
        <v/>
      </c>
      <c r="C537" s="13">
        <f>IF(B537="","","https://raw.githubusercontent.com/GFDRR/rdl-standard/0__2__0/schema/rdls_schema.json")</f>
        <v/>
      </c>
      <c r="D537" s="13">
        <f>IF(B537="","","describedby")</f>
        <v/>
      </c>
    </row>
    <row r="538" spans="2:4">
      <c r="B538" s="13">
        <f>IF(ISBLANK(datasets!B538),"",datasets!B538)</f>
        <v/>
      </c>
      <c r="C538" s="13">
        <f>IF(B538="","","https://raw.githubusercontent.com/GFDRR/rdl-standard/0__2__0/schema/rdls_schema.json")</f>
        <v/>
      </c>
      <c r="D538" s="13">
        <f>IF(B538="","","describedby")</f>
        <v/>
      </c>
    </row>
    <row r="539" spans="2:4">
      <c r="B539" s="13">
        <f>IF(ISBLANK(datasets!B539),"",datasets!B539)</f>
        <v/>
      </c>
      <c r="C539" s="13">
        <f>IF(B539="","","https://raw.githubusercontent.com/GFDRR/rdl-standard/0__2__0/schema/rdls_schema.json")</f>
        <v/>
      </c>
      <c r="D539" s="13">
        <f>IF(B539="","","describedby")</f>
        <v/>
      </c>
    </row>
    <row r="540" spans="2:4">
      <c r="B540" s="13">
        <f>IF(ISBLANK(datasets!B540),"",datasets!B540)</f>
        <v/>
      </c>
      <c r="C540" s="13">
        <f>IF(B540="","","https://raw.githubusercontent.com/GFDRR/rdl-standard/0__2__0/schema/rdls_schema.json")</f>
        <v/>
      </c>
      <c r="D540" s="13">
        <f>IF(B540="","","describedby")</f>
        <v/>
      </c>
    </row>
    <row r="541" spans="2:4">
      <c r="B541" s="13">
        <f>IF(ISBLANK(datasets!B541),"",datasets!B541)</f>
        <v/>
      </c>
      <c r="C541" s="13">
        <f>IF(B541="","","https://raw.githubusercontent.com/GFDRR/rdl-standard/0__2__0/schema/rdls_schema.json")</f>
        <v/>
      </c>
      <c r="D541" s="13">
        <f>IF(B541="","","describedby")</f>
        <v/>
      </c>
    </row>
    <row r="542" spans="2:4">
      <c r="B542" s="13">
        <f>IF(ISBLANK(datasets!B542),"",datasets!B542)</f>
        <v/>
      </c>
      <c r="C542" s="13">
        <f>IF(B542="","","https://raw.githubusercontent.com/GFDRR/rdl-standard/0__2__0/schema/rdls_schema.json")</f>
        <v/>
      </c>
      <c r="D542" s="13">
        <f>IF(B542="","","describedby")</f>
        <v/>
      </c>
    </row>
    <row r="543" spans="2:4">
      <c r="B543" s="13">
        <f>IF(ISBLANK(datasets!B543),"",datasets!B543)</f>
        <v/>
      </c>
      <c r="C543" s="13">
        <f>IF(B543="","","https://raw.githubusercontent.com/GFDRR/rdl-standard/0__2__0/schema/rdls_schema.json")</f>
        <v/>
      </c>
      <c r="D543" s="13">
        <f>IF(B543="","","describedby")</f>
        <v/>
      </c>
    </row>
    <row r="544" spans="2:4">
      <c r="B544" s="13">
        <f>IF(ISBLANK(datasets!B544),"",datasets!B544)</f>
        <v/>
      </c>
      <c r="C544" s="13">
        <f>IF(B544="","","https://raw.githubusercontent.com/GFDRR/rdl-standard/0__2__0/schema/rdls_schema.json")</f>
        <v/>
      </c>
      <c r="D544" s="13">
        <f>IF(B544="","","describedby")</f>
        <v/>
      </c>
    </row>
    <row r="545" spans="2:4">
      <c r="B545" s="13">
        <f>IF(ISBLANK(datasets!B545),"",datasets!B545)</f>
        <v/>
      </c>
      <c r="C545" s="13">
        <f>IF(B545="","","https://raw.githubusercontent.com/GFDRR/rdl-standard/0__2__0/schema/rdls_schema.json")</f>
        <v/>
      </c>
      <c r="D545" s="13">
        <f>IF(B545="","","describedby")</f>
        <v/>
      </c>
    </row>
    <row r="546" spans="2:4">
      <c r="B546" s="13">
        <f>IF(ISBLANK(datasets!B546),"",datasets!B546)</f>
        <v/>
      </c>
      <c r="C546" s="13">
        <f>IF(B546="","","https://raw.githubusercontent.com/GFDRR/rdl-standard/0__2__0/schema/rdls_schema.json")</f>
        <v/>
      </c>
      <c r="D546" s="13">
        <f>IF(B546="","","describedby")</f>
        <v/>
      </c>
    </row>
    <row r="547" spans="2:4">
      <c r="B547" s="13">
        <f>IF(ISBLANK(datasets!B547),"",datasets!B547)</f>
        <v/>
      </c>
      <c r="C547" s="13">
        <f>IF(B547="","","https://raw.githubusercontent.com/GFDRR/rdl-standard/0__2__0/schema/rdls_schema.json")</f>
        <v/>
      </c>
      <c r="D547" s="13">
        <f>IF(B547="","","describedby")</f>
        <v/>
      </c>
    </row>
    <row r="548" spans="2:4">
      <c r="B548" s="13">
        <f>IF(ISBLANK(datasets!B548),"",datasets!B548)</f>
        <v/>
      </c>
      <c r="C548" s="13">
        <f>IF(B548="","","https://raw.githubusercontent.com/GFDRR/rdl-standard/0__2__0/schema/rdls_schema.json")</f>
        <v/>
      </c>
      <c r="D548" s="13">
        <f>IF(B548="","","describedby")</f>
        <v/>
      </c>
    </row>
    <row r="549" spans="2:4">
      <c r="B549" s="13">
        <f>IF(ISBLANK(datasets!B549),"",datasets!B549)</f>
        <v/>
      </c>
      <c r="C549" s="13">
        <f>IF(B549="","","https://raw.githubusercontent.com/GFDRR/rdl-standard/0__2__0/schema/rdls_schema.json")</f>
        <v/>
      </c>
      <c r="D549" s="13">
        <f>IF(B549="","","describedby")</f>
        <v/>
      </c>
    </row>
    <row r="550" spans="2:4">
      <c r="B550" s="13">
        <f>IF(ISBLANK(datasets!B550),"",datasets!B550)</f>
        <v/>
      </c>
      <c r="C550" s="13">
        <f>IF(B550="","","https://raw.githubusercontent.com/GFDRR/rdl-standard/0__2__0/schema/rdls_schema.json")</f>
        <v/>
      </c>
      <c r="D550" s="13">
        <f>IF(B550="","","describedby")</f>
        <v/>
      </c>
    </row>
    <row r="551" spans="2:4">
      <c r="B551" s="13">
        <f>IF(ISBLANK(datasets!B551),"",datasets!B551)</f>
        <v/>
      </c>
      <c r="C551" s="13">
        <f>IF(B551="","","https://raw.githubusercontent.com/GFDRR/rdl-standard/0__2__0/schema/rdls_schema.json")</f>
        <v/>
      </c>
      <c r="D551" s="13">
        <f>IF(B551="","","describedby")</f>
        <v/>
      </c>
    </row>
    <row r="552" spans="2:4">
      <c r="B552" s="13">
        <f>IF(ISBLANK(datasets!B552),"",datasets!B552)</f>
        <v/>
      </c>
      <c r="C552" s="13">
        <f>IF(B552="","","https://raw.githubusercontent.com/GFDRR/rdl-standard/0__2__0/schema/rdls_schema.json")</f>
        <v/>
      </c>
      <c r="D552" s="13">
        <f>IF(B552="","","describedby")</f>
        <v/>
      </c>
    </row>
    <row r="553" spans="2:4">
      <c r="B553" s="13">
        <f>IF(ISBLANK(datasets!B553),"",datasets!B553)</f>
        <v/>
      </c>
      <c r="C553" s="13">
        <f>IF(B553="","","https://raw.githubusercontent.com/GFDRR/rdl-standard/0__2__0/schema/rdls_schema.json")</f>
        <v/>
      </c>
      <c r="D553" s="13">
        <f>IF(B553="","","describedby")</f>
        <v/>
      </c>
    </row>
    <row r="554" spans="2:4">
      <c r="B554" s="13">
        <f>IF(ISBLANK(datasets!B554),"",datasets!B554)</f>
        <v/>
      </c>
      <c r="C554" s="13">
        <f>IF(B554="","","https://raw.githubusercontent.com/GFDRR/rdl-standard/0__2__0/schema/rdls_schema.json")</f>
        <v/>
      </c>
      <c r="D554" s="13">
        <f>IF(B554="","","describedby")</f>
        <v/>
      </c>
    </row>
    <row r="555" spans="2:4">
      <c r="B555" s="13">
        <f>IF(ISBLANK(datasets!B555),"",datasets!B555)</f>
        <v/>
      </c>
      <c r="C555" s="13">
        <f>IF(B555="","","https://raw.githubusercontent.com/GFDRR/rdl-standard/0__2__0/schema/rdls_schema.json")</f>
        <v/>
      </c>
      <c r="D555" s="13">
        <f>IF(B555="","","describedby")</f>
        <v/>
      </c>
    </row>
    <row r="556" spans="2:4">
      <c r="B556" s="13">
        <f>IF(ISBLANK(datasets!B556),"",datasets!B556)</f>
        <v/>
      </c>
      <c r="C556" s="13">
        <f>IF(B556="","","https://raw.githubusercontent.com/GFDRR/rdl-standard/0__2__0/schema/rdls_schema.json")</f>
        <v/>
      </c>
      <c r="D556" s="13">
        <f>IF(B556="","","describedby")</f>
        <v/>
      </c>
    </row>
    <row r="557" spans="2:4">
      <c r="B557" s="13">
        <f>IF(ISBLANK(datasets!B557),"",datasets!B557)</f>
        <v/>
      </c>
      <c r="C557" s="13">
        <f>IF(B557="","","https://raw.githubusercontent.com/GFDRR/rdl-standard/0__2__0/schema/rdls_schema.json")</f>
        <v/>
      </c>
      <c r="D557" s="13">
        <f>IF(B557="","","describedby")</f>
        <v/>
      </c>
    </row>
    <row r="558" spans="2:4">
      <c r="B558" s="13">
        <f>IF(ISBLANK(datasets!B558),"",datasets!B558)</f>
        <v/>
      </c>
      <c r="C558" s="13">
        <f>IF(B558="","","https://raw.githubusercontent.com/GFDRR/rdl-standard/0__2__0/schema/rdls_schema.json")</f>
        <v/>
      </c>
      <c r="D558" s="13">
        <f>IF(B558="","","describedby")</f>
        <v/>
      </c>
    </row>
    <row r="559" spans="2:4">
      <c r="B559" s="13">
        <f>IF(ISBLANK(datasets!B559),"",datasets!B559)</f>
        <v/>
      </c>
      <c r="C559" s="13">
        <f>IF(B559="","","https://raw.githubusercontent.com/GFDRR/rdl-standard/0__2__0/schema/rdls_schema.json")</f>
        <v/>
      </c>
      <c r="D559" s="13">
        <f>IF(B559="","","describedby")</f>
        <v/>
      </c>
    </row>
    <row r="560" spans="2:4">
      <c r="B560" s="13">
        <f>IF(ISBLANK(datasets!B560),"",datasets!B560)</f>
        <v/>
      </c>
      <c r="C560" s="13">
        <f>IF(B560="","","https://raw.githubusercontent.com/GFDRR/rdl-standard/0__2__0/schema/rdls_schema.json")</f>
        <v/>
      </c>
      <c r="D560" s="13">
        <f>IF(B560="","","describedby")</f>
        <v/>
      </c>
    </row>
    <row r="561" spans="2:4">
      <c r="B561" s="13">
        <f>IF(ISBLANK(datasets!B561),"",datasets!B561)</f>
        <v/>
      </c>
      <c r="C561" s="13">
        <f>IF(B561="","","https://raw.githubusercontent.com/GFDRR/rdl-standard/0__2__0/schema/rdls_schema.json")</f>
        <v/>
      </c>
      <c r="D561" s="13">
        <f>IF(B561="","","describedby")</f>
        <v/>
      </c>
    </row>
    <row r="562" spans="2:4">
      <c r="B562" s="13">
        <f>IF(ISBLANK(datasets!B562),"",datasets!B562)</f>
        <v/>
      </c>
      <c r="C562" s="13">
        <f>IF(B562="","","https://raw.githubusercontent.com/GFDRR/rdl-standard/0__2__0/schema/rdls_schema.json")</f>
        <v/>
      </c>
      <c r="D562" s="13">
        <f>IF(B562="","","describedby")</f>
        <v/>
      </c>
    </row>
    <row r="563" spans="2:4">
      <c r="B563" s="13">
        <f>IF(ISBLANK(datasets!B563),"",datasets!B563)</f>
        <v/>
      </c>
      <c r="C563" s="13">
        <f>IF(B563="","","https://raw.githubusercontent.com/GFDRR/rdl-standard/0__2__0/schema/rdls_schema.json")</f>
        <v/>
      </c>
      <c r="D563" s="13">
        <f>IF(B563="","","describedby")</f>
        <v/>
      </c>
    </row>
    <row r="564" spans="2:4">
      <c r="B564" s="13">
        <f>IF(ISBLANK(datasets!B564),"",datasets!B564)</f>
        <v/>
      </c>
      <c r="C564" s="13">
        <f>IF(B564="","","https://raw.githubusercontent.com/GFDRR/rdl-standard/0__2__0/schema/rdls_schema.json")</f>
        <v/>
      </c>
      <c r="D564" s="13">
        <f>IF(B564="","","describedby")</f>
        <v/>
      </c>
    </row>
    <row r="565" spans="2:4">
      <c r="B565" s="13">
        <f>IF(ISBLANK(datasets!B565),"",datasets!B565)</f>
        <v/>
      </c>
      <c r="C565" s="13">
        <f>IF(B565="","","https://raw.githubusercontent.com/GFDRR/rdl-standard/0__2__0/schema/rdls_schema.json")</f>
        <v/>
      </c>
      <c r="D565" s="13">
        <f>IF(B565="","","describedby")</f>
        <v/>
      </c>
    </row>
    <row r="566" spans="2:4">
      <c r="B566" s="13">
        <f>IF(ISBLANK(datasets!B566),"",datasets!B566)</f>
        <v/>
      </c>
      <c r="C566" s="13">
        <f>IF(B566="","","https://raw.githubusercontent.com/GFDRR/rdl-standard/0__2__0/schema/rdls_schema.json")</f>
        <v/>
      </c>
      <c r="D566" s="13">
        <f>IF(B566="","","describedby")</f>
        <v/>
      </c>
    </row>
    <row r="567" spans="2:4">
      <c r="B567" s="13">
        <f>IF(ISBLANK(datasets!B567),"",datasets!B567)</f>
        <v/>
      </c>
      <c r="C567" s="13">
        <f>IF(B567="","","https://raw.githubusercontent.com/GFDRR/rdl-standard/0__2__0/schema/rdls_schema.json")</f>
        <v/>
      </c>
      <c r="D567" s="13">
        <f>IF(B567="","","describedby")</f>
        <v/>
      </c>
    </row>
    <row r="568" spans="2:4">
      <c r="B568" s="13">
        <f>IF(ISBLANK(datasets!B568),"",datasets!B568)</f>
        <v/>
      </c>
      <c r="C568" s="13">
        <f>IF(B568="","","https://raw.githubusercontent.com/GFDRR/rdl-standard/0__2__0/schema/rdls_schema.json")</f>
        <v/>
      </c>
      <c r="D568" s="13">
        <f>IF(B568="","","describedby")</f>
        <v/>
      </c>
    </row>
    <row r="569" spans="2:4">
      <c r="B569" s="13">
        <f>IF(ISBLANK(datasets!B569),"",datasets!B569)</f>
        <v/>
      </c>
      <c r="C569" s="13">
        <f>IF(B569="","","https://raw.githubusercontent.com/GFDRR/rdl-standard/0__2__0/schema/rdls_schema.json")</f>
        <v/>
      </c>
      <c r="D569" s="13">
        <f>IF(B569="","","describedby")</f>
        <v/>
      </c>
    </row>
    <row r="570" spans="2:4">
      <c r="B570" s="13">
        <f>IF(ISBLANK(datasets!B570),"",datasets!B570)</f>
        <v/>
      </c>
      <c r="C570" s="13">
        <f>IF(B570="","","https://raw.githubusercontent.com/GFDRR/rdl-standard/0__2__0/schema/rdls_schema.json")</f>
        <v/>
      </c>
      <c r="D570" s="13">
        <f>IF(B570="","","describedby")</f>
        <v/>
      </c>
    </row>
    <row r="571" spans="2:4">
      <c r="B571" s="13">
        <f>IF(ISBLANK(datasets!B571),"",datasets!B571)</f>
        <v/>
      </c>
      <c r="C571" s="13">
        <f>IF(B571="","","https://raw.githubusercontent.com/GFDRR/rdl-standard/0__2__0/schema/rdls_schema.json")</f>
        <v/>
      </c>
      <c r="D571" s="13">
        <f>IF(B571="","","describedby")</f>
        <v/>
      </c>
    </row>
    <row r="572" spans="2:4">
      <c r="B572" s="13">
        <f>IF(ISBLANK(datasets!B572),"",datasets!B572)</f>
        <v/>
      </c>
      <c r="C572" s="13">
        <f>IF(B572="","","https://raw.githubusercontent.com/GFDRR/rdl-standard/0__2__0/schema/rdls_schema.json")</f>
        <v/>
      </c>
      <c r="D572" s="13">
        <f>IF(B572="","","describedby")</f>
        <v/>
      </c>
    </row>
    <row r="573" spans="2:4">
      <c r="B573" s="13">
        <f>IF(ISBLANK(datasets!B573),"",datasets!B573)</f>
        <v/>
      </c>
      <c r="C573" s="13">
        <f>IF(B573="","","https://raw.githubusercontent.com/GFDRR/rdl-standard/0__2__0/schema/rdls_schema.json")</f>
        <v/>
      </c>
      <c r="D573" s="13">
        <f>IF(B573="","","describedby")</f>
        <v/>
      </c>
    </row>
    <row r="574" spans="2:4">
      <c r="B574" s="13">
        <f>IF(ISBLANK(datasets!B574),"",datasets!B574)</f>
        <v/>
      </c>
      <c r="C574" s="13">
        <f>IF(B574="","","https://raw.githubusercontent.com/GFDRR/rdl-standard/0__2__0/schema/rdls_schema.json")</f>
        <v/>
      </c>
      <c r="D574" s="13">
        <f>IF(B574="","","describedby")</f>
        <v/>
      </c>
    </row>
    <row r="575" spans="2:4">
      <c r="B575" s="13">
        <f>IF(ISBLANK(datasets!B575),"",datasets!B575)</f>
        <v/>
      </c>
      <c r="C575" s="13">
        <f>IF(B575="","","https://raw.githubusercontent.com/GFDRR/rdl-standard/0__2__0/schema/rdls_schema.json")</f>
        <v/>
      </c>
      <c r="D575" s="13">
        <f>IF(B575="","","describedby")</f>
        <v/>
      </c>
    </row>
    <row r="576" spans="2:4">
      <c r="B576" s="13">
        <f>IF(ISBLANK(datasets!B576),"",datasets!B576)</f>
        <v/>
      </c>
      <c r="C576" s="13">
        <f>IF(B576="","","https://raw.githubusercontent.com/GFDRR/rdl-standard/0__2__0/schema/rdls_schema.json")</f>
        <v/>
      </c>
      <c r="D576" s="13">
        <f>IF(B576="","","describedby")</f>
        <v/>
      </c>
    </row>
    <row r="577" spans="2:4">
      <c r="B577" s="13">
        <f>IF(ISBLANK(datasets!B577),"",datasets!B577)</f>
        <v/>
      </c>
      <c r="C577" s="13">
        <f>IF(B577="","","https://raw.githubusercontent.com/GFDRR/rdl-standard/0__2__0/schema/rdls_schema.json")</f>
        <v/>
      </c>
      <c r="D577" s="13">
        <f>IF(B577="","","describedby")</f>
        <v/>
      </c>
    </row>
    <row r="578" spans="2:4">
      <c r="B578" s="13">
        <f>IF(ISBLANK(datasets!B578),"",datasets!B578)</f>
        <v/>
      </c>
      <c r="C578" s="13">
        <f>IF(B578="","","https://raw.githubusercontent.com/GFDRR/rdl-standard/0__2__0/schema/rdls_schema.json")</f>
        <v/>
      </c>
      <c r="D578" s="13">
        <f>IF(B578="","","describedby")</f>
        <v/>
      </c>
    </row>
    <row r="579" spans="2:4">
      <c r="B579" s="13">
        <f>IF(ISBLANK(datasets!B579),"",datasets!B579)</f>
        <v/>
      </c>
      <c r="C579" s="13">
        <f>IF(B579="","","https://raw.githubusercontent.com/GFDRR/rdl-standard/0__2__0/schema/rdls_schema.json")</f>
        <v/>
      </c>
      <c r="D579" s="13">
        <f>IF(B579="","","describedby")</f>
        <v/>
      </c>
    </row>
    <row r="580" spans="2:4">
      <c r="B580" s="13">
        <f>IF(ISBLANK(datasets!B580),"",datasets!B580)</f>
        <v/>
      </c>
      <c r="C580" s="13">
        <f>IF(B580="","","https://raw.githubusercontent.com/GFDRR/rdl-standard/0__2__0/schema/rdls_schema.json")</f>
        <v/>
      </c>
      <c r="D580" s="13">
        <f>IF(B580="","","describedby")</f>
        <v/>
      </c>
    </row>
    <row r="581" spans="2:4">
      <c r="B581" s="13">
        <f>IF(ISBLANK(datasets!B581),"",datasets!B581)</f>
        <v/>
      </c>
      <c r="C581" s="13">
        <f>IF(B581="","","https://raw.githubusercontent.com/GFDRR/rdl-standard/0__2__0/schema/rdls_schema.json")</f>
        <v/>
      </c>
      <c r="D581" s="13">
        <f>IF(B581="","","describedby")</f>
        <v/>
      </c>
    </row>
    <row r="582" spans="2:4">
      <c r="B582" s="13">
        <f>IF(ISBLANK(datasets!B582),"",datasets!B582)</f>
        <v/>
      </c>
      <c r="C582" s="13">
        <f>IF(B582="","","https://raw.githubusercontent.com/GFDRR/rdl-standard/0__2__0/schema/rdls_schema.json")</f>
        <v/>
      </c>
      <c r="D582" s="13">
        <f>IF(B582="","","describedby")</f>
        <v/>
      </c>
    </row>
    <row r="583" spans="2:4">
      <c r="B583" s="13">
        <f>IF(ISBLANK(datasets!B583),"",datasets!B583)</f>
        <v/>
      </c>
      <c r="C583" s="13">
        <f>IF(B583="","","https://raw.githubusercontent.com/GFDRR/rdl-standard/0__2__0/schema/rdls_schema.json")</f>
        <v/>
      </c>
      <c r="D583" s="13">
        <f>IF(B583="","","describedby")</f>
        <v/>
      </c>
    </row>
    <row r="584" spans="2:4">
      <c r="B584" s="13">
        <f>IF(ISBLANK(datasets!B584),"",datasets!B584)</f>
        <v/>
      </c>
      <c r="C584" s="13">
        <f>IF(B584="","","https://raw.githubusercontent.com/GFDRR/rdl-standard/0__2__0/schema/rdls_schema.json")</f>
        <v/>
      </c>
      <c r="D584" s="13">
        <f>IF(B584="","","describedby")</f>
        <v/>
      </c>
    </row>
    <row r="585" spans="2:4">
      <c r="B585" s="13">
        <f>IF(ISBLANK(datasets!B585),"",datasets!B585)</f>
        <v/>
      </c>
      <c r="C585" s="13">
        <f>IF(B585="","","https://raw.githubusercontent.com/GFDRR/rdl-standard/0__2__0/schema/rdls_schema.json")</f>
        <v/>
      </c>
      <c r="D585" s="13">
        <f>IF(B585="","","describedby")</f>
        <v/>
      </c>
    </row>
    <row r="586" spans="2:4">
      <c r="B586" s="13">
        <f>IF(ISBLANK(datasets!B586),"",datasets!B586)</f>
        <v/>
      </c>
      <c r="C586" s="13">
        <f>IF(B586="","","https://raw.githubusercontent.com/GFDRR/rdl-standard/0__2__0/schema/rdls_schema.json")</f>
        <v/>
      </c>
      <c r="D586" s="13">
        <f>IF(B586="","","describedby")</f>
        <v/>
      </c>
    </row>
    <row r="587" spans="2:4">
      <c r="B587" s="13">
        <f>IF(ISBLANK(datasets!B587),"",datasets!B587)</f>
        <v/>
      </c>
      <c r="C587" s="13">
        <f>IF(B587="","","https://raw.githubusercontent.com/GFDRR/rdl-standard/0__2__0/schema/rdls_schema.json")</f>
        <v/>
      </c>
      <c r="D587" s="13">
        <f>IF(B587="","","describedby")</f>
        <v/>
      </c>
    </row>
    <row r="588" spans="2:4">
      <c r="B588" s="13">
        <f>IF(ISBLANK(datasets!B588),"",datasets!B588)</f>
        <v/>
      </c>
      <c r="C588" s="13">
        <f>IF(B588="","","https://raw.githubusercontent.com/GFDRR/rdl-standard/0__2__0/schema/rdls_schema.json")</f>
        <v/>
      </c>
      <c r="D588" s="13">
        <f>IF(B588="","","describedby")</f>
        <v/>
      </c>
    </row>
    <row r="589" spans="2:4">
      <c r="B589" s="13">
        <f>IF(ISBLANK(datasets!B589),"",datasets!B589)</f>
        <v/>
      </c>
      <c r="C589" s="13">
        <f>IF(B589="","","https://raw.githubusercontent.com/GFDRR/rdl-standard/0__2__0/schema/rdls_schema.json")</f>
        <v/>
      </c>
      <c r="D589" s="13">
        <f>IF(B589="","","describedby")</f>
        <v/>
      </c>
    </row>
    <row r="590" spans="2:4">
      <c r="B590" s="13">
        <f>IF(ISBLANK(datasets!B590),"",datasets!B590)</f>
        <v/>
      </c>
      <c r="C590" s="13">
        <f>IF(B590="","","https://raw.githubusercontent.com/GFDRR/rdl-standard/0__2__0/schema/rdls_schema.json")</f>
        <v/>
      </c>
      <c r="D590" s="13">
        <f>IF(B590="","","describedby")</f>
        <v/>
      </c>
    </row>
    <row r="591" spans="2:4">
      <c r="B591" s="13">
        <f>IF(ISBLANK(datasets!B591),"",datasets!B591)</f>
        <v/>
      </c>
      <c r="C591" s="13">
        <f>IF(B591="","","https://raw.githubusercontent.com/GFDRR/rdl-standard/0__2__0/schema/rdls_schema.json")</f>
        <v/>
      </c>
      <c r="D591" s="13">
        <f>IF(B591="","","describedby")</f>
        <v/>
      </c>
    </row>
    <row r="592" spans="2:4">
      <c r="B592" s="13">
        <f>IF(ISBLANK(datasets!B592),"",datasets!B592)</f>
        <v/>
      </c>
      <c r="C592" s="13">
        <f>IF(B592="","","https://raw.githubusercontent.com/GFDRR/rdl-standard/0__2__0/schema/rdls_schema.json")</f>
        <v/>
      </c>
      <c r="D592" s="13">
        <f>IF(B592="","","describedby")</f>
        <v/>
      </c>
    </row>
    <row r="593" spans="2:4">
      <c r="B593" s="13">
        <f>IF(ISBLANK(datasets!B593),"",datasets!B593)</f>
        <v/>
      </c>
      <c r="C593" s="13">
        <f>IF(B593="","","https://raw.githubusercontent.com/GFDRR/rdl-standard/0__2__0/schema/rdls_schema.json")</f>
        <v/>
      </c>
      <c r="D593" s="13">
        <f>IF(B593="","","describedby")</f>
        <v/>
      </c>
    </row>
    <row r="594" spans="2:4">
      <c r="B594" s="13">
        <f>IF(ISBLANK(datasets!B594),"",datasets!B594)</f>
        <v/>
      </c>
      <c r="C594" s="13">
        <f>IF(B594="","","https://raw.githubusercontent.com/GFDRR/rdl-standard/0__2__0/schema/rdls_schema.json")</f>
        <v/>
      </c>
      <c r="D594" s="13">
        <f>IF(B594="","","describedby")</f>
        <v/>
      </c>
    </row>
    <row r="595" spans="2:4">
      <c r="B595" s="13">
        <f>IF(ISBLANK(datasets!B595),"",datasets!B595)</f>
        <v/>
      </c>
      <c r="C595" s="13">
        <f>IF(B595="","","https://raw.githubusercontent.com/GFDRR/rdl-standard/0__2__0/schema/rdls_schema.json")</f>
        <v/>
      </c>
      <c r="D595" s="13">
        <f>IF(B595="","","describedby")</f>
        <v/>
      </c>
    </row>
    <row r="596" spans="2:4">
      <c r="B596" s="13">
        <f>IF(ISBLANK(datasets!B596),"",datasets!B596)</f>
        <v/>
      </c>
      <c r="C596" s="13">
        <f>IF(B596="","","https://raw.githubusercontent.com/GFDRR/rdl-standard/0__2__0/schema/rdls_schema.json")</f>
        <v/>
      </c>
      <c r="D596" s="13">
        <f>IF(B596="","","describedby")</f>
        <v/>
      </c>
    </row>
    <row r="597" spans="2:4">
      <c r="B597" s="13">
        <f>IF(ISBLANK(datasets!B597),"",datasets!B597)</f>
        <v/>
      </c>
      <c r="C597" s="13">
        <f>IF(B597="","","https://raw.githubusercontent.com/GFDRR/rdl-standard/0__2__0/schema/rdls_schema.json")</f>
        <v/>
      </c>
      <c r="D597" s="13">
        <f>IF(B597="","","describedby")</f>
        <v/>
      </c>
    </row>
    <row r="598" spans="2:4">
      <c r="B598" s="13">
        <f>IF(ISBLANK(datasets!B598),"",datasets!B598)</f>
        <v/>
      </c>
      <c r="C598" s="13">
        <f>IF(B598="","","https://raw.githubusercontent.com/GFDRR/rdl-standard/0__2__0/schema/rdls_schema.json")</f>
        <v/>
      </c>
      <c r="D598" s="13">
        <f>IF(B598="","","describedby")</f>
        <v/>
      </c>
    </row>
    <row r="599" spans="2:4">
      <c r="B599" s="13">
        <f>IF(ISBLANK(datasets!B599),"",datasets!B599)</f>
        <v/>
      </c>
      <c r="C599" s="13">
        <f>IF(B599="","","https://raw.githubusercontent.com/GFDRR/rdl-standard/0__2__0/schema/rdls_schema.json")</f>
        <v/>
      </c>
      <c r="D599" s="13">
        <f>IF(B599="","","describedby")</f>
        <v/>
      </c>
    </row>
    <row r="600" spans="2:4">
      <c r="B600" s="13">
        <f>IF(ISBLANK(datasets!B600),"",datasets!B600)</f>
        <v/>
      </c>
      <c r="C600" s="13">
        <f>IF(B600="","","https://raw.githubusercontent.com/GFDRR/rdl-standard/0__2__0/schema/rdls_schema.json")</f>
        <v/>
      </c>
      <c r="D600" s="13">
        <f>IF(B600="","","describedby")</f>
        <v/>
      </c>
    </row>
    <row r="601" spans="2:4">
      <c r="B601" s="13">
        <f>IF(ISBLANK(datasets!B601),"",datasets!B601)</f>
        <v/>
      </c>
      <c r="C601" s="13">
        <f>IF(B601="","","https://raw.githubusercontent.com/GFDRR/rdl-standard/0__2__0/schema/rdls_schema.json")</f>
        <v/>
      </c>
      <c r="D601" s="13">
        <f>IF(B601="","","describedby")</f>
        <v/>
      </c>
    </row>
    <row r="602" spans="2:4">
      <c r="B602" s="13">
        <f>IF(ISBLANK(datasets!B602),"",datasets!B602)</f>
        <v/>
      </c>
      <c r="C602" s="13">
        <f>IF(B602="","","https://raw.githubusercontent.com/GFDRR/rdl-standard/0__2__0/schema/rdls_schema.json")</f>
        <v/>
      </c>
      <c r="D602" s="13">
        <f>IF(B602="","","describedby")</f>
        <v/>
      </c>
    </row>
    <row r="603" spans="2:4">
      <c r="B603" s="13">
        <f>IF(ISBLANK(datasets!B603),"",datasets!B603)</f>
        <v/>
      </c>
      <c r="C603" s="13">
        <f>IF(B603="","","https://raw.githubusercontent.com/GFDRR/rdl-standard/0__2__0/schema/rdls_schema.json")</f>
        <v/>
      </c>
      <c r="D603" s="13">
        <f>IF(B603="","","describedby")</f>
        <v/>
      </c>
    </row>
    <row r="604" spans="2:4">
      <c r="B604" s="13">
        <f>IF(ISBLANK(datasets!B604),"",datasets!B604)</f>
        <v/>
      </c>
      <c r="C604" s="13">
        <f>IF(B604="","","https://raw.githubusercontent.com/GFDRR/rdl-standard/0__2__0/schema/rdls_schema.json")</f>
        <v/>
      </c>
      <c r="D604" s="13">
        <f>IF(B604="","","describedby")</f>
        <v/>
      </c>
    </row>
    <row r="605" spans="2:4">
      <c r="B605" s="13">
        <f>IF(ISBLANK(datasets!B605),"",datasets!B605)</f>
        <v/>
      </c>
      <c r="C605" s="13">
        <f>IF(B605="","","https://raw.githubusercontent.com/GFDRR/rdl-standard/0__2__0/schema/rdls_schema.json")</f>
        <v/>
      </c>
      <c r="D605" s="13">
        <f>IF(B605="","","describedby")</f>
        <v/>
      </c>
    </row>
    <row r="606" spans="2:4">
      <c r="B606" s="13">
        <f>IF(ISBLANK(datasets!B606),"",datasets!B606)</f>
        <v/>
      </c>
      <c r="C606" s="13">
        <f>IF(B606="","","https://raw.githubusercontent.com/GFDRR/rdl-standard/0__2__0/schema/rdls_schema.json")</f>
        <v/>
      </c>
      <c r="D606" s="13">
        <f>IF(B606="","","describedby")</f>
        <v/>
      </c>
    </row>
    <row r="607" spans="2:4">
      <c r="B607" s="13">
        <f>IF(ISBLANK(datasets!B607),"",datasets!B607)</f>
        <v/>
      </c>
      <c r="C607" s="13">
        <f>IF(B607="","","https://raw.githubusercontent.com/GFDRR/rdl-standard/0__2__0/schema/rdls_schema.json")</f>
        <v/>
      </c>
      <c r="D607" s="13">
        <f>IF(B607="","","describedby")</f>
        <v/>
      </c>
    </row>
    <row r="608" spans="2:4">
      <c r="B608" s="13">
        <f>IF(ISBLANK(datasets!B608),"",datasets!B608)</f>
        <v/>
      </c>
      <c r="C608" s="13">
        <f>IF(B608="","","https://raw.githubusercontent.com/GFDRR/rdl-standard/0__2__0/schema/rdls_schema.json")</f>
        <v/>
      </c>
      <c r="D608" s="13">
        <f>IF(B608="","","describedby")</f>
        <v/>
      </c>
    </row>
    <row r="609" spans="2:4">
      <c r="B609" s="13">
        <f>IF(ISBLANK(datasets!B609),"",datasets!B609)</f>
        <v/>
      </c>
      <c r="C609" s="13">
        <f>IF(B609="","","https://raw.githubusercontent.com/GFDRR/rdl-standard/0__2__0/schema/rdls_schema.json")</f>
        <v/>
      </c>
      <c r="D609" s="13">
        <f>IF(B609="","","describedby")</f>
        <v/>
      </c>
    </row>
    <row r="610" spans="2:4">
      <c r="B610" s="13">
        <f>IF(ISBLANK(datasets!B610),"",datasets!B610)</f>
        <v/>
      </c>
      <c r="C610" s="13">
        <f>IF(B610="","","https://raw.githubusercontent.com/GFDRR/rdl-standard/0__2__0/schema/rdls_schema.json")</f>
        <v/>
      </c>
      <c r="D610" s="13">
        <f>IF(B610="","","describedby")</f>
        <v/>
      </c>
    </row>
    <row r="611" spans="2:4">
      <c r="B611" s="13">
        <f>IF(ISBLANK(datasets!B611),"",datasets!B611)</f>
        <v/>
      </c>
      <c r="C611" s="13">
        <f>IF(B611="","","https://raw.githubusercontent.com/GFDRR/rdl-standard/0__2__0/schema/rdls_schema.json")</f>
        <v/>
      </c>
      <c r="D611" s="13">
        <f>IF(B611="","","describedby")</f>
        <v/>
      </c>
    </row>
    <row r="612" spans="2:4">
      <c r="B612" s="13">
        <f>IF(ISBLANK(datasets!B612),"",datasets!B612)</f>
        <v/>
      </c>
      <c r="C612" s="13">
        <f>IF(B612="","","https://raw.githubusercontent.com/GFDRR/rdl-standard/0__2__0/schema/rdls_schema.json")</f>
        <v/>
      </c>
      <c r="D612" s="13">
        <f>IF(B612="","","describedby")</f>
        <v/>
      </c>
    </row>
    <row r="613" spans="2:4">
      <c r="B613" s="13">
        <f>IF(ISBLANK(datasets!B613),"",datasets!B613)</f>
        <v/>
      </c>
      <c r="C613" s="13">
        <f>IF(B613="","","https://raw.githubusercontent.com/GFDRR/rdl-standard/0__2__0/schema/rdls_schema.json")</f>
        <v/>
      </c>
      <c r="D613" s="13">
        <f>IF(B613="","","describedby")</f>
        <v/>
      </c>
    </row>
    <row r="614" spans="2:4">
      <c r="B614" s="13">
        <f>IF(ISBLANK(datasets!B614),"",datasets!B614)</f>
        <v/>
      </c>
      <c r="C614" s="13">
        <f>IF(B614="","","https://raw.githubusercontent.com/GFDRR/rdl-standard/0__2__0/schema/rdls_schema.json")</f>
        <v/>
      </c>
      <c r="D614" s="13">
        <f>IF(B614="","","describedby")</f>
        <v/>
      </c>
    </row>
    <row r="615" spans="2:4">
      <c r="B615" s="13">
        <f>IF(ISBLANK(datasets!B615),"",datasets!B615)</f>
        <v/>
      </c>
      <c r="C615" s="13">
        <f>IF(B615="","","https://raw.githubusercontent.com/GFDRR/rdl-standard/0__2__0/schema/rdls_schema.json")</f>
        <v/>
      </c>
      <c r="D615" s="13">
        <f>IF(B615="","","describedby")</f>
        <v/>
      </c>
    </row>
    <row r="616" spans="2:4">
      <c r="B616" s="13">
        <f>IF(ISBLANK(datasets!B616),"",datasets!B616)</f>
        <v/>
      </c>
      <c r="C616" s="13">
        <f>IF(B616="","","https://raw.githubusercontent.com/GFDRR/rdl-standard/0__2__0/schema/rdls_schema.json")</f>
        <v/>
      </c>
      <c r="D616" s="13">
        <f>IF(B616="","","describedby")</f>
        <v/>
      </c>
    </row>
    <row r="617" spans="2:4">
      <c r="B617" s="13">
        <f>IF(ISBLANK(datasets!B617),"",datasets!B617)</f>
        <v/>
      </c>
      <c r="C617" s="13">
        <f>IF(B617="","","https://raw.githubusercontent.com/GFDRR/rdl-standard/0__2__0/schema/rdls_schema.json")</f>
        <v/>
      </c>
      <c r="D617" s="13">
        <f>IF(B617="","","describedby")</f>
        <v/>
      </c>
    </row>
    <row r="618" spans="2:4">
      <c r="B618" s="13">
        <f>IF(ISBLANK(datasets!B618),"",datasets!B618)</f>
        <v/>
      </c>
      <c r="C618" s="13">
        <f>IF(B618="","","https://raw.githubusercontent.com/GFDRR/rdl-standard/0__2__0/schema/rdls_schema.json")</f>
        <v/>
      </c>
      <c r="D618" s="13">
        <f>IF(B618="","","describedby")</f>
        <v/>
      </c>
    </row>
    <row r="619" spans="2:4">
      <c r="B619" s="13">
        <f>IF(ISBLANK(datasets!B619),"",datasets!B619)</f>
        <v/>
      </c>
      <c r="C619" s="13">
        <f>IF(B619="","","https://raw.githubusercontent.com/GFDRR/rdl-standard/0__2__0/schema/rdls_schema.json")</f>
        <v/>
      </c>
      <c r="D619" s="13">
        <f>IF(B619="","","describedby")</f>
        <v/>
      </c>
    </row>
    <row r="620" spans="2:4">
      <c r="B620" s="13">
        <f>IF(ISBLANK(datasets!B620),"",datasets!B620)</f>
        <v/>
      </c>
      <c r="C620" s="13">
        <f>IF(B620="","","https://raw.githubusercontent.com/GFDRR/rdl-standard/0__2__0/schema/rdls_schema.json")</f>
        <v/>
      </c>
      <c r="D620" s="13">
        <f>IF(B620="","","describedby")</f>
        <v/>
      </c>
    </row>
    <row r="621" spans="2:4">
      <c r="B621" s="13">
        <f>IF(ISBLANK(datasets!B621),"",datasets!B621)</f>
        <v/>
      </c>
      <c r="C621" s="13">
        <f>IF(B621="","","https://raw.githubusercontent.com/GFDRR/rdl-standard/0__2__0/schema/rdls_schema.json")</f>
        <v/>
      </c>
      <c r="D621" s="13">
        <f>IF(B621="","","describedby")</f>
        <v/>
      </c>
    </row>
    <row r="622" spans="2:4">
      <c r="B622" s="13">
        <f>IF(ISBLANK(datasets!B622),"",datasets!B622)</f>
        <v/>
      </c>
      <c r="C622" s="13">
        <f>IF(B622="","","https://raw.githubusercontent.com/GFDRR/rdl-standard/0__2__0/schema/rdls_schema.json")</f>
        <v/>
      </c>
      <c r="D622" s="13">
        <f>IF(B622="","","describedby")</f>
        <v/>
      </c>
    </row>
    <row r="623" spans="2:4">
      <c r="B623" s="13">
        <f>IF(ISBLANK(datasets!B623),"",datasets!B623)</f>
        <v/>
      </c>
      <c r="C623" s="13">
        <f>IF(B623="","","https://raw.githubusercontent.com/GFDRR/rdl-standard/0__2__0/schema/rdls_schema.json")</f>
        <v/>
      </c>
      <c r="D623" s="13">
        <f>IF(B623="","","describedby")</f>
        <v/>
      </c>
    </row>
    <row r="624" spans="2:4">
      <c r="B624" s="13">
        <f>IF(ISBLANK(datasets!B624),"",datasets!B624)</f>
        <v/>
      </c>
      <c r="C624" s="13">
        <f>IF(B624="","","https://raw.githubusercontent.com/GFDRR/rdl-standard/0__2__0/schema/rdls_schema.json")</f>
        <v/>
      </c>
      <c r="D624" s="13">
        <f>IF(B624="","","describedby")</f>
        <v/>
      </c>
    </row>
    <row r="625" spans="2:4">
      <c r="B625" s="13">
        <f>IF(ISBLANK(datasets!B625),"",datasets!B625)</f>
        <v/>
      </c>
      <c r="C625" s="13">
        <f>IF(B625="","","https://raw.githubusercontent.com/GFDRR/rdl-standard/0__2__0/schema/rdls_schema.json")</f>
        <v/>
      </c>
      <c r="D625" s="13">
        <f>IF(B625="","","describedby")</f>
        <v/>
      </c>
    </row>
    <row r="626" spans="2:4">
      <c r="B626" s="13">
        <f>IF(ISBLANK(datasets!B626),"",datasets!B626)</f>
        <v/>
      </c>
      <c r="C626" s="13">
        <f>IF(B626="","","https://raw.githubusercontent.com/GFDRR/rdl-standard/0__2__0/schema/rdls_schema.json")</f>
        <v/>
      </c>
      <c r="D626" s="13">
        <f>IF(B626="","","describedby")</f>
        <v/>
      </c>
    </row>
    <row r="627" spans="2:4">
      <c r="B627" s="13">
        <f>IF(ISBLANK(datasets!B627),"",datasets!B627)</f>
        <v/>
      </c>
      <c r="C627" s="13">
        <f>IF(B627="","","https://raw.githubusercontent.com/GFDRR/rdl-standard/0__2__0/schema/rdls_schema.json")</f>
        <v/>
      </c>
      <c r="D627" s="13">
        <f>IF(B627="","","describedby")</f>
        <v/>
      </c>
    </row>
    <row r="628" spans="2:4">
      <c r="B628" s="13">
        <f>IF(ISBLANK(datasets!B628),"",datasets!B628)</f>
        <v/>
      </c>
      <c r="C628" s="13">
        <f>IF(B628="","","https://raw.githubusercontent.com/GFDRR/rdl-standard/0__2__0/schema/rdls_schema.json")</f>
        <v/>
      </c>
      <c r="D628" s="13">
        <f>IF(B628="","","describedby")</f>
        <v/>
      </c>
    </row>
    <row r="629" spans="2:4">
      <c r="B629" s="13">
        <f>IF(ISBLANK(datasets!B629),"",datasets!B629)</f>
        <v/>
      </c>
      <c r="C629" s="13">
        <f>IF(B629="","","https://raw.githubusercontent.com/GFDRR/rdl-standard/0__2__0/schema/rdls_schema.json")</f>
        <v/>
      </c>
      <c r="D629" s="13">
        <f>IF(B629="","","describedby")</f>
        <v/>
      </c>
    </row>
    <row r="630" spans="2:4">
      <c r="B630" s="13">
        <f>IF(ISBLANK(datasets!B630),"",datasets!B630)</f>
        <v/>
      </c>
      <c r="C630" s="13">
        <f>IF(B630="","","https://raw.githubusercontent.com/GFDRR/rdl-standard/0__2__0/schema/rdls_schema.json")</f>
        <v/>
      </c>
      <c r="D630" s="13">
        <f>IF(B630="","","describedby")</f>
        <v/>
      </c>
    </row>
    <row r="631" spans="2:4">
      <c r="B631" s="13">
        <f>IF(ISBLANK(datasets!B631),"",datasets!B631)</f>
        <v/>
      </c>
      <c r="C631" s="13">
        <f>IF(B631="","","https://raw.githubusercontent.com/GFDRR/rdl-standard/0__2__0/schema/rdls_schema.json")</f>
        <v/>
      </c>
      <c r="D631" s="13">
        <f>IF(B631="","","describedby")</f>
        <v/>
      </c>
    </row>
    <row r="632" spans="2:4">
      <c r="B632" s="13">
        <f>IF(ISBLANK(datasets!B632),"",datasets!B632)</f>
        <v/>
      </c>
      <c r="C632" s="13">
        <f>IF(B632="","","https://raw.githubusercontent.com/GFDRR/rdl-standard/0__2__0/schema/rdls_schema.json")</f>
        <v/>
      </c>
      <c r="D632" s="13">
        <f>IF(B632="","","describedby")</f>
        <v/>
      </c>
    </row>
    <row r="633" spans="2:4">
      <c r="B633" s="13">
        <f>IF(ISBLANK(datasets!B633),"",datasets!B633)</f>
        <v/>
      </c>
      <c r="C633" s="13">
        <f>IF(B633="","","https://raw.githubusercontent.com/GFDRR/rdl-standard/0__2__0/schema/rdls_schema.json")</f>
        <v/>
      </c>
      <c r="D633" s="13">
        <f>IF(B633="","","describedby")</f>
        <v/>
      </c>
    </row>
    <row r="634" spans="2:4">
      <c r="B634" s="13">
        <f>IF(ISBLANK(datasets!B634),"",datasets!B634)</f>
        <v/>
      </c>
      <c r="C634" s="13">
        <f>IF(B634="","","https://raw.githubusercontent.com/GFDRR/rdl-standard/0__2__0/schema/rdls_schema.json")</f>
        <v/>
      </c>
      <c r="D634" s="13">
        <f>IF(B634="","","describedby")</f>
        <v/>
      </c>
    </row>
    <row r="635" spans="2:4">
      <c r="B635" s="13">
        <f>IF(ISBLANK(datasets!B635),"",datasets!B635)</f>
        <v/>
      </c>
      <c r="C635" s="13">
        <f>IF(B635="","","https://raw.githubusercontent.com/GFDRR/rdl-standard/0__2__0/schema/rdls_schema.json")</f>
        <v/>
      </c>
      <c r="D635" s="13">
        <f>IF(B635="","","describedby")</f>
        <v/>
      </c>
    </row>
    <row r="636" spans="2:4">
      <c r="B636" s="13">
        <f>IF(ISBLANK(datasets!B636),"",datasets!B636)</f>
        <v/>
      </c>
      <c r="C636" s="13">
        <f>IF(B636="","","https://raw.githubusercontent.com/GFDRR/rdl-standard/0__2__0/schema/rdls_schema.json")</f>
        <v/>
      </c>
      <c r="D636" s="13">
        <f>IF(B636="","","describedby")</f>
        <v/>
      </c>
    </row>
    <row r="637" spans="2:4">
      <c r="B637" s="13">
        <f>IF(ISBLANK(datasets!B637),"",datasets!B637)</f>
        <v/>
      </c>
      <c r="C637" s="13">
        <f>IF(B637="","","https://raw.githubusercontent.com/GFDRR/rdl-standard/0__2__0/schema/rdls_schema.json")</f>
        <v/>
      </c>
      <c r="D637" s="13">
        <f>IF(B637="","","describedby")</f>
        <v/>
      </c>
    </row>
    <row r="638" spans="2:4">
      <c r="B638" s="13">
        <f>IF(ISBLANK(datasets!B638),"",datasets!B638)</f>
        <v/>
      </c>
      <c r="C638" s="13">
        <f>IF(B638="","","https://raw.githubusercontent.com/GFDRR/rdl-standard/0__2__0/schema/rdls_schema.json")</f>
        <v/>
      </c>
      <c r="D638" s="13">
        <f>IF(B638="","","describedby")</f>
        <v/>
      </c>
    </row>
    <row r="639" spans="2:4">
      <c r="B639" s="13">
        <f>IF(ISBLANK(datasets!B639),"",datasets!B639)</f>
        <v/>
      </c>
      <c r="C639" s="13">
        <f>IF(B639="","","https://raw.githubusercontent.com/GFDRR/rdl-standard/0__2__0/schema/rdls_schema.json")</f>
        <v/>
      </c>
      <c r="D639" s="13">
        <f>IF(B639="","","describedby")</f>
        <v/>
      </c>
    </row>
    <row r="640" spans="2:4">
      <c r="B640" s="13">
        <f>IF(ISBLANK(datasets!B640),"",datasets!B640)</f>
        <v/>
      </c>
      <c r="C640" s="13">
        <f>IF(B640="","","https://raw.githubusercontent.com/GFDRR/rdl-standard/0__2__0/schema/rdls_schema.json")</f>
        <v/>
      </c>
      <c r="D640" s="13">
        <f>IF(B640="","","describedby")</f>
        <v/>
      </c>
    </row>
    <row r="641" spans="2:4">
      <c r="B641" s="13">
        <f>IF(ISBLANK(datasets!B641),"",datasets!B641)</f>
        <v/>
      </c>
      <c r="C641" s="13">
        <f>IF(B641="","","https://raw.githubusercontent.com/GFDRR/rdl-standard/0__2__0/schema/rdls_schema.json")</f>
        <v/>
      </c>
      <c r="D641" s="13">
        <f>IF(B641="","","describedby")</f>
        <v/>
      </c>
    </row>
    <row r="642" spans="2:4">
      <c r="B642" s="13">
        <f>IF(ISBLANK(datasets!B642),"",datasets!B642)</f>
        <v/>
      </c>
      <c r="C642" s="13">
        <f>IF(B642="","","https://raw.githubusercontent.com/GFDRR/rdl-standard/0__2__0/schema/rdls_schema.json")</f>
        <v/>
      </c>
      <c r="D642" s="13">
        <f>IF(B642="","","describedby")</f>
        <v/>
      </c>
    </row>
    <row r="643" spans="2:4">
      <c r="B643" s="13">
        <f>IF(ISBLANK(datasets!B643),"",datasets!B643)</f>
        <v/>
      </c>
      <c r="C643" s="13">
        <f>IF(B643="","","https://raw.githubusercontent.com/GFDRR/rdl-standard/0__2__0/schema/rdls_schema.json")</f>
        <v/>
      </c>
      <c r="D643" s="13">
        <f>IF(B643="","","describedby")</f>
        <v/>
      </c>
    </row>
    <row r="644" spans="2:4">
      <c r="B644" s="13">
        <f>IF(ISBLANK(datasets!B644),"",datasets!B644)</f>
        <v/>
      </c>
      <c r="C644" s="13">
        <f>IF(B644="","","https://raw.githubusercontent.com/GFDRR/rdl-standard/0__2__0/schema/rdls_schema.json")</f>
        <v/>
      </c>
      <c r="D644" s="13">
        <f>IF(B644="","","describedby")</f>
        <v/>
      </c>
    </row>
    <row r="645" spans="2:4">
      <c r="B645" s="13">
        <f>IF(ISBLANK(datasets!B645),"",datasets!B645)</f>
        <v/>
      </c>
      <c r="C645" s="13">
        <f>IF(B645="","","https://raw.githubusercontent.com/GFDRR/rdl-standard/0__2__0/schema/rdls_schema.json")</f>
        <v/>
      </c>
      <c r="D645" s="13">
        <f>IF(B645="","","describedby")</f>
        <v/>
      </c>
    </row>
    <row r="646" spans="2:4">
      <c r="B646" s="13">
        <f>IF(ISBLANK(datasets!B646),"",datasets!B646)</f>
        <v/>
      </c>
      <c r="C646" s="13">
        <f>IF(B646="","","https://raw.githubusercontent.com/GFDRR/rdl-standard/0__2__0/schema/rdls_schema.json")</f>
        <v/>
      </c>
      <c r="D646" s="13">
        <f>IF(B646="","","describedby")</f>
        <v/>
      </c>
    </row>
    <row r="647" spans="2:4">
      <c r="B647" s="13">
        <f>IF(ISBLANK(datasets!B647),"",datasets!B647)</f>
        <v/>
      </c>
      <c r="C647" s="13">
        <f>IF(B647="","","https://raw.githubusercontent.com/GFDRR/rdl-standard/0__2__0/schema/rdls_schema.json")</f>
        <v/>
      </c>
      <c r="D647" s="13">
        <f>IF(B647="","","describedby")</f>
        <v/>
      </c>
    </row>
    <row r="648" spans="2:4">
      <c r="B648" s="13">
        <f>IF(ISBLANK(datasets!B648),"",datasets!B648)</f>
        <v/>
      </c>
      <c r="C648" s="13">
        <f>IF(B648="","","https://raw.githubusercontent.com/GFDRR/rdl-standard/0__2__0/schema/rdls_schema.json")</f>
        <v/>
      </c>
      <c r="D648" s="13">
        <f>IF(B648="","","describedby")</f>
        <v/>
      </c>
    </row>
    <row r="649" spans="2:4">
      <c r="B649" s="13">
        <f>IF(ISBLANK(datasets!B649),"",datasets!B649)</f>
        <v/>
      </c>
      <c r="C649" s="13">
        <f>IF(B649="","","https://raw.githubusercontent.com/GFDRR/rdl-standard/0__2__0/schema/rdls_schema.json")</f>
        <v/>
      </c>
      <c r="D649" s="13">
        <f>IF(B649="","","describedby")</f>
        <v/>
      </c>
    </row>
    <row r="650" spans="2:4">
      <c r="B650" s="13">
        <f>IF(ISBLANK(datasets!B650),"",datasets!B650)</f>
        <v/>
      </c>
      <c r="C650" s="13">
        <f>IF(B650="","","https://raw.githubusercontent.com/GFDRR/rdl-standard/0__2__0/schema/rdls_schema.json")</f>
        <v/>
      </c>
      <c r="D650" s="13">
        <f>IF(B650="","","describedby")</f>
        <v/>
      </c>
    </row>
    <row r="651" spans="2:4">
      <c r="B651" s="13">
        <f>IF(ISBLANK(datasets!B651),"",datasets!B651)</f>
        <v/>
      </c>
      <c r="C651" s="13">
        <f>IF(B651="","","https://raw.githubusercontent.com/GFDRR/rdl-standard/0__2__0/schema/rdls_schema.json")</f>
        <v/>
      </c>
      <c r="D651" s="13">
        <f>IF(B651="","","describedby")</f>
        <v/>
      </c>
    </row>
    <row r="652" spans="2:4">
      <c r="B652" s="13">
        <f>IF(ISBLANK(datasets!B652),"",datasets!B652)</f>
        <v/>
      </c>
      <c r="C652" s="13">
        <f>IF(B652="","","https://raw.githubusercontent.com/GFDRR/rdl-standard/0__2__0/schema/rdls_schema.json")</f>
        <v/>
      </c>
      <c r="D652" s="13">
        <f>IF(B652="","","describedby")</f>
        <v/>
      </c>
    </row>
    <row r="653" spans="2:4">
      <c r="B653" s="13">
        <f>IF(ISBLANK(datasets!B653),"",datasets!B653)</f>
        <v/>
      </c>
      <c r="C653" s="13">
        <f>IF(B653="","","https://raw.githubusercontent.com/GFDRR/rdl-standard/0__2__0/schema/rdls_schema.json")</f>
        <v/>
      </c>
      <c r="D653" s="13">
        <f>IF(B653="","","describedby")</f>
        <v/>
      </c>
    </row>
    <row r="654" spans="2:4">
      <c r="B654" s="13">
        <f>IF(ISBLANK(datasets!B654),"",datasets!B654)</f>
        <v/>
      </c>
      <c r="C654" s="13">
        <f>IF(B654="","","https://raw.githubusercontent.com/GFDRR/rdl-standard/0__2__0/schema/rdls_schema.json")</f>
        <v/>
      </c>
      <c r="D654" s="13">
        <f>IF(B654="","","describedby")</f>
        <v/>
      </c>
    </row>
    <row r="655" spans="2:4">
      <c r="B655" s="13">
        <f>IF(ISBLANK(datasets!B655),"",datasets!B655)</f>
        <v/>
      </c>
      <c r="C655" s="13">
        <f>IF(B655="","","https://raw.githubusercontent.com/GFDRR/rdl-standard/0__2__0/schema/rdls_schema.json")</f>
        <v/>
      </c>
      <c r="D655" s="13">
        <f>IF(B655="","","describedby")</f>
        <v/>
      </c>
    </row>
    <row r="656" spans="2:4">
      <c r="B656" s="13">
        <f>IF(ISBLANK(datasets!B656),"",datasets!B656)</f>
        <v/>
      </c>
      <c r="C656" s="13">
        <f>IF(B656="","","https://raw.githubusercontent.com/GFDRR/rdl-standard/0__2__0/schema/rdls_schema.json")</f>
        <v/>
      </c>
      <c r="D656" s="13">
        <f>IF(B656="","","describedby")</f>
        <v/>
      </c>
    </row>
    <row r="657" spans="2:4">
      <c r="B657" s="13">
        <f>IF(ISBLANK(datasets!B657),"",datasets!B657)</f>
        <v/>
      </c>
      <c r="C657" s="13">
        <f>IF(B657="","","https://raw.githubusercontent.com/GFDRR/rdl-standard/0__2__0/schema/rdls_schema.json")</f>
        <v/>
      </c>
      <c r="D657" s="13">
        <f>IF(B657="","","describedby")</f>
        <v/>
      </c>
    </row>
    <row r="658" spans="2:4">
      <c r="B658" s="13">
        <f>IF(ISBLANK(datasets!B658),"",datasets!B658)</f>
        <v/>
      </c>
      <c r="C658" s="13">
        <f>IF(B658="","","https://raw.githubusercontent.com/GFDRR/rdl-standard/0__2__0/schema/rdls_schema.json")</f>
        <v/>
      </c>
      <c r="D658" s="13">
        <f>IF(B658="","","describedby")</f>
        <v/>
      </c>
    </row>
    <row r="659" spans="2:4">
      <c r="B659" s="13">
        <f>IF(ISBLANK(datasets!B659),"",datasets!B659)</f>
        <v/>
      </c>
      <c r="C659" s="13">
        <f>IF(B659="","","https://raw.githubusercontent.com/GFDRR/rdl-standard/0__2__0/schema/rdls_schema.json")</f>
        <v/>
      </c>
      <c r="D659" s="13">
        <f>IF(B659="","","describedby")</f>
        <v/>
      </c>
    </row>
    <row r="660" spans="2:4">
      <c r="B660" s="13">
        <f>IF(ISBLANK(datasets!B660),"",datasets!B660)</f>
        <v/>
      </c>
      <c r="C660" s="13">
        <f>IF(B660="","","https://raw.githubusercontent.com/GFDRR/rdl-standard/0__2__0/schema/rdls_schema.json")</f>
        <v/>
      </c>
      <c r="D660" s="13">
        <f>IF(B660="","","describedby")</f>
        <v/>
      </c>
    </row>
    <row r="661" spans="2:4">
      <c r="B661" s="13">
        <f>IF(ISBLANK(datasets!B661),"",datasets!B661)</f>
        <v/>
      </c>
      <c r="C661" s="13">
        <f>IF(B661="","","https://raw.githubusercontent.com/GFDRR/rdl-standard/0__2__0/schema/rdls_schema.json")</f>
        <v/>
      </c>
      <c r="D661" s="13">
        <f>IF(B661="","","describedby")</f>
        <v/>
      </c>
    </row>
    <row r="662" spans="2:4">
      <c r="B662" s="13">
        <f>IF(ISBLANK(datasets!B662),"",datasets!B662)</f>
        <v/>
      </c>
      <c r="C662" s="13">
        <f>IF(B662="","","https://raw.githubusercontent.com/GFDRR/rdl-standard/0__2__0/schema/rdls_schema.json")</f>
        <v/>
      </c>
      <c r="D662" s="13">
        <f>IF(B662="","","describedby")</f>
        <v/>
      </c>
    </row>
    <row r="663" spans="2:4">
      <c r="B663" s="13">
        <f>IF(ISBLANK(datasets!B663),"",datasets!B663)</f>
        <v/>
      </c>
      <c r="C663" s="13">
        <f>IF(B663="","","https://raw.githubusercontent.com/GFDRR/rdl-standard/0__2__0/schema/rdls_schema.json")</f>
        <v/>
      </c>
      <c r="D663" s="13">
        <f>IF(B663="","","describedby")</f>
        <v/>
      </c>
    </row>
    <row r="664" spans="2:4">
      <c r="B664" s="13">
        <f>IF(ISBLANK(datasets!B664),"",datasets!B664)</f>
        <v/>
      </c>
      <c r="C664" s="13">
        <f>IF(B664="","","https://raw.githubusercontent.com/GFDRR/rdl-standard/0__2__0/schema/rdls_schema.json")</f>
        <v/>
      </c>
      <c r="D664" s="13">
        <f>IF(B664="","","describedby")</f>
        <v/>
      </c>
    </row>
    <row r="665" spans="2:4">
      <c r="B665" s="13">
        <f>IF(ISBLANK(datasets!B665),"",datasets!B665)</f>
        <v/>
      </c>
      <c r="C665" s="13">
        <f>IF(B665="","","https://raw.githubusercontent.com/GFDRR/rdl-standard/0__2__0/schema/rdls_schema.json")</f>
        <v/>
      </c>
      <c r="D665" s="13">
        <f>IF(B665="","","describedby")</f>
        <v/>
      </c>
    </row>
    <row r="666" spans="2:4">
      <c r="B666" s="13">
        <f>IF(ISBLANK(datasets!B666),"",datasets!B666)</f>
        <v/>
      </c>
      <c r="C666" s="13">
        <f>IF(B666="","","https://raw.githubusercontent.com/GFDRR/rdl-standard/0__2__0/schema/rdls_schema.json")</f>
        <v/>
      </c>
      <c r="D666" s="13">
        <f>IF(B666="","","describedby")</f>
        <v/>
      </c>
    </row>
    <row r="667" spans="2:4">
      <c r="B667" s="13">
        <f>IF(ISBLANK(datasets!B667),"",datasets!B667)</f>
        <v/>
      </c>
      <c r="C667" s="13">
        <f>IF(B667="","","https://raw.githubusercontent.com/GFDRR/rdl-standard/0__2__0/schema/rdls_schema.json")</f>
        <v/>
      </c>
      <c r="D667" s="13">
        <f>IF(B667="","","describedby")</f>
        <v/>
      </c>
    </row>
    <row r="668" spans="2:4">
      <c r="B668" s="13">
        <f>IF(ISBLANK(datasets!B668),"",datasets!B668)</f>
        <v/>
      </c>
      <c r="C668" s="13">
        <f>IF(B668="","","https://raw.githubusercontent.com/GFDRR/rdl-standard/0__2__0/schema/rdls_schema.json")</f>
        <v/>
      </c>
      <c r="D668" s="13">
        <f>IF(B668="","","describedby")</f>
        <v/>
      </c>
    </row>
    <row r="669" spans="2:4">
      <c r="B669" s="13">
        <f>IF(ISBLANK(datasets!B669),"",datasets!B669)</f>
        <v/>
      </c>
      <c r="C669" s="13">
        <f>IF(B669="","","https://raw.githubusercontent.com/GFDRR/rdl-standard/0__2__0/schema/rdls_schema.json")</f>
        <v/>
      </c>
      <c r="D669" s="13">
        <f>IF(B669="","","describedby")</f>
        <v/>
      </c>
    </row>
    <row r="670" spans="2:4">
      <c r="B670" s="13">
        <f>IF(ISBLANK(datasets!B670),"",datasets!B670)</f>
        <v/>
      </c>
      <c r="C670" s="13">
        <f>IF(B670="","","https://raw.githubusercontent.com/GFDRR/rdl-standard/0__2__0/schema/rdls_schema.json")</f>
        <v/>
      </c>
      <c r="D670" s="13">
        <f>IF(B670="","","describedby")</f>
        <v/>
      </c>
    </row>
    <row r="671" spans="2:4">
      <c r="B671" s="13">
        <f>IF(ISBLANK(datasets!B671),"",datasets!B671)</f>
        <v/>
      </c>
      <c r="C671" s="13">
        <f>IF(B671="","","https://raw.githubusercontent.com/GFDRR/rdl-standard/0__2__0/schema/rdls_schema.json")</f>
        <v/>
      </c>
      <c r="D671" s="13">
        <f>IF(B671="","","describedby")</f>
        <v/>
      </c>
    </row>
    <row r="672" spans="2:4">
      <c r="B672" s="13">
        <f>IF(ISBLANK(datasets!B672),"",datasets!B672)</f>
        <v/>
      </c>
      <c r="C672" s="13">
        <f>IF(B672="","","https://raw.githubusercontent.com/GFDRR/rdl-standard/0__2__0/schema/rdls_schema.json")</f>
        <v/>
      </c>
      <c r="D672" s="13">
        <f>IF(B672="","","describedby")</f>
        <v/>
      </c>
    </row>
    <row r="673" spans="2:4">
      <c r="B673" s="13">
        <f>IF(ISBLANK(datasets!B673),"",datasets!B673)</f>
        <v/>
      </c>
      <c r="C673" s="13">
        <f>IF(B673="","","https://raw.githubusercontent.com/GFDRR/rdl-standard/0__2__0/schema/rdls_schema.json")</f>
        <v/>
      </c>
      <c r="D673" s="13">
        <f>IF(B673="","","describedby")</f>
        <v/>
      </c>
    </row>
    <row r="674" spans="2:4">
      <c r="B674" s="13">
        <f>IF(ISBLANK(datasets!B674),"",datasets!B674)</f>
        <v/>
      </c>
      <c r="C674" s="13">
        <f>IF(B674="","","https://raw.githubusercontent.com/GFDRR/rdl-standard/0__2__0/schema/rdls_schema.json")</f>
        <v/>
      </c>
      <c r="D674" s="13">
        <f>IF(B674="","","describedby")</f>
        <v/>
      </c>
    </row>
    <row r="675" spans="2:4">
      <c r="B675" s="13">
        <f>IF(ISBLANK(datasets!B675),"",datasets!B675)</f>
        <v/>
      </c>
      <c r="C675" s="13">
        <f>IF(B675="","","https://raw.githubusercontent.com/GFDRR/rdl-standard/0__2__0/schema/rdls_schema.json")</f>
        <v/>
      </c>
      <c r="D675" s="13">
        <f>IF(B675="","","describedby")</f>
        <v/>
      </c>
    </row>
    <row r="676" spans="2:4">
      <c r="B676" s="13">
        <f>IF(ISBLANK(datasets!B676),"",datasets!B676)</f>
        <v/>
      </c>
      <c r="C676" s="13">
        <f>IF(B676="","","https://raw.githubusercontent.com/GFDRR/rdl-standard/0__2__0/schema/rdls_schema.json")</f>
        <v/>
      </c>
      <c r="D676" s="13">
        <f>IF(B676="","","describedby")</f>
        <v/>
      </c>
    </row>
    <row r="677" spans="2:4">
      <c r="B677" s="13">
        <f>IF(ISBLANK(datasets!B677),"",datasets!B677)</f>
        <v/>
      </c>
      <c r="C677" s="13">
        <f>IF(B677="","","https://raw.githubusercontent.com/GFDRR/rdl-standard/0__2__0/schema/rdls_schema.json")</f>
        <v/>
      </c>
      <c r="D677" s="13">
        <f>IF(B677="","","describedby")</f>
        <v/>
      </c>
    </row>
    <row r="678" spans="2:4">
      <c r="B678" s="13">
        <f>IF(ISBLANK(datasets!B678),"",datasets!B678)</f>
        <v/>
      </c>
      <c r="C678" s="13">
        <f>IF(B678="","","https://raw.githubusercontent.com/GFDRR/rdl-standard/0__2__0/schema/rdls_schema.json")</f>
        <v/>
      </c>
      <c r="D678" s="13">
        <f>IF(B678="","","describedby")</f>
        <v/>
      </c>
    </row>
    <row r="679" spans="2:4">
      <c r="B679" s="13">
        <f>IF(ISBLANK(datasets!B679),"",datasets!B679)</f>
        <v/>
      </c>
      <c r="C679" s="13">
        <f>IF(B679="","","https://raw.githubusercontent.com/GFDRR/rdl-standard/0__2__0/schema/rdls_schema.json")</f>
        <v/>
      </c>
      <c r="D679" s="13">
        <f>IF(B679="","","describedby")</f>
        <v/>
      </c>
    </row>
    <row r="680" spans="2:4">
      <c r="B680" s="13">
        <f>IF(ISBLANK(datasets!B680),"",datasets!B680)</f>
        <v/>
      </c>
      <c r="C680" s="13">
        <f>IF(B680="","","https://raw.githubusercontent.com/GFDRR/rdl-standard/0__2__0/schema/rdls_schema.json")</f>
        <v/>
      </c>
      <c r="D680" s="13">
        <f>IF(B680="","","describedby")</f>
        <v/>
      </c>
    </row>
    <row r="681" spans="2:4">
      <c r="B681" s="13">
        <f>IF(ISBLANK(datasets!B681),"",datasets!B681)</f>
        <v/>
      </c>
      <c r="C681" s="13">
        <f>IF(B681="","","https://raw.githubusercontent.com/GFDRR/rdl-standard/0__2__0/schema/rdls_schema.json")</f>
        <v/>
      </c>
      <c r="D681" s="13">
        <f>IF(B681="","","describedby")</f>
        <v/>
      </c>
    </row>
    <row r="682" spans="2:4">
      <c r="B682" s="13">
        <f>IF(ISBLANK(datasets!B682),"",datasets!B682)</f>
        <v/>
      </c>
      <c r="C682" s="13">
        <f>IF(B682="","","https://raw.githubusercontent.com/GFDRR/rdl-standard/0__2__0/schema/rdls_schema.json")</f>
        <v/>
      </c>
      <c r="D682" s="13">
        <f>IF(B682="","","describedby")</f>
        <v/>
      </c>
    </row>
    <row r="683" spans="2:4">
      <c r="B683" s="13">
        <f>IF(ISBLANK(datasets!B683),"",datasets!B683)</f>
        <v/>
      </c>
      <c r="C683" s="13">
        <f>IF(B683="","","https://raw.githubusercontent.com/GFDRR/rdl-standard/0__2__0/schema/rdls_schema.json")</f>
        <v/>
      </c>
      <c r="D683" s="13">
        <f>IF(B683="","","describedby")</f>
        <v/>
      </c>
    </row>
    <row r="684" spans="2:4">
      <c r="B684" s="13">
        <f>IF(ISBLANK(datasets!B684),"",datasets!B684)</f>
        <v/>
      </c>
      <c r="C684" s="13">
        <f>IF(B684="","","https://raw.githubusercontent.com/GFDRR/rdl-standard/0__2__0/schema/rdls_schema.json")</f>
        <v/>
      </c>
      <c r="D684" s="13">
        <f>IF(B684="","","describedby")</f>
        <v/>
      </c>
    </row>
    <row r="685" spans="2:4">
      <c r="B685" s="13">
        <f>IF(ISBLANK(datasets!B685),"",datasets!B685)</f>
        <v/>
      </c>
      <c r="C685" s="13">
        <f>IF(B685="","","https://raw.githubusercontent.com/GFDRR/rdl-standard/0__2__0/schema/rdls_schema.json")</f>
        <v/>
      </c>
      <c r="D685" s="13">
        <f>IF(B685="","","describedby")</f>
        <v/>
      </c>
    </row>
    <row r="686" spans="2:4">
      <c r="B686" s="13">
        <f>IF(ISBLANK(datasets!B686),"",datasets!B686)</f>
        <v/>
      </c>
      <c r="C686" s="13">
        <f>IF(B686="","","https://raw.githubusercontent.com/GFDRR/rdl-standard/0__2__0/schema/rdls_schema.json")</f>
        <v/>
      </c>
      <c r="D686" s="13">
        <f>IF(B686="","","describedby")</f>
        <v/>
      </c>
    </row>
    <row r="687" spans="2:4">
      <c r="B687" s="13">
        <f>IF(ISBLANK(datasets!B687),"",datasets!B687)</f>
        <v/>
      </c>
      <c r="C687" s="13">
        <f>IF(B687="","","https://raw.githubusercontent.com/GFDRR/rdl-standard/0__2__0/schema/rdls_schema.json")</f>
        <v/>
      </c>
      <c r="D687" s="13">
        <f>IF(B687="","","describedby")</f>
        <v/>
      </c>
    </row>
    <row r="688" spans="2:4">
      <c r="B688" s="13">
        <f>IF(ISBLANK(datasets!B688),"",datasets!B688)</f>
        <v/>
      </c>
      <c r="C688" s="13">
        <f>IF(B688="","","https://raw.githubusercontent.com/GFDRR/rdl-standard/0__2__0/schema/rdls_schema.json")</f>
        <v/>
      </c>
      <c r="D688" s="13">
        <f>IF(B688="","","describedby")</f>
        <v/>
      </c>
    </row>
    <row r="689" spans="2:4">
      <c r="B689" s="13">
        <f>IF(ISBLANK(datasets!B689),"",datasets!B689)</f>
        <v/>
      </c>
      <c r="C689" s="13">
        <f>IF(B689="","","https://raw.githubusercontent.com/GFDRR/rdl-standard/0__2__0/schema/rdls_schema.json")</f>
        <v/>
      </c>
      <c r="D689" s="13">
        <f>IF(B689="","","describedby")</f>
        <v/>
      </c>
    </row>
    <row r="690" spans="2:4">
      <c r="B690" s="13">
        <f>IF(ISBLANK(datasets!B690),"",datasets!B690)</f>
        <v/>
      </c>
      <c r="C690" s="13">
        <f>IF(B690="","","https://raw.githubusercontent.com/GFDRR/rdl-standard/0__2__0/schema/rdls_schema.json")</f>
        <v/>
      </c>
      <c r="D690" s="13">
        <f>IF(B690="","","describedby")</f>
        <v/>
      </c>
    </row>
    <row r="691" spans="2:4">
      <c r="B691" s="13">
        <f>IF(ISBLANK(datasets!B691),"",datasets!B691)</f>
        <v/>
      </c>
      <c r="C691" s="13">
        <f>IF(B691="","","https://raw.githubusercontent.com/GFDRR/rdl-standard/0__2__0/schema/rdls_schema.json")</f>
        <v/>
      </c>
      <c r="D691" s="13">
        <f>IF(B691="","","describedby")</f>
        <v/>
      </c>
    </row>
    <row r="692" spans="2:4">
      <c r="B692" s="13">
        <f>IF(ISBLANK(datasets!B692),"",datasets!B692)</f>
        <v/>
      </c>
      <c r="C692" s="13">
        <f>IF(B692="","","https://raw.githubusercontent.com/GFDRR/rdl-standard/0__2__0/schema/rdls_schema.json")</f>
        <v/>
      </c>
      <c r="D692" s="13">
        <f>IF(B692="","","describedby")</f>
        <v/>
      </c>
    </row>
    <row r="693" spans="2:4">
      <c r="B693" s="13">
        <f>IF(ISBLANK(datasets!B693),"",datasets!B693)</f>
        <v/>
      </c>
      <c r="C693" s="13">
        <f>IF(B693="","","https://raw.githubusercontent.com/GFDRR/rdl-standard/0__2__0/schema/rdls_schema.json")</f>
        <v/>
      </c>
      <c r="D693" s="13">
        <f>IF(B693="","","describedby")</f>
        <v/>
      </c>
    </row>
    <row r="694" spans="2:4">
      <c r="B694" s="13">
        <f>IF(ISBLANK(datasets!B694),"",datasets!B694)</f>
        <v/>
      </c>
      <c r="C694" s="13">
        <f>IF(B694="","","https://raw.githubusercontent.com/GFDRR/rdl-standard/0__2__0/schema/rdls_schema.json")</f>
        <v/>
      </c>
      <c r="D694" s="13">
        <f>IF(B694="","","describedby")</f>
        <v/>
      </c>
    </row>
    <row r="695" spans="2:4">
      <c r="B695" s="13">
        <f>IF(ISBLANK(datasets!B695),"",datasets!B695)</f>
        <v/>
      </c>
      <c r="C695" s="13">
        <f>IF(B695="","","https://raw.githubusercontent.com/GFDRR/rdl-standard/0__2__0/schema/rdls_schema.json")</f>
        <v/>
      </c>
      <c r="D695" s="13">
        <f>IF(B695="","","describedby")</f>
        <v/>
      </c>
    </row>
    <row r="696" spans="2:4">
      <c r="B696" s="13">
        <f>IF(ISBLANK(datasets!B696),"",datasets!B696)</f>
        <v/>
      </c>
      <c r="C696" s="13">
        <f>IF(B696="","","https://raw.githubusercontent.com/GFDRR/rdl-standard/0__2__0/schema/rdls_schema.json")</f>
        <v/>
      </c>
      <c r="D696" s="13">
        <f>IF(B696="","","describedby")</f>
        <v/>
      </c>
    </row>
    <row r="697" spans="2:4">
      <c r="B697" s="13">
        <f>IF(ISBLANK(datasets!B697),"",datasets!B697)</f>
        <v/>
      </c>
      <c r="C697" s="13">
        <f>IF(B697="","","https://raw.githubusercontent.com/GFDRR/rdl-standard/0__2__0/schema/rdls_schema.json")</f>
        <v/>
      </c>
      <c r="D697" s="13">
        <f>IF(B697="","","describedby")</f>
        <v/>
      </c>
    </row>
    <row r="698" spans="2:4">
      <c r="B698" s="13">
        <f>IF(ISBLANK(datasets!B698),"",datasets!B698)</f>
        <v/>
      </c>
      <c r="C698" s="13">
        <f>IF(B698="","","https://raw.githubusercontent.com/GFDRR/rdl-standard/0__2__0/schema/rdls_schema.json")</f>
        <v/>
      </c>
      <c r="D698" s="13">
        <f>IF(B698="","","describedby")</f>
        <v/>
      </c>
    </row>
    <row r="699" spans="2:4">
      <c r="B699" s="13">
        <f>IF(ISBLANK(datasets!B699),"",datasets!B699)</f>
        <v/>
      </c>
      <c r="C699" s="13">
        <f>IF(B699="","","https://raw.githubusercontent.com/GFDRR/rdl-standard/0__2__0/schema/rdls_schema.json")</f>
        <v/>
      </c>
      <c r="D699" s="13">
        <f>IF(B699="","","describedby")</f>
        <v/>
      </c>
    </row>
    <row r="700" spans="2:4">
      <c r="B700" s="13">
        <f>IF(ISBLANK(datasets!B700),"",datasets!B700)</f>
        <v/>
      </c>
      <c r="C700" s="13">
        <f>IF(B700="","","https://raw.githubusercontent.com/GFDRR/rdl-standard/0__2__0/schema/rdls_schema.json")</f>
        <v/>
      </c>
      <c r="D700" s="13">
        <f>IF(B700="","","describedby")</f>
        <v/>
      </c>
    </row>
    <row r="701" spans="2:4">
      <c r="B701" s="13">
        <f>IF(ISBLANK(datasets!B701),"",datasets!B701)</f>
        <v/>
      </c>
      <c r="C701" s="13">
        <f>IF(B701="","","https://raw.githubusercontent.com/GFDRR/rdl-standard/0__2__0/schema/rdls_schema.json")</f>
        <v/>
      </c>
      <c r="D701" s="13">
        <f>IF(B701="","","describedby")</f>
        <v/>
      </c>
    </row>
    <row r="702" spans="2:4">
      <c r="B702" s="13">
        <f>IF(ISBLANK(datasets!B702),"",datasets!B702)</f>
        <v/>
      </c>
      <c r="C702" s="13">
        <f>IF(B702="","","https://raw.githubusercontent.com/GFDRR/rdl-standard/0__2__0/schema/rdls_schema.json")</f>
        <v/>
      </c>
      <c r="D702" s="13">
        <f>IF(B702="","","describedby")</f>
        <v/>
      </c>
    </row>
    <row r="703" spans="2:4">
      <c r="B703" s="13">
        <f>IF(ISBLANK(datasets!B703),"",datasets!B703)</f>
        <v/>
      </c>
      <c r="C703" s="13">
        <f>IF(B703="","","https://raw.githubusercontent.com/GFDRR/rdl-standard/0__2__0/schema/rdls_schema.json")</f>
        <v/>
      </c>
      <c r="D703" s="13">
        <f>IF(B703="","","describedby")</f>
        <v/>
      </c>
    </row>
    <row r="704" spans="2:4">
      <c r="B704" s="13">
        <f>IF(ISBLANK(datasets!B704),"",datasets!B704)</f>
        <v/>
      </c>
      <c r="C704" s="13">
        <f>IF(B704="","","https://raw.githubusercontent.com/GFDRR/rdl-standard/0__2__0/schema/rdls_schema.json")</f>
        <v/>
      </c>
      <c r="D704" s="13">
        <f>IF(B704="","","describedby")</f>
        <v/>
      </c>
    </row>
    <row r="705" spans="2:4">
      <c r="B705" s="13">
        <f>IF(ISBLANK(datasets!B705),"",datasets!B705)</f>
        <v/>
      </c>
      <c r="C705" s="13">
        <f>IF(B705="","","https://raw.githubusercontent.com/GFDRR/rdl-standard/0__2__0/schema/rdls_schema.json")</f>
        <v/>
      </c>
      <c r="D705" s="13">
        <f>IF(B705="","","describedby")</f>
        <v/>
      </c>
    </row>
    <row r="706" spans="2:4">
      <c r="B706" s="13">
        <f>IF(ISBLANK(datasets!B706),"",datasets!B706)</f>
        <v/>
      </c>
      <c r="C706" s="13">
        <f>IF(B706="","","https://raw.githubusercontent.com/GFDRR/rdl-standard/0__2__0/schema/rdls_schema.json")</f>
        <v/>
      </c>
      <c r="D706" s="13">
        <f>IF(B706="","","describedby")</f>
        <v/>
      </c>
    </row>
    <row r="707" spans="2:4">
      <c r="B707" s="13">
        <f>IF(ISBLANK(datasets!B707),"",datasets!B707)</f>
        <v/>
      </c>
      <c r="C707" s="13">
        <f>IF(B707="","","https://raw.githubusercontent.com/GFDRR/rdl-standard/0__2__0/schema/rdls_schema.json")</f>
        <v/>
      </c>
      <c r="D707" s="13">
        <f>IF(B707="","","describedby")</f>
        <v/>
      </c>
    </row>
    <row r="708" spans="2:4">
      <c r="B708" s="13">
        <f>IF(ISBLANK(datasets!B708),"",datasets!B708)</f>
        <v/>
      </c>
      <c r="C708" s="13">
        <f>IF(B708="","","https://raw.githubusercontent.com/GFDRR/rdl-standard/0__2__0/schema/rdls_schema.json")</f>
        <v/>
      </c>
      <c r="D708" s="13">
        <f>IF(B708="","","describedby")</f>
        <v/>
      </c>
    </row>
    <row r="709" spans="2:4">
      <c r="B709" s="13">
        <f>IF(ISBLANK(datasets!B709),"",datasets!B709)</f>
        <v/>
      </c>
      <c r="C709" s="13">
        <f>IF(B709="","","https://raw.githubusercontent.com/GFDRR/rdl-standard/0__2__0/schema/rdls_schema.json")</f>
        <v/>
      </c>
      <c r="D709" s="13">
        <f>IF(B709="","","describedby")</f>
        <v/>
      </c>
    </row>
    <row r="710" spans="2:4">
      <c r="B710" s="13">
        <f>IF(ISBLANK(datasets!B710),"",datasets!B710)</f>
        <v/>
      </c>
      <c r="C710" s="13">
        <f>IF(B710="","","https://raw.githubusercontent.com/GFDRR/rdl-standard/0__2__0/schema/rdls_schema.json")</f>
        <v/>
      </c>
      <c r="D710" s="13">
        <f>IF(B710="","","describedby")</f>
        <v/>
      </c>
    </row>
    <row r="711" spans="2:4">
      <c r="B711" s="13">
        <f>IF(ISBLANK(datasets!B711),"",datasets!B711)</f>
        <v/>
      </c>
      <c r="C711" s="13">
        <f>IF(B711="","","https://raw.githubusercontent.com/GFDRR/rdl-standard/0__2__0/schema/rdls_schema.json")</f>
        <v/>
      </c>
      <c r="D711" s="13">
        <f>IF(B711="","","describedby")</f>
        <v/>
      </c>
    </row>
    <row r="712" spans="2:4">
      <c r="B712" s="13">
        <f>IF(ISBLANK(datasets!B712),"",datasets!B712)</f>
        <v/>
      </c>
      <c r="C712" s="13">
        <f>IF(B712="","","https://raw.githubusercontent.com/GFDRR/rdl-standard/0__2__0/schema/rdls_schema.json")</f>
        <v/>
      </c>
      <c r="D712" s="13">
        <f>IF(B712="","","describedby")</f>
        <v/>
      </c>
    </row>
    <row r="713" spans="2:4">
      <c r="B713" s="13">
        <f>IF(ISBLANK(datasets!B713),"",datasets!B713)</f>
        <v/>
      </c>
      <c r="C713" s="13">
        <f>IF(B713="","","https://raw.githubusercontent.com/GFDRR/rdl-standard/0__2__0/schema/rdls_schema.json")</f>
        <v/>
      </c>
      <c r="D713" s="13">
        <f>IF(B713="","","describedby")</f>
        <v/>
      </c>
    </row>
    <row r="714" spans="2:4">
      <c r="B714" s="13">
        <f>IF(ISBLANK(datasets!B714),"",datasets!B714)</f>
        <v/>
      </c>
      <c r="C714" s="13">
        <f>IF(B714="","","https://raw.githubusercontent.com/GFDRR/rdl-standard/0__2__0/schema/rdls_schema.json")</f>
        <v/>
      </c>
      <c r="D714" s="13">
        <f>IF(B714="","","describedby")</f>
        <v/>
      </c>
    </row>
    <row r="715" spans="2:4">
      <c r="B715" s="13">
        <f>IF(ISBLANK(datasets!B715),"",datasets!B715)</f>
        <v/>
      </c>
      <c r="C715" s="13">
        <f>IF(B715="","","https://raw.githubusercontent.com/GFDRR/rdl-standard/0__2__0/schema/rdls_schema.json")</f>
        <v/>
      </c>
      <c r="D715" s="13">
        <f>IF(B715="","","describedby")</f>
        <v/>
      </c>
    </row>
    <row r="716" spans="2:4">
      <c r="B716" s="13">
        <f>IF(ISBLANK(datasets!B716),"",datasets!B716)</f>
        <v/>
      </c>
      <c r="C716" s="13">
        <f>IF(B716="","","https://raw.githubusercontent.com/GFDRR/rdl-standard/0__2__0/schema/rdls_schema.json")</f>
        <v/>
      </c>
      <c r="D716" s="13">
        <f>IF(B716="","","describedby")</f>
        <v/>
      </c>
    </row>
    <row r="717" spans="2:4">
      <c r="B717" s="13">
        <f>IF(ISBLANK(datasets!B717),"",datasets!B717)</f>
        <v/>
      </c>
      <c r="C717" s="13">
        <f>IF(B717="","","https://raw.githubusercontent.com/GFDRR/rdl-standard/0__2__0/schema/rdls_schema.json")</f>
        <v/>
      </c>
      <c r="D717" s="13">
        <f>IF(B717="","","describedby")</f>
        <v/>
      </c>
    </row>
    <row r="718" spans="2:4">
      <c r="B718" s="13">
        <f>IF(ISBLANK(datasets!B718),"",datasets!B718)</f>
        <v/>
      </c>
      <c r="C718" s="13">
        <f>IF(B718="","","https://raw.githubusercontent.com/GFDRR/rdl-standard/0__2__0/schema/rdls_schema.json")</f>
        <v/>
      </c>
      <c r="D718" s="13">
        <f>IF(B718="","","describedby")</f>
        <v/>
      </c>
    </row>
    <row r="719" spans="2:4">
      <c r="B719" s="13">
        <f>IF(ISBLANK(datasets!B719),"",datasets!B719)</f>
        <v/>
      </c>
      <c r="C719" s="13">
        <f>IF(B719="","","https://raw.githubusercontent.com/GFDRR/rdl-standard/0__2__0/schema/rdls_schema.json")</f>
        <v/>
      </c>
      <c r="D719" s="13">
        <f>IF(B719="","","describedby")</f>
        <v/>
      </c>
    </row>
    <row r="720" spans="2:4">
      <c r="B720" s="13">
        <f>IF(ISBLANK(datasets!B720),"",datasets!B720)</f>
        <v/>
      </c>
      <c r="C720" s="13">
        <f>IF(B720="","","https://raw.githubusercontent.com/GFDRR/rdl-standard/0__2__0/schema/rdls_schema.json")</f>
        <v/>
      </c>
      <c r="D720" s="13">
        <f>IF(B720="","","describedby")</f>
        <v/>
      </c>
    </row>
    <row r="721" spans="2:4">
      <c r="B721" s="13">
        <f>IF(ISBLANK(datasets!B721),"",datasets!B721)</f>
        <v/>
      </c>
      <c r="C721" s="13">
        <f>IF(B721="","","https://raw.githubusercontent.com/GFDRR/rdl-standard/0__2__0/schema/rdls_schema.json")</f>
        <v/>
      </c>
      <c r="D721" s="13">
        <f>IF(B721="","","describedby")</f>
        <v/>
      </c>
    </row>
    <row r="722" spans="2:4">
      <c r="B722" s="13">
        <f>IF(ISBLANK(datasets!B722),"",datasets!B722)</f>
        <v/>
      </c>
      <c r="C722" s="13">
        <f>IF(B722="","","https://raw.githubusercontent.com/GFDRR/rdl-standard/0__2__0/schema/rdls_schema.json")</f>
        <v/>
      </c>
      <c r="D722" s="13">
        <f>IF(B722="","","describedby")</f>
        <v/>
      </c>
    </row>
    <row r="723" spans="2:4">
      <c r="B723" s="13">
        <f>IF(ISBLANK(datasets!B723),"",datasets!B723)</f>
        <v/>
      </c>
      <c r="C723" s="13">
        <f>IF(B723="","","https://raw.githubusercontent.com/GFDRR/rdl-standard/0__2__0/schema/rdls_schema.json")</f>
        <v/>
      </c>
      <c r="D723" s="13">
        <f>IF(B723="","","describedby")</f>
        <v/>
      </c>
    </row>
    <row r="724" spans="2:4">
      <c r="B724" s="13">
        <f>IF(ISBLANK(datasets!B724),"",datasets!B724)</f>
        <v/>
      </c>
      <c r="C724" s="13">
        <f>IF(B724="","","https://raw.githubusercontent.com/GFDRR/rdl-standard/0__2__0/schema/rdls_schema.json")</f>
        <v/>
      </c>
      <c r="D724" s="13">
        <f>IF(B724="","","describedby")</f>
        <v/>
      </c>
    </row>
    <row r="725" spans="2:4">
      <c r="B725" s="13">
        <f>IF(ISBLANK(datasets!B725),"",datasets!B725)</f>
        <v/>
      </c>
      <c r="C725" s="13">
        <f>IF(B725="","","https://raw.githubusercontent.com/GFDRR/rdl-standard/0__2__0/schema/rdls_schema.json")</f>
        <v/>
      </c>
      <c r="D725" s="13">
        <f>IF(B725="","","describedby")</f>
        <v/>
      </c>
    </row>
    <row r="726" spans="2:4">
      <c r="B726" s="13">
        <f>IF(ISBLANK(datasets!B726),"",datasets!B726)</f>
        <v/>
      </c>
      <c r="C726" s="13">
        <f>IF(B726="","","https://raw.githubusercontent.com/GFDRR/rdl-standard/0__2__0/schema/rdls_schema.json")</f>
        <v/>
      </c>
      <c r="D726" s="13">
        <f>IF(B726="","","describedby")</f>
        <v/>
      </c>
    </row>
    <row r="727" spans="2:4">
      <c r="B727" s="13">
        <f>IF(ISBLANK(datasets!B727),"",datasets!B727)</f>
        <v/>
      </c>
      <c r="C727" s="13">
        <f>IF(B727="","","https://raw.githubusercontent.com/GFDRR/rdl-standard/0__2__0/schema/rdls_schema.json")</f>
        <v/>
      </c>
      <c r="D727" s="13">
        <f>IF(B727="","","describedby")</f>
        <v/>
      </c>
    </row>
    <row r="728" spans="2:4">
      <c r="B728" s="13">
        <f>IF(ISBLANK(datasets!B728),"",datasets!B728)</f>
        <v/>
      </c>
      <c r="C728" s="13">
        <f>IF(B728="","","https://raw.githubusercontent.com/GFDRR/rdl-standard/0__2__0/schema/rdls_schema.json")</f>
        <v/>
      </c>
      <c r="D728" s="13">
        <f>IF(B728="","","describedby")</f>
        <v/>
      </c>
    </row>
    <row r="729" spans="2:4">
      <c r="B729" s="13">
        <f>IF(ISBLANK(datasets!B729),"",datasets!B729)</f>
        <v/>
      </c>
      <c r="C729" s="13">
        <f>IF(B729="","","https://raw.githubusercontent.com/GFDRR/rdl-standard/0__2__0/schema/rdls_schema.json")</f>
        <v/>
      </c>
      <c r="D729" s="13">
        <f>IF(B729="","","describedby")</f>
        <v/>
      </c>
    </row>
    <row r="730" spans="2:4">
      <c r="B730" s="13">
        <f>IF(ISBLANK(datasets!B730),"",datasets!B730)</f>
        <v/>
      </c>
      <c r="C730" s="13">
        <f>IF(B730="","","https://raw.githubusercontent.com/GFDRR/rdl-standard/0__2__0/schema/rdls_schema.json")</f>
        <v/>
      </c>
      <c r="D730" s="13">
        <f>IF(B730="","","describedby")</f>
        <v/>
      </c>
    </row>
    <row r="731" spans="2:4">
      <c r="B731" s="13">
        <f>IF(ISBLANK(datasets!B731),"",datasets!B731)</f>
        <v/>
      </c>
      <c r="C731" s="13">
        <f>IF(B731="","","https://raw.githubusercontent.com/GFDRR/rdl-standard/0__2__0/schema/rdls_schema.json")</f>
        <v/>
      </c>
      <c r="D731" s="13">
        <f>IF(B731="","","describedby")</f>
        <v/>
      </c>
    </row>
    <row r="732" spans="2:4">
      <c r="B732" s="13">
        <f>IF(ISBLANK(datasets!B732),"",datasets!B732)</f>
        <v/>
      </c>
      <c r="C732" s="13">
        <f>IF(B732="","","https://raw.githubusercontent.com/GFDRR/rdl-standard/0__2__0/schema/rdls_schema.json")</f>
        <v/>
      </c>
      <c r="D732" s="13">
        <f>IF(B732="","","describedby")</f>
        <v/>
      </c>
    </row>
    <row r="733" spans="2:4">
      <c r="B733" s="13">
        <f>IF(ISBLANK(datasets!B733),"",datasets!B733)</f>
        <v/>
      </c>
      <c r="C733" s="13">
        <f>IF(B733="","","https://raw.githubusercontent.com/GFDRR/rdl-standard/0__2__0/schema/rdls_schema.json")</f>
        <v/>
      </c>
      <c r="D733" s="13">
        <f>IF(B733="","","describedby")</f>
        <v/>
      </c>
    </row>
    <row r="734" spans="2:4">
      <c r="B734" s="13">
        <f>IF(ISBLANK(datasets!B734),"",datasets!B734)</f>
        <v/>
      </c>
      <c r="C734" s="13">
        <f>IF(B734="","","https://raw.githubusercontent.com/GFDRR/rdl-standard/0__2__0/schema/rdls_schema.json")</f>
        <v/>
      </c>
      <c r="D734" s="13">
        <f>IF(B734="","","describedby")</f>
        <v/>
      </c>
    </row>
    <row r="735" spans="2:4">
      <c r="B735" s="13">
        <f>IF(ISBLANK(datasets!B735),"",datasets!B735)</f>
        <v/>
      </c>
      <c r="C735" s="13">
        <f>IF(B735="","","https://raw.githubusercontent.com/GFDRR/rdl-standard/0__2__0/schema/rdls_schema.json")</f>
        <v/>
      </c>
      <c r="D735" s="13">
        <f>IF(B735="","","describedby")</f>
        <v/>
      </c>
    </row>
    <row r="736" spans="2:4">
      <c r="B736" s="13">
        <f>IF(ISBLANK(datasets!B736),"",datasets!B736)</f>
        <v/>
      </c>
      <c r="C736" s="13">
        <f>IF(B736="","","https://raw.githubusercontent.com/GFDRR/rdl-standard/0__2__0/schema/rdls_schema.json")</f>
        <v/>
      </c>
      <c r="D736" s="13">
        <f>IF(B736="","","describedby")</f>
        <v/>
      </c>
    </row>
    <row r="737" spans="2:4">
      <c r="B737" s="13">
        <f>IF(ISBLANK(datasets!B737),"",datasets!B737)</f>
        <v/>
      </c>
      <c r="C737" s="13">
        <f>IF(B737="","","https://raw.githubusercontent.com/GFDRR/rdl-standard/0__2__0/schema/rdls_schema.json")</f>
        <v/>
      </c>
      <c r="D737" s="13">
        <f>IF(B737="","","describedby")</f>
        <v/>
      </c>
    </row>
    <row r="738" spans="2:4">
      <c r="B738" s="13">
        <f>IF(ISBLANK(datasets!B738),"",datasets!B738)</f>
        <v/>
      </c>
      <c r="C738" s="13">
        <f>IF(B738="","","https://raw.githubusercontent.com/GFDRR/rdl-standard/0__2__0/schema/rdls_schema.json")</f>
        <v/>
      </c>
      <c r="D738" s="13">
        <f>IF(B738="","","describedby")</f>
        <v/>
      </c>
    </row>
    <row r="739" spans="2:4">
      <c r="B739" s="13">
        <f>IF(ISBLANK(datasets!B739),"",datasets!B739)</f>
        <v/>
      </c>
      <c r="C739" s="13">
        <f>IF(B739="","","https://raw.githubusercontent.com/GFDRR/rdl-standard/0__2__0/schema/rdls_schema.json")</f>
        <v/>
      </c>
      <c r="D739" s="13">
        <f>IF(B739="","","describedby")</f>
        <v/>
      </c>
    </row>
    <row r="740" spans="2:4">
      <c r="B740" s="13">
        <f>IF(ISBLANK(datasets!B740),"",datasets!B740)</f>
        <v/>
      </c>
      <c r="C740" s="13">
        <f>IF(B740="","","https://raw.githubusercontent.com/GFDRR/rdl-standard/0__2__0/schema/rdls_schema.json")</f>
        <v/>
      </c>
      <c r="D740" s="13">
        <f>IF(B740="","","describedby")</f>
        <v/>
      </c>
    </row>
    <row r="741" spans="2:4">
      <c r="B741" s="13">
        <f>IF(ISBLANK(datasets!B741),"",datasets!B741)</f>
        <v/>
      </c>
      <c r="C741" s="13">
        <f>IF(B741="","","https://raw.githubusercontent.com/GFDRR/rdl-standard/0__2__0/schema/rdls_schema.json")</f>
        <v/>
      </c>
      <c r="D741" s="13">
        <f>IF(B741="","","describedby")</f>
        <v/>
      </c>
    </row>
    <row r="742" spans="2:4">
      <c r="B742" s="13">
        <f>IF(ISBLANK(datasets!B742),"",datasets!B742)</f>
        <v/>
      </c>
      <c r="C742" s="13">
        <f>IF(B742="","","https://raw.githubusercontent.com/GFDRR/rdl-standard/0__2__0/schema/rdls_schema.json")</f>
        <v/>
      </c>
      <c r="D742" s="13">
        <f>IF(B742="","","describedby")</f>
        <v/>
      </c>
    </row>
    <row r="743" spans="2:4">
      <c r="B743" s="13">
        <f>IF(ISBLANK(datasets!B743),"",datasets!B743)</f>
        <v/>
      </c>
      <c r="C743" s="13">
        <f>IF(B743="","","https://raw.githubusercontent.com/GFDRR/rdl-standard/0__2__0/schema/rdls_schema.json")</f>
        <v/>
      </c>
      <c r="D743" s="13">
        <f>IF(B743="","","describedby")</f>
        <v/>
      </c>
    </row>
    <row r="744" spans="2:4">
      <c r="B744" s="13">
        <f>IF(ISBLANK(datasets!B744),"",datasets!B744)</f>
        <v/>
      </c>
      <c r="C744" s="13">
        <f>IF(B744="","","https://raw.githubusercontent.com/GFDRR/rdl-standard/0__2__0/schema/rdls_schema.json")</f>
        <v/>
      </c>
      <c r="D744" s="13">
        <f>IF(B744="","","describedby")</f>
        <v/>
      </c>
    </row>
    <row r="745" spans="2:4">
      <c r="B745" s="13">
        <f>IF(ISBLANK(datasets!B745),"",datasets!B745)</f>
        <v/>
      </c>
      <c r="C745" s="13">
        <f>IF(B745="","","https://raw.githubusercontent.com/GFDRR/rdl-standard/0__2__0/schema/rdls_schema.json")</f>
        <v/>
      </c>
      <c r="D745" s="13">
        <f>IF(B745="","","describedby")</f>
        <v/>
      </c>
    </row>
    <row r="746" spans="2:4">
      <c r="B746" s="13">
        <f>IF(ISBLANK(datasets!B746),"",datasets!B746)</f>
        <v/>
      </c>
      <c r="C746" s="13">
        <f>IF(B746="","","https://raw.githubusercontent.com/GFDRR/rdl-standard/0__2__0/schema/rdls_schema.json")</f>
        <v/>
      </c>
      <c r="D746" s="13">
        <f>IF(B746="","","describedby")</f>
        <v/>
      </c>
    </row>
    <row r="747" spans="2:4">
      <c r="B747" s="13">
        <f>IF(ISBLANK(datasets!B747),"",datasets!B747)</f>
        <v/>
      </c>
      <c r="C747" s="13">
        <f>IF(B747="","","https://raw.githubusercontent.com/GFDRR/rdl-standard/0__2__0/schema/rdls_schema.json")</f>
        <v/>
      </c>
      <c r="D747" s="13">
        <f>IF(B747="","","describedby")</f>
        <v/>
      </c>
    </row>
    <row r="748" spans="2:4">
      <c r="B748" s="13">
        <f>IF(ISBLANK(datasets!B748),"",datasets!B748)</f>
        <v/>
      </c>
      <c r="C748" s="13">
        <f>IF(B748="","","https://raw.githubusercontent.com/GFDRR/rdl-standard/0__2__0/schema/rdls_schema.json")</f>
        <v/>
      </c>
      <c r="D748" s="13">
        <f>IF(B748="","","describedby")</f>
        <v/>
      </c>
    </row>
    <row r="749" spans="2:4">
      <c r="B749" s="13">
        <f>IF(ISBLANK(datasets!B749),"",datasets!B749)</f>
        <v/>
      </c>
      <c r="C749" s="13">
        <f>IF(B749="","","https://raw.githubusercontent.com/GFDRR/rdl-standard/0__2__0/schema/rdls_schema.json")</f>
        <v/>
      </c>
      <c r="D749" s="13">
        <f>IF(B749="","","describedby")</f>
        <v/>
      </c>
    </row>
    <row r="750" spans="2:4">
      <c r="B750" s="13">
        <f>IF(ISBLANK(datasets!B750),"",datasets!B750)</f>
        <v/>
      </c>
      <c r="C750" s="13">
        <f>IF(B750="","","https://raw.githubusercontent.com/GFDRR/rdl-standard/0__2__0/schema/rdls_schema.json")</f>
        <v/>
      </c>
      <c r="D750" s="13">
        <f>IF(B750="","","describedby")</f>
        <v/>
      </c>
    </row>
    <row r="751" spans="2:4">
      <c r="B751" s="13">
        <f>IF(ISBLANK(datasets!B751),"",datasets!B751)</f>
        <v/>
      </c>
      <c r="C751" s="13">
        <f>IF(B751="","","https://raw.githubusercontent.com/GFDRR/rdl-standard/0__2__0/schema/rdls_schema.json")</f>
        <v/>
      </c>
      <c r="D751" s="13">
        <f>IF(B751="","","describedby")</f>
        <v/>
      </c>
    </row>
    <row r="752" spans="2:4">
      <c r="B752" s="13">
        <f>IF(ISBLANK(datasets!B752),"",datasets!B752)</f>
        <v/>
      </c>
      <c r="C752" s="13">
        <f>IF(B752="","","https://raw.githubusercontent.com/GFDRR/rdl-standard/0__2__0/schema/rdls_schema.json")</f>
        <v/>
      </c>
      <c r="D752" s="13">
        <f>IF(B752="","","describedby")</f>
        <v/>
      </c>
    </row>
    <row r="753" spans="2:4">
      <c r="B753" s="13">
        <f>IF(ISBLANK(datasets!B753),"",datasets!B753)</f>
        <v/>
      </c>
      <c r="C753" s="13">
        <f>IF(B753="","","https://raw.githubusercontent.com/GFDRR/rdl-standard/0__2__0/schema/rdls_schema.json")</f>
        <v/>
      </c>
      <c r="D753" s="13">
        <f>IF(B753="","","describedby")</f>
        <v/>
      </c>
    </row>
    <row r="754" spans="2:4">
      <c r="B754" s="13">
        <f>IF(ISBLANK(datasets!B754),"",datasets!B754)</f>
        <v/>
      </c>
      <c r="C754" s="13">
        <f>IF(B754="","","https://raw.githubusercontent.com/GFDRR/rdl-standard/0__2__0/schema/rdls_schema.json")</f>
        <v/>
      </c>
      <c r="D754" s="13">
        <f>IF(B754="","","describedby")</f>
        <v/>
      </c>
    </row>
    <row r="755" spans="2:4">
      <c r="B755" s="13">
        <f>IF(ISBLANK(datasets!B755),"",datasets!B755)</f>
        <v/>
      </c>
      <c r="C755" s="13">
        <f>IF(B755="","","https://raw.githubusercontent.com/GFDRR/rdl-standard/0__2__0/schema/rdls_schema.json")</f>
        <v/>
      </c>
      <c r="D755" s="13">
        <f>IF(B755="","","describedby")</f>
        <v/>
      </c>
    </row>
    <row r="756" spans="2:4">
      <c r="B756" s="13">
        <f>IF(ISBLANK(datasets!B756),"",datasets!B756)</f>
        <v/>
      </c>
      <c r="C756" s="13">
        <f>IF(B756="","","https://raw.githubusercontent.com/GFDRR/rdl-standard/0__2__0/schema/rdls_schema.json")</f>
        <v/>
      </c>
      <c r="D756" s="13">
        <f>IF(B756="","","describedby")</f>
        <v/>
      </c>
    </row>
    <row r="757" spans="2:4">
      <c r="B757" s="13">
        <f>IF(ISBLANK(datasets!B757),"",datasets!B757)</f>
        <v/>
      </c>
      <c r="C757" s="13">
        <f>IF(B757="","","https://raw.githubusercontent.com/GFDRR/rdl-standard/0__2__0/schema/rdls_schema.json")</f>
        <v/>
      </c>
      <c r="D757" s="13">
        <f>IF(B757="","","describedby")</f>
        <v/>
      </c>
    </row>
    <row r="758" spans="2:4">
      <c r="B758" s="13">
        <f>IF(ISBLANK(datasets!B758),"",datasets!B758)</f>
        <v/>
      </c>
      <c r="C758" s="13">
        <f>IF(B758="","","https://raw.githubusercontent.com/GFDRR/rdl-standard/0__2__0/schema/rdls_schema.json")</f>
        <v/>
      </c>
      <c r="D758" s="13">
        <f>IF(B758="","","describedby")</f>
        <v/>
      </c>
    </row>
    <row r="759" spans="2:4">
      <c r="B759" s="13">
        <f>IF(ISBLANK(datasets!B759),"",datasets!B759)</f>
        <v/>
      </c>
      <c r="C759" s="13">
        <f>IF(B759="","","https://raw.githubusercontent.com/GFDRR/rdl-standard/0__2__0/schema/rdls_schema.json")</f>
        <v/>
      </c>
      <c r="D759" s="13">
        <f>IF(B759="","","describedby")</f>
        <v/>
      </c>
    </row>
    <row r="760" spans="2:4">
      <c r="B760" s="13">
        <f>IF(ISBLANK(datasets!B760),"",datasets!B760)</f>
        <v/>
      </c>
      <c r="C760" s="13">
        <f>IF(B760="","","https://raw.githubusercontent.com/GFDRR/rdl-standard/0__2__0/schema/rdls_schema.json")</f>
        <v/>
      </c>
      <c r="D760" s="13">
        <f>IF(B760="","","describedby")</f>
        <v/>
      </c>
    </row>
    <row r="761" spans="2:4">
      <c r="B761" s="13">
        <f>IF(ISBLANK(datasets!B761),"",datasets!B761)</f>
        <v/>
      </c>
      <c r="C761" s="13">
        <f>IF(B761="","","https://raw.githubusercontent.com/GFDRR/rdl-standard/0__2__0/schema/rdls_schema.json")</f>
        <v/>
      </c>
      <c r="D761" s="13">
        <f>IF(B761="","","describedby")</f>
        <v/>
      </c>
    </row>
    <row r="762" spans="2:4">
      <c r="B762" s="13">
        <f>IF(ISBLANK(datasets!B762),"",datasets!B762)</f>
        <v/>
      </c>
      <c r="C762" s="13">
        <f>IF(B762="","","https://raw.githubusercontent.com/GFDRR/rdl-standard/0__2__0/schema/rdls_schema.json")</f>
        <v/>
      </c>
      <c r="D762" s="13">
        <f>IF(B762="","","describedby")</f>
        <v/>
      </c>
    </row>
    <row r="763" spans="2:4">
      <c r="B763" s="13">
        <f>IF(ISBLANK(datasets!B763),"",datasets!B763)</f>
        <v/>
      </c>
      <c r="C763" s="13">
        <f>IF(B763="","","https://raw.githubusercontent.com/GFDRR/rdl-standard/0__2__0/schema/rdls_schema.json")</f>
        <v/>
      </c>
      <c r="D763" s="13">
        <f>IF(B763="","","describedby")</f>
        <v/>
      </c>
    </row>
    <row r="764" spans="2:4">
      <c r="B764" s="13">
        <f>IF(ISBLANK(datasets!B764),"",datasets!B764)</f>
        <v/>
      </c>
      <c r="C764" s="13">
        <f>IF(B764="","","https://raw.githubusercontent.com/GFDRR/rdl-standard/0__2__0/schema/rdls_schema.json")</f>
        <v/>
      </c>
      <c r="D764" s="13">
        <f>IF(B764="","","describedby")</f>
        <v/>
      </c>
    </row>
    <row r="765" spans="2:4">
      <c r="B765" s="13">
        <f>IF(ISBLANK(datasets!B765),"",datasets!B765)</f>
        <v/>
      </c>
      <c r="C765" s="13">
        <f>IF(B765="","","https://raw.githubusercontent.com/GFDRR/rdl-standard/0__2__0/schema/rdls_schema.json")</f>
        <v/>
      </c>
      <c r="D765" s="13">
        <f>IF(B765="","","describedby")</f>
        <v/>
      </c>
    </row>
    <row r="766" spans="2:4">
      <c r="B766" s="13">
        <f>IF(ISBLANK(datasets!B766),"",datasets!B766)</f>
        <v/>
      </c>
      <c r="C766" s="13">
        <f>IF(B766="","","https://raw.githubusercontent.com/GFDRR/rdl-standard/0__2__0/schema/rdls_schema.json")</f>
        <v/>
      </c>
      <c r="D766" s="13">
        <f>IF(B766="","","describedby")</f>
        <v/>
      </c>
    </row>
    <row r="767" spans="2:4">
      <c r="B767" s="13">
        <f>IF(ISBLANK(datasets!B767),"",datasets!B767)</f>
        <v/>
      </c>
      <c r="C767" s="13">
        <f>IF(B767="","","https://raw.githubusercontent.com/GFDRR/rdl-standard/0__2__0/schema/rdls_schema.json")</f>
        <v/>
      </c>
      <c r="D767" s="13">
        <f>IF(B767="","","describedby")</f>
        <v/>
      </c>
    </row>
    <row r="768" spans="2:4">
      <c r="B768" s="13">
        <f>IF(ISBLANK(datasets!B768),"",datasets!B768)</f>
        <v/>
      </c>
      <c r="C768" s="13">
        <f>IF(B768="","","https://raw.githubusercontent.com/GFDRR/rdl-standard/0__2__0/schema/rdls_schema.json")</f>
        <v/>
      </c>
      <c r="D768" s="13">
        <f>IF(B768="","","describedby")</f>
        <v/>
      </c>
    </row>
    <row r="769" spans="2:4">
      <c r="B769" s="13">
        <f>IF(ISBLANK(datasets!B769),"",datasets!B769)</f>
        <v/>
      </c>
      <c r="C769" s="13">
        <f>IF(B769="","","https://raw.githubusercontent.com/GFDRR/rdl-standard/0__2__0/schema/rdls_schema.json")</f>
        <v/>
      </c>
      <c r="D769" s="13">
        <f>IF(B769="","","describedby")</f>
        <v/>
      </c>
    </row>
    <row r="770" spans="2:4">
      <c r="B770" s="13">
        <f>IF(ISBLANK(datasets!B770),"",datasets!B770)</f>
        <v/>
      </c>
      <c r="C770" s="13">
        <f>IF(B770="","","https://raw.githubusercontent.com/GFDRR/rdl-standard/0__2__0/schema/rdls_schema.json")</f>
        <v/>
      </c>
      <c r="D770" s="13">
        <f>IF(B770="","","describedby")</f>
        <v/>
      </c>
    </row>
    <row r="771" spans="2:4">
      <c r="B771" s="13">
        <f>IF(ISBLANK(datasets!B771),"",datasets!B771)</f>
        <v/>
      </c>
      <c r="C771" s="13">
        <f>IF(B771="","","https://raw.githubusercontent.com/GFDRR/rdl-standard/0__2__0/schema/rdls_schema.json")</f>
        <v/>
      </c>
      <c r="D771" s="13">
        <f>IF(B771="","","describedby")</f>
        <v/>
      </c>
    </row>
    <row r="772" spans="2:4">
      <c r="B772" s="13">
        <f>IF(ISBLANK(datasets!B772),"",datasets!B772)</f>
        <v/>
      </c>
      <c r="C772" s="13">
        <f>IF(B772="","","https://raw.githubusercontent.com/GFDRR/rdl-standard/0__2__0/schema/rdls_schema.json")</f>
        <v/>
      </c>
      <c r="D772" s="13">
        <f>IF(B772="","","describedby")</f>
        <v/>
      </c>
    </row>
    <row r="773" spans="2:4">
      <c r="B773" s="13">
        <f>IF(ISBLANK(datasets!B773),"",datasets!B773)</f>
        <v/>
      </c>
      <c r="C773" s="13">
        <f>IF(B773="","","https://raw.githubusercontent.com/GFDRR/rdl-standard/0__2__0/schema/rdls_schema.json")</f>
        <v/>
      </c>
      <c r="D773" s="13">
        <f>IF(B773="","","describedby")</f>
        <v/>
      </c>
    </row>
    <row r="774" spans="2:4">
      <c r="B774" s="13">
        <f>IF(ISBLANK(datasets!B774),"",datasets!B774)</f>
        <v/>
      </c>
      <c r="C774" s="13">
        <f>IF(B774="","","https://raw.githubusercontent.com/GFDRR/rdl-standard/0__2__0/schema/rdls_schema.json")</f>
        <v/>
      </c>
      <c r="D774" s="13">
        <f>IF(B774="","","describedby")</f>
        <v/>
      </c>
    </row>
    <row r="775" spans="2:4">
      <c r="B775" s="13">
        <f>IF(ISBLANK(datasets!B775),"",datasets!B775)</f>
        <v/>
      </c>
      <c r="C775" s="13">
        <f>IF(B775="","","https://raw.githubusercontent.com/GFDRR/rdl-standard/0__2__0/schema/rdls_schema.json")</f>
        <v/>
      </c>
      <c r="D775" s="13">
        <f>IF(B775="","","describedby")</f>
        <v/>
      </c>
    </row>
    <row r="776" spans="2:4">
      <c r="B776" s="13">
        <f>IF(ISBLANK(datasets!B776),"",datasets!B776)</f>
        <v/>
      </c>
      <c r="C776" s="13">
        <f>IF(B776="","","https://raw.githubusercontent.com/GFDRR/rdl-standard/0__2__0/schema/rdls_schema.json")</f>
        <v/>
      </c>
      <c r="D776" s="13">
        <f>IF(B776="","","describedby")</f>
        <v/>
      </c>
    </row>
    <row r="777" spans="2:4">
      <c r="B777" s="13">
        <f>IF(ISBLANK(datasets!B777),"",datasets!B777)</f>
        <v/>
      </c>
      <c r="C777" s="13">
        <f>IF(B777="","","https://raw.githubusercontent.com/GFDRR/rdl-standard/0__2__0/schema/rdls_schema.json")</f>
        <v/>
      </c>
      <c r="D777" s="13">
        <f>IF(B777="","","describedby")</f>
        <v/>
      </c>
    </row>
    <row r="778" spans="2:4">
      <c r="B778" s="13">
        <f>IF(ISBLANK(datasets!B778),"",datasets!B778)</f>
        <v/>
      </c>
      <c r="C778" s="13">
        <f>IF(B778="","","https://raw.githubusercontent.com/GFDRR/rdl-standard/0__2__0/schema/rdls_schema.json")</f>
        <v/>
      </c>
      <c r="D778" s="13">
        <f>IF(B778="","","describedby")</f>
        <v/>
      </c>
    </row>
    <row r="779" spans="2:4">
      <c r="B779" s="13">
        <f>IF(ISBLANK(datasets!B779),"",datasets!B779)</f>
        <v/>
      </c>
      <c r="C779" s="13">
        <f>IF(B779="","","https://raw.githubusercontent.com/GFDRR/rdl-standard/0__2__0/schema/rdls_schema.json")</f>
        <v/>
      </c>
      <c r="D779" s="13">
        <f>IF(B779="","","describedby")</f>
        <v/>
      </c>
    </row>
    <row r="780" spans="2:4">
      <c r="B780" s="13">
        <f>IF(ISBLANK(datasets!B780),"",datasets!B780)</f>
        <v/>
      </c>
      <c r="C780" s="13">
        <f>IF(B780="","","https://raw.githubusercontent.com/GFDRR/rdl-standard/0__2__0/schema/rdls_schema.json")</f>
        <v/>
      </c>
      <c r="D780" s="13">
        <f>IF(B780="","","describedby")</f>
        <v/>
      </c>
    </row>
    <row r="781" spans="2:4">
      <c r="B781" s="13">
        <f>IF(ISBLANK(datasets!B781),"",datasets!B781)</f>
        <v/>
      </c>
      <c r="C781" s="13">
        <f>IF(B781="","","https://raw.githubusercontent.com/GFDRR/rdl-standard/0__2__0/schema/rdls_schema.json")</f>
        <v/>
      </c>
      <c r="D781" s="13">
        <f>IF(B781="","","describedby")</f>
        <v/>
      </c>
    </row>
    <row r="782" spans="2:4">
      <c r="B782" s="13">
        <f>IF(ISBLANK(datasets!B782),"",datasets!B782)</f>
        <v/>
      </c>
      <c r="C782" s="13">
        <f>IF(B782="","","https://raw.githubusercontent.com/GFDRR/rdl-standard/0__2__0/schema/rdls_schema.json")</f>
        <v/>
      </c>
      <c r="D782" s="13">
        <f>IF(B782="","","describedby")</f>
        <v/>
      </c>
    </row>
    <row r="783" spans="2:4">
      <c r="B783" s="13">
        <f>IF(ISBLANK(datasets!B783),"",datasets!B783)</f>
        <v/>
      </c>
      <c r="C783" s="13">
        <f>IF(B783="","","https://raw.githubusercontent.com/GFDRR/rdl-standard/0__2__0/schema/rdls_schema.json")</f>
        <v/>
      </c>
      <c r="D783" s="13">
        <f>IF(B783="","","describedby")</f>
        <v/>
      </c>
    </row>
    <row r="784" spans="2:4">
      <c r="B784" s="13">
        <f>IF(ISBLANK(datasets!B784),"",datasets!B784)</f>
        <v/>
      </c>
      <c r="C784" s="13">
        <f>IF(B784="","","https://raw.githubusercontent.com/GFDRR/rdl-standard/0__2__0/schema/rdls_schema.json")</f>
        <v/>
      </c>
      <c r="D784" s="13">
        <f>IF(B784="","","describedby")</f>
        <v/>
      </c>
    </row>
    <row r="785" spans="2:4">
      <c r="B785" s="13">
        <f>IF(ISBLANK(datasets!B785),"",datasets!B785)</f>
        <v/>
      </c>
      <c r="C785" s="13">
        <f>IF(B785="","","https://raw.githubusercontent.com/GFDRR/rdl-standard/0__2__0/schema/rdls_schema.json")</f>
        <v/>
      </c>
      <c r="D785" s="13">
        <f>IF(B785="","","describedby")</f>
        <v/>
      </c>
    </row>
    <row r="786" spans="2:4">
      <c r="B786" s="13">
        <f>IF(ISBLANK(datasets!B786),"",datasets!B786)</f>
        <v/>
      </c>
      <c r="C786" s="13">
        <f>IF(B786="","","https://raw.githubusercontent.com/GFDRR/rdl-standard/0__2__0/schema/rdls_schema.json")</f>
        <v/>
      </c>
      <c r="D786" s="13">
        <f>IF(B786="","","describedby")</f>
        <v/>
      </c>
    </row>
    <row r="787" spans="2:4">
      <c r="B787" s="13">
        <f>IF(ISBLANK(datasets!B787),"",datasets!B787)</f>
        <v/>
      </c>
      <c r="C787" s="13">
        <f>IF(B787="","","https://raw.githubusercontent.com/GFDRR/rdl-standard/0__2__0/schema/rdls_schema.json")</f>
        <v/>
      </c>
      <c r="D787" s="13">
        <f>IF(B787="","","describedby")</f>
        <v/>
      </c>
    </row>
    <row r="788" spans="2:4">
      <c r="B788" s="13">
        <f>IF(ISBLANK(datasets!B788),"",datasets!B788)</f>
        <v/>
      </c>
      <c r="C788" s="13">
        <f>IF(B788="","","https://raw.githubusercontent.com/GFDRR/rdl-standard/0__2__0/schema/rdls_schema.json")</f>
        <v/>
      </c>
      <c r="D788" s="13">
        <f>IF(B788="","","describedby")</f>
        <v/>
      </c>
    </row>
    <row r="789" spans="2:4">
      <c r="B789" s="13">
        <f>IF(ISBLANK(datasets!B789),"",datasets!B789)</f>
        <v/>
      </c>
      <c r="C789" s="13">
        <f>IF(B789="","","https://raw.githubusercontent.com/GFDRR/rdl-standard/0__2__0/schema/rdls_schema.json")</f>
        <v/>
      </c>
      <c r="D789" s="13">
        <f>IF(B789="","","describedby")</f>
        <v/>
      </c>
    </row>
    <row r="790" spans="2:4">
      <c r="B790" s="13">
        <f>IF(ISBLANK(datasets!B790),"",datasets!B790)</f>
        <v/>
      </c>
      <c r="C790" s="13">
        <f>IF(B790="","","https://raw.githubusercontent.com/GFDRR/rdl-standard/0__2__0/schema/rdls_schema.json")</f>
        <v/>
      </c>
      <c r="D790" s="13">
        <f>IF(B790="","","describedby")</f>
        <v/>
      </c>
    </row>
    <row r="791" spans="2:4">
      <c r="B791" s="13">
        <f>IF(ISBLANK(datasets!B791),"",datasets!B791)</f>
        <v/>
      </c>
      <c r="C791" s="13">
        <f>IF(B791="","","https://raw.githubusercontent.com/GFDRR/rdl-standard/0__2__0/schema/rdls_schema.json")</f>
        <v/>
      </c>
      <c r="D791" s="13">
        <f>IF(B791="","","describedby")</f>
        <v/>
      </c>
    </row>
    <row r="792" spans="2:4">
      <c r="B792" s="13">
        <f>IF(ISBLANK(datasets!B792),"",datasets!B792)</f>
        <v/>
      </c>
      <c r="C792" s="13">
        <f>IF(B792="","","https://raw.githubusercontent.com/GFDRR/rdl-standard/0__2__0/schema/rdls_schema.json")</f>
        <v/>
      </c>
      <c r="D792" s="13">
        <f>IF(B792="","","describedby")</f>
        <v/>
      </c>
    </row>
    <row r="793" spans="2:4">
      <c r="B793" s="13">
        <f>IF(ISBLANK(datasets!B793),"",datasets!B793)</f>
        <v/>
      </c>
      <c r="C793" s="13">
        <f>IF(B793="","","https://raw.githubusercontent.com/GFDRR/rdl-standard/0__2__0/schema/rdls_schema.json")</f>
        <v/>
      </c>
      <c r="D793" s="13">
        <f>IF(B793="","","describedby")</f>
        <v/>
      </c>
    </row>
    <row r="794" spans="2:4">
      <c r="B794" s="13">
        <f>IF(ISBLANK(datasets!B794),"",datasets!B794)</f>
        <v/>
      </c>
      <c r="C794" s="13">
        <f>IF(B794="","","https://raw.githubusercontent.com/GFDRR/rdl-standard/0__2__0/schema/rdls_schema.json")</f>
        <v/>
      </c>
      <c r="D794" s="13">
        <f>IF(B794="","","describedby")</f>
        <v/>
      </c>
    </row>
    <row r="795" spans="2:4">
      <c r="B795" s="13">
        <f>IF(ISBLANK(datasets!B795),"",datasets!B795)</f>
        <v/>
      </c>
      <c r="C795" s="13">
        <f>IF(B795="","","https://raw.githubusercontent.com/GFDRR/rdl-standard/0__2__0/schema/rdls_schema.json")</f>
        <v/>
      </c>
      <c r="D795" s="13">
        <f>IF(B795="","","describedby")</f>
        <v/>
      </c>
    </row>
    <row r="796" spans="2:4">
      <c r="B796" s="13">
        <f>IF(ISBLANK(datasets!B796),"",datasets!B796)</f>
        <v/>
      </c>
      <c r="C796" s="13">
        <f>IF(B796="","","https://raw.githubusercontent.com/GFDRR/rdl-standard/0__2__0/schema/rdls_schema.json")</f>
        <v/>
      </c>
      <c r="D796" s="13">
        <f>IF(B796="","","describedby")</f>
        <v/>
      </c>
    </row>
    <row r="797" spans="2:4">
      <c r="B797" s="13">
        <f>IF(ISBLANK(datasets!B797),"",datasets!B797)</f>
        <v/>
      </c>
      <c r="C797" s="13">
        <f>IF(B797="","","https://raw.githubusercontent.com/GFDRR/rdl-standard/0__2__0/schema/rdls_schema.json")</f>
        <v/>
      </c>
      <c r="D797" s="13">
        <f>IF(B797="","","describedby")</f>
        <v/>
      </c>
    </row>
    <row r="798" spans="2:4">
      <c r="B798" s="13">
        <f>IF(ISBLANK(datasets!B798),"",datasets!B798)</f>
        <v/>
      </c>
      <c r="C798" s="13">
        <f>IF(B798="","","https://raw.githubusercontent.com/GFDRR/rdl-standard/0__2__0/schema/rdls_schema.json")</f>
        <v/>
      </c>
      <c r="D798" s="13">
        <f>IF(B798="","","describedby")</f>
        <v/>
      </c>
    </row>
    <row r="799" spans="2:4">
      <c r="B799" s="13">
        <f>IF(ISBLANK(datasets!B799),"",datasets!B799)</f>
        <v/>
      </c>
      <c r="C799" s="13">
        <f>IF(B799="","","https://raw.githubusercontent.com/GFDRR/rdl-standard/0__2__0/schema/rdls_schema.json")</f>
        <v/>
      </c>
      <c r="D799" s="13">
        <f>IF(B799="","","describedby")</f>
        <v/>
      </c>
    </row>
    <row r="800" spans="2:4">
      <c r="B800" s="13">
        <f>IF(ISBLANK(datasets!B800),"",datasets!B800)</f>
        <v/>
      </c>
      <c r="C800" s="13">
        <f>IF(B800="","","https://raw.githubusercontent.com/GFDRR/rdl-standard/0__2__0/schema/rdls_schema.json")</f>
        <v/>
      </c>
      <c r="D800" s="13">
        <f>IF(B800="","","describedby")</f>
        <v/>
      </c>
    </row>
    <row r="801" spans="2:4">
      <c r="B801" s="13">
        <f>IF(ISBLANK(datasets!B801),"",datasets!B801)</f>
        <v/>
      </c>
      <c r="C801" s="13">
        <f>IF(B801="","","https://raw.githubusercontent.com/GFDRR/rdl-standard/0__2__0/schema/rdls_schema.json")</f>
        <v/>
      </c>
      <c r="D801" s="13">
        <f>IF(B801="","","describedby")</f>
        <v/>
      </c>
    </row>
    <row r="802" spans="2:4">
      <c r="B802" s="13">
        <f>IF(ISBLANK(datasets!B802),"",datasets!B802)</f>
        <v/>
      </c>
      <c r="C802" s="13">
        <f>IF(B802="","","https://raw.githubusercontent.com/GFDRR/rdl-standard/0__2__0/schema/rdls_schema.json")</f>
        <v/>
      </c>
      <c r="D802" s="13">
        <f>IF(B802="","","describedby")</f>
        <v/>
      </c>
    </row>
    <row r="803" spans="2:4">
      <c r="B803" s="13">
        <f>IF(ISBLANK(datasets!B803),"",datasets!B803)</f>
        <v/>
      </c>
      <c r="C803" s="13">
        <f>IF(B803="","","https://raw.githubusercontent.com/GFDRR/rdl-standard/0__2__0/schema/rdls_schema.json")</f>
        <v/>
      </c>
      <c r="D803" s="13">
        <f>IF(B803="","","describedby")</f>
        <v/>
      </c>
    </row>
    <row r="804" spans="2:4">
      <c r="B804" s="13">
        <f>IF(ISBLANK(datasets!B804),"",datasets!B804)</f>
        <v/>
      </c>
      <c r="C804" s="13">
        <f>IF(B804="","","https://raw.githubusercontent.com/GFDRR/rdl-standard/0__2__0/schema/rdls_schema.json")</f>
        <v/>
      </c>
      <c r="D804" s="13">
        <f>IF(B804="","","describedby")</f>
        <v/>
      </c>
    </row>
    <row r="805" spans="2:4">
      <c r="B805" s="13">
        <f>IF(ISBLANK(datasets!B805),"",datasets!B805)</f>
        <v/>
      </c>
      <c r="C805" s="13">
        <f>IF(B805="","","https://raw.githubusercontent.com/GFDRR/rdl-standard/0__2__0/schema/rdls_schema.json")</f>
        <v/>
      </c>
      <c r="D805" s="13">
        <f>IF(B805="","","describedby")</f>
        <v/>
      </c>
    </row>
    <row r="806" spans="2:4">
      <c r="B806" s="13">
        <f>IF(ISBLANK(datasets!B806),"",datasets!B806)</f>
        <v/>
      </c>
      <c r="C806" s="13">
        <f>IF(B806="","","https://raw.githubusercontent.com/GFDRR/rdl-standard/0__2__0/schema/rdls_schema.json")</f>
        <v/>
      </c>
      <c r="D806" s="13">
        <f>IF(B806="","","describedby")</f>
        <v/>
      </c>
    </row>
    <row r="807" spans="2:4">
      <c r="B807" s="13">
        <f>IF(ISBLANK(datasets!B807),"",datasets!B807)</f>
        <v/>
      </c>
      <c r="C807" s="13">
        <f>IF(B807="","","https://raw.githubusercontent.com/GFDRR/rdl-standard/0__2__0/schema/rdls_schema.json")</f>
        <v/>
      </c>
      <c r="D807" s="13">
        <f>IF(B807="","","describedby")</f>
        <v/>
      </c>
    </row>
    <row r="808" spans="2:4">
      <c r="B808" s="13">
        <f>IF(ISBLANK(datasets!B808),"",datasets!B808)</f>
        <v/>
      </c>
      <c r="C808" s="13">
        <f>IF(B808="","","https://raw.githubusercontent.com/GFDRR/rdl-standard/0__2__0/schema/rdls_schema.json")</f>
        <v/>
      </c>
      <c r="D808" s="13">
        <f>IF(B808="","","describedby")</f>
        <v/>
      </c>
    </row>
    <row r="809" spans="2:4">
      <c r="B809" s="13">
        <f>IF(ISBLANK(datasets!B809),"",datasets!B809)</f>
        <v/>
      </c>
      <c r="C809" s="13">
        <f>IF(B809="","","https://raw.githubusercontent.com/GFDRR/rdl-standard/0__2__0/schema/rdls_schema.json")</f>
        <v/>
      </c>
      <c r="D809" s="13">
        <f>IF(B809="","","describedby")</f>
        <v/>
      </c>
    </row>
    <row r="810" spans="2:4">
      <c r="B810" s="13">
        <f>IF(ISBLANK(datasets!B810),"",datasets!B810)</f>
        <v/>
      </c>
      <c r="C810" s="13">
        <f>IF(B810="","","https://raw.githubusercontent.com/GFDRR/rdl-standard/0__2__0/schema/rdls_schema.json")</f>
        <v/>
      </c>
      <c r="D810" s="13">
        <f>IF(B810="","","describedby")</f>
        <v/>
      </c>
    </row>
    <row r="811" spans="2:4">
      <c r="B811" s="13">
        <f>IF(ISBLANK(datasets!B811),"",datasets!B811)</f>
        <v/>
      </c>
      <c r="C811" s="13">
        <f>IF(B811="","","https://raw.githubusercontent.com/GFDRR/rdl-standard/0__2__0/schema/rdls_schema.json")</f>
        <v/>
      </c>
      <c r="D811" s="13">
        <f>IF(B811="","","describedby")</f>
        <v/>
      </c>
    </row>
    <row r="812" spans="2:4">
      <c r="B812" s="13">
        <f>IF(ISBLANK(datasets!B812),"",datasets!B812)</f>
        <v/>
      </c>
      <c r="C812" s="13">
        <f>IF(B812="","","https://raw.githubusercontent.com/GFDRR/rdl-standard/0__2__0/schema/rdls_schema.json")</f>
        <v/>
      </c>
      <c r="D812" s="13">
        <f>IF(B812="","","describedby")</f>
        <v/>
      </c>
    </row>
    <row r="813" spans="2:4">
      <c r="B813" s="13">
        <f>IF(ISBLANK(datasets!B813),"",datasets!B813)</f>
        <v/>
      </c>
      <c r="C813" s="13">
        <f>IF(B813="","","https://raw.githubusercontent.com/GFDRR/rdl-standard/0__2__0/schema/rdls_schema.json")</f>
        <v/>
      </c>
      <c r="D813" s="13">
        <f>IF(B813="","","describedby")</f>
        <v/>
      </c>
    </row>
    <row r="814" spans="2:4">
      <c r="B814" s="13">
        <f>IF(ISBLANK(datasets!B814),"",datasets!B814)</f>
        <v/>
      </c>
      <c r="C814" s="13">
        <f>IF(B814="","","https://raw.githubusercontent.com/GFDRR/rdl-standard/0__2__0/schema/rdls_schema.json")</f>
        <v/>
      </c>
      <c r="D814" s="13">
        <f>IF(B814="","","describedby")</f>
        <v/>
      </c>
    </row>
    <row r="815" spans="2:4">
      <c r="B815" s="13">
        <f>IF(ISBLANK(datasets!B815),"",datasets!B815)</f>
        <v/>
      </c>
      <c r="C815" s="13">
        <f>IF(B815="","","https://raw.githubusercontent.com/GFDRR/rdl-standard/0__2__0/schema/rdls_schema.json")</f>
        <v/>
      </c>
      <c r="D815" s="13">
        <f>IF(B815="","","describedby")</f>
        <v/>
      </c>
    </row>
    <row r="816" spans="2:4">
      <c r="B816" s="13">
        <f>IF(ISBLANK(datasets!B816),"",datasets!B816)</f>
        <v/>
      </c>
      <c r="C816" s="13">
        <f>IF(B816="","","https://raw.githubusercontent.com/GFDRR/rdl-standard/0__2__0/schema/rdls_schema.json")</f>
        <v/>
      </c>
      <c r="D816" s="13">
        <f>IF(B816="","","describedby")</f>
        <v/>
      </c>
    </row>
    <row r="817" spans="2:4">
      <c r="B817" s="13">
        <f>IF(ISBLANK(datasets!B817),"",datasets!B817)</f>
        <v/>
      </c>
      <c r="C817" s="13">
        <f>IF(B817="","","https://raw.githubusercontent.com/GFDRR/rdl-standard/0__2__0/schema/rdls_schema.json")</f>
        <v/>
      </c>
      <c r="D817" s="13">
        <f>IF(B817="","","describedby")</f>
        <v/>
      </c>
    </row>
    <row r="818" spans="2:4">
      <c r="B818" s="13">
        <f>IF(ISBLANK(datasets!B818),"",datasets!B818)</f>
        <v/>
      </c>
      <c r="C818" s="13">
        <f>IF(B818="","","https://raw.githubusercontent.com/GFDRR/rdl-standard/0__2__0/schema/rdls_schema.json")</f>
        <v/>
      </c>
      <c r="D818" s="13">
        <f>IF(B818="","","describedby")</f>
        <v/>
      </c>
    </row>
    <row r="819" spans="2:4">
      <c r="B819" s="13">
        <f>IF(ISBLANK(datasets!B819),"",datasets!B819)</f>
        <v/>
      </c>
      <c r="C819" s="13">
        <f>IF(B819="","","https://raw.githubusercontent.com/GFDRR/rdl-standard/0__2__0/schema/rdls_schema.json")</f>
        <v/>
      </c>
      <c r="D819" s="13">
        <f>IF(B819="","","describedby")</f>
        <v/>
      </c>
    </row>
    <row r="820" spans="2:4">
      <c r="B820" s="13">
        <f>IF(ISBLANK(datasets!B820),"",datasets!B820)</f>
        <v/>
      </c>
      <c r="C820" s="13">
        <f>IF(B820="","","https://raw.githubusercontent.com/GFDRR/rdl-standard/0__2__0/schema/rdls_schema.json")</f>
        <v/>
      </c>
      <c r="D820" s="13">
        <f>IF(B820="","","describedby")</f>
        <v/>
      </c>
    </row>
    <row r="821" spans="2:4">
      <c r="B821" s="13">
        <f>IF(ISBLANK(datasets!B821),"",datasets!B821)</f>
        <v/>
      </c>
      <c r="C821" s="13">
        <f>IF(B821="","","https://raw.githubusercontent.com/GFDRR/rdl-standard/0__2__0/schema/rdls_schema.json")</f>
        <v/>
      </c>
      <c r="D821" s="13">
        <f>IF(B821="","","describedby")</f>
        <v/>
      </c>
    </row>
    <row r="822" spans="2:4">
      <c r="B822" s="13">
        <f>IF(ISBLANK(datasets!B822),"",datasets!B822)</f>
        <v/>
      </c>
      <c r="C822" s="13">
        <f>IF(B822="","","https://raw.githubusercontent.com/GFDRR/rdl-standard/0__2__0/schema/rdls_schema.json")</f>
        <v/>
      </c>
      <c r="D822" s="13">
        <f>IF(B822="","","describedby")</f>
        <v/>
      </c>
    </row>
    <row r="823" spans="2:4">
      <c r="B823" s="13">
        <f>IF(ISBLANK(datasets!B823),"",datasets!B823)</f>
        <v/>
      </c>
      <c r="C823" s="13">
        <f>IF(B823="","","https://raw.githubusercontent.com/GFDRR/rdl-standard/0__2__0/schema/rdls_schema.json")</f>
        <v/>
      </c>
      <c r="D823" s="13">
        <f>IF(B823="","","describedby")</f>
        <v/>
      </c>
    </row>
    <row r="824" spans="2:4">
      <c r="B824" s="13">
        <f>IF(ISBLANK(datasets!B824),"",datasets!B824)</f>
        <v/>
      </c>
      <c r="C824" s="13">
        <f>IF(B824="","","https://raw.githubusercontent.com/GFDRR/rdl-standard/0__2__0/schema/rdls_schema.json")</f>
        <v/>
      </c>
      <c r="D824" s="13">
        <f>IF(B824="","","describedby")</f>
        <v/>
      </c>
    </row>
    <row r="825" spans="2:4">
      <c r="B825" s="13">
        <f>IF(ISBLANK(datasets!B825),"",datasets!B825)</f>
        <v/>
      </c>
      <c r="C825" s="13">
        <f>IF(B825="","","https://raw.githubusercontent.com/GFDRR/rdl-standard/0__2__0/schema/rdls_schema.json")</f>
        <v/>
      </c>
      <c r="D825" s="13">
        <f>IF(B825="","","describedby")</f>
        <v/>
      </c>
    </row>
    <row r="826" spans="2:4">
      <c r="B826" s="13">
        <f>IF(ISBLANK(datasets!B826),"",datasets!B826)</f>
        <v/>
      </c>
      <c r="C826" s="13">
        <f>IF(B826="","","https://raw.githubusercontent.com/GFDRR/rdl-standard/0__2__0/schema/rdls_schema.json")</f>
        <v/>
      </c>
      <c r="D826" s="13">
        <f>IF(B826="","","describedby")</f>
        <v/>
      </c>
    </row>
    <row r="827" spans="2:4">
      <c r="B827" s="13">
        <f>IF(ISBLANK(datasets!B827),"",datasets!B827)</f>
        <v/>
      </c>
      <c r="C827" s="13">
        <f>IF(B827="","","https://raw.githubusercontent.com/GFDRR/rdl-standard/0__2__0/schema/rdls_schema.json")</f>
        <v/>
      </c>
      <c r="D827" s="13">
        <f>IF(B827="","","describedby")</f>
        <v/>
      </c>
    </row>
    <row r="828" spans="2:4">
      <c r="B828" s="13">
        <f>IF(ISBLANK(datasets!B828),"",datasets!B828)</f>
        <v/>
      </c>
      <c r="C828" s="13">
        <f>IF(B828="","","https://raw.githubusercontent.com/GFDRR/rdl-standard/0__2__0/schema/rdls_schema.json")</f>
        <v/>
      </c>
      <c r="D828" s="13">
        <f>IF(B828="","","describedby")</f>
        <v/>
      </c>
    </row>
    <row r="829" spans="2:4">
      <c r="B829" s="13">
        <f>IF(ISBLANK(datasets!B829),"",datasets!B829)</f>
        <v/>
      </c>
      <c r="C829" s="13">
        <f>IF(B829="","","https://raw.githubusercontent.com/GFDRR/rdl-standard/0__2__0/schema/rdls_schema.json")</f>
        <v/>
      </c>
      <c r="D829" s="13">
        <f>IF(B829="","","describedby")</f>
        <v/>
      </c>
    </row>
    <row r="830" spans="2:4">
      <c r="B830" s="13">
        <f>IF(ISBLANK(datasets!B830),"",datasets!B830)</f>
        <v/>
      </c>
      <c r="C830" s="13">
        <f>IF(B830="","","https://raw.githubusercontent.com/GFDRR/rdl-standard/0__2__0/schema/rdls_schema.json")</f>
        <v/>
      </c>
      <c r="D830" s="13">
        <f>IF(B830="","","describedby")</f>
        <v/>
      </c>
    </row>
    <row r="831" spans="2:4">
      <c r="B831" s="13">
        <f>IF(ISBLANK(datasets!B831),"",datasets!B831)</f>
        <v/>
      </c>
      <c r="C831" s="13">
        <f>IF(B831="","","https://raw.githubusercontent.com/GFDRR/rdl-standard/0__2__0/schema/rdls_schema.json")</f>
        <v/>
      </c>
      <c r="D831" s="13">
        <f>IF(B831="","","describedby")</f>
        <v/>
      </c>
    </row>
    <row r="832" spans="2:4">
      <c r="B832" s="13">
        <f>IF(ISBLANK(datasets!B832),"",datasets!B832)</f>
        <v/>
      </c>
      <c r="C832" s="13">
        <f>IF(B832="","","https://raw.githubusercontent.com/GFDRR/rdl-standard/0__2__0/schema/rdls_schema.json")</f>
        <v/>
      </c>
      <c r="D832" s="13">
        <f>IF(B832="","","describedby")</f>
        <v/>
      </c>
    </row>
    <row r="833" spans="2:4">
      <c r="B833" s="13">
        <f>IF(ISBLANK(datasets!B833),"",datasets!B833)</f>
        <v/>
      </c>
      <c r="C833" s="13">
        <f>IF(B833="","","https://raw.githubusercontent.com/GFDRR/rdl-standard/0__2__0/schema/rdls_schema.json")</f>
        <v/>
      </c>
      <c r="D833" s="13">
        <f>IF(B833="","","describedby")</f>
        <v/>
      </c>
    </row>
    <row r="834" spans="2:4">
      <c r="B834" s="13">
        <f>IF(ISBLANK(datasets!B834),"",datasets!B834)</f>
        <v/>
      </c>
      <c r="C834" s="13">
        <f>IF(B834="","","https://raw.githubusercontent.com/GFDRR/rdl-standard/0__2__0/schema/rdls_schema.json")</f>
        <v/>
      </c>
      <c r="D834" s="13">
        <f>IF(B834="","","describedby")</f>
        <v/>
      </c>
    </row>
    <row r="835" spans="2:4">
      <c r="B835" s="13">
        <f>IF(ISBLANK(datasets!B835),"",datasets!B835)</f>
        <v/>
      </c>
      <c r="C835" s="13">
        <f>IF(B835="","","https://raw.githubusercontent.com/GFDRR/rdl-standard/0__2__0/schema/rdls_schema.json")</f>
        <v/>
      </c>
      <c r="D835" s="13">
        <f>IF(B835="","","describedby")</f>
        <v/>
      </c>
    </row>
    <row r="836" spans="2:4">
      <c r="B836" s="13">
        <f>IF(ISBLANK(datasets!B836),"",datasets!B836)</f>
        <v/>
      </c>
      <c r="C836" s="13">
        <f>IF(B836="","","https://raw.githubusercontent.com/GFDRR/rdl-standard/0__2__0/schema/rdls_schema.json")</f>
        <v/>
      </c>
      <c r="D836" s="13">
        <f>IF(B836="","","describedby")</f>
        <v/>
      </c>
    </row>
    <row r="837" spans="2:4">
      <c r="B837" s="13">
        <f>IF(ISBLANK(datasets!B837),"",datasets!B837)</f>
        <v/>
      </c>
      <c r="C837" s="13">
        <f>IF(B837="","","https://raw.githubusercontent.com/GFDRR/rdl-standard/0__2__0/schema/rdls_schema.json")</f>
        <v/>
      </c>
      <c r="D837" s="13">
        <f>IF(B837="","","describedby")</f>
        <v/>
      </c>
    </row>
    <row r="838" spans="2:4">
      <c r="B838" s="13">
        <f>IF(ISBLANK(datasets!B838),"",datasets!B838)</f>
        <v/>
      </c>
      <c r="C838" s="13">
        <f>IF(B838="","","https://raw.githubusercontent.com/GFDRR/rdl-standard/0__2__0/schema/rdls_schema.json")</f>
        <v/>
      </c>
      <c r="D838" s="13">
        <f>IF(B838="","","describedby")</f>
        <v/>
      </c>
    </row>
    <row r="839" spans="2:4">
      <c r="B839" s="13">
        <f>IF(ISBLANK(datasets!B839),"",datasets!B839)</f>
        <v/>
      </c>
      <c r="C839" s="13">
        <f>IF(B839="","","https://raw.githubusercontent.com/GFDRR/rdl-standard/0__2__0/schema/rdls_schema.json")</f>
        <v/>
      </c>
      <c r="D839" s="13">
        <f>IF(B839="","","describedby")</f>
        <v/>
      </c>
    </row>
    <row r="840" spans="2:4">
      <c r="B840" s="13">
        <f>IF(ISBLANK(datasets!B840),"",datasets!B840)</f>
        <v/>
      </c>
      <c r="C840" s="13">
        <f>IF(B840="","","https://raw.githubusercontent.com/GFDRR/rdl-standard/0__2__0/schema/rdls_schema.json")</f>
        <v/>
      </c>
      <c r="D840" s="13">
        <f>IF(B840="","","describedby")</f>
        <v/>
      </c>
    </row>
    <row r="841" spans="2:4">
      <c r="B841" s="13">
        <f>IF(ISBLANK(datasets!B841),"",datasets!B841)</f>
        <v/>
      </c>
      <c r="C841" s="13">
        <f>IF(B841="","","https://raw.githubusercontent.com/GFDRR/rdl-standard/0__2__0/schema/rdls_schema.json")</f>
        <v/>
      </c>
      <c r="D841" s="13">
        <f>IF(B841="","","describedby")</f>
        <v/>
      </c>
    </row>
    <row r="842" spans="2:4">
      <c r="B842" s="13">
        <f>IF(ISBLANK(datasets!B842),"",datasets!B842)</f>
        <v/>
      </c>
      <c r="C842" s="13">
        <f>IF(B842="","","https://raw.githubusercontent.com/GFDRR/rdl-standard/0__2__0/schema/rdls_schema.json")</f>
        <v/>
      </c>
      <c r="D842" s="13">
        <f>IF(B842="","","describedby")</f>
        <v/>
      </c>
    </row>
    <row r="843" spans="2:4">
      <c r="B843" s="13">
        <f>IF(ISBLANK(datasets!B843),"",datasets!B843)</f>
        <v/>
      </c>
      <c r="C843" s="13">
        <f>IF(B843="","","https://raw.githubusercontent.com/GFDRR/rdl-standard/0__2__0/schema/rdls_schema.json")</f>
        <v/>
      </c>
      <c r="D843" s="13">
        <f>IF(B843="","","describedby")</f>
        <v/>
      </c>
    </row>
    <row r="844" spans="2:4">
      <c r="B844" s="13">
        <f>IF(ISBLANK(datasets!B844),"",datasets!B844)</f>
        <v/>
      </c>
      <c r="C844" s="13">
        <f>IF(B844="","","https://raw.githubusercontent.com/GFDRR/rdl-standard/0__2__0/schema/rdls_schema.json")</f>
        <v/>
      </c>
      <c r="D844" s="13">
        <f>IF(B844="","","describedby")</f>
        <v/>
      </c>
    </row>
    <row r="845" spans="2:4">
      <c r="B845" s="13">
        <f>IF(ISBLANK(datasets!B845),"",datasets!B845)</f>
        <v/>
      </c>
      <c r="C845" s="13">
        <f>IF(B845="","","https://raw.githubusercontent.com/GFDRR/rdl-standard/0__2__0/schema/rdls_schema.json")</f>
        <v/>
      </c>
      <c r="D845" s="13">
        <f>IF(B845="","","describedby")</f>
        <v/>
      </c>
    </row>
    <row r="846" spans="2:4">
      <c r="B846" s="13">
        <f>IF(ISBLANK(datasets!B846),"",datasets!B846)</f>
        <v/>
      </c>
      <c r="C846" s="13">
        <f>IF(B846="","","https://raw.githubusercontent.com/GFDRR/rdl-standard/0__2__0/schema/rdls_schema.json")</f>
        <v/>
      </c>
      <c r="D846" s="13">
        <f>IF(B846="","","describedby")</f>
        <v/>
      </c>
    </row>
    <row r="847" spans="2:4">
      <c r="B847" s="13">
        <f>IF(ISBLANK(datasets!B847),"",datasets!B847)</f>
        <v/>
      </c>
      <c r="C847" s="13">
        <f>IF(B847="","","https://raw.githubusercontent.com/GFDRR/rdl-standard/0__2__0/schema/rdls_schema.json")</f>
        <v/>
      </c>
      <c r="D847" s="13">
        <f>IF(B847="","","describedby")</f>
        <v/>
      </c>
    </row>
    <row r="848" spans="2:4">
      <c r="B848" s="13">
        <f>IF(ISBLANK(datasets!B848),"",datasets!B848)</f>
        <v/>
      </c>
      <c r="C848" s="13">
        <f>IF(B848="","","https://raw.githubusercontent.com/GFDRR/rdl-standard/0__2__0/schema/rdls_schema.json")</f>
        <v/>
      </c>
      <c r="D848" s="13">
        <f>IF(B848="","","describedby")</f>
        <v/>
      </c>
    </row>
    <row r="849" spans="2:4">
      <c r="B849" s="13">
        <f>IF(ISBLANK(datasets!B849),"",datasets!B849)</f>
        <v/>
      </c>
      <c r="C849" s="13">
        <f>IF(B849="","","https://raw.githubusercontent.com/GFDRR/rdl-standard/0__2__0/schema/rdls_schema.json")</f>
        <v/>
      </c>
      <c r="D849" s="13">
        <f>IF(B849="","","describedby")</f>
        <v/>
      </c>
    </row>
    <row r="850" spans="2:4">
      <c r="B850" s="13">
        <f>IF(ISBLANK(datasets!B850),"",datasets!B850)</f>
        <v/>
      </c>
      <c r="C850" s="13">
        <f>IF(B850="","","https://raw.githubusercontent.com/GFDRR/rdl-standard/0__2__0/schema/rdls_schema.json")</f>
        <v/>
      </c>
      <c r="D850" s="13">
        <f>IF(B850="","","describedby")</f>
        <v/>
      </c>
    </row>
    <row r="851" spans="2:4">
      <c r="B851" s="13">
        <f>IF(ISBLANK(datasets!B851),"",datasets!B851)</f>
        <v/>
      </c>
      <c r="C851" s="13">
        <f>IF(B851="","","https://raw.githubusercontent.com/GFDRR/rdl-standard/0__2__0/schema/rdls_schema.json")</f>
        <v/>
      </c>
      <c r="D851" s="13">
        <f>IF(B851="","","describedby")</f>
        <v/>
      </c>
    </row>
    <row r="852" spans="2:4">
      <c r="B852" s="13">
        <f>IF(ISBLANK(datasets!B852),"",datasets!B852)</f>
        <v/>
      </c>
      <c r="C852" s="13">
        <f>IF(B852="","","https://raw.githubusercontent.com/GFDRR/rdl-standard/0__2__0/schema/rdls_schema.json")</f>
        <v/>
      </c>
      <c r="D852" s="13">
        <f>IF(B852="","","describedby")</f>
        <v/>
      </c>
    </row>
    <row r="853" spans="2:4">
      <c r="B853" s="13">
        <f>IF(ISBLANK(datasets!B853),"",datasets!B853)</f>
        <v/>
      </c>
      <c r="C853" s="13">
        <f>IF(B853="","","https://raw.githubusercontent.com/GFDRR/rdl-standard/0__2__0/schema/rdls_schema.json")</f>
        <v/>
      </c>
      <c r="D853" s="13">
        <f>IF(B853="","","describedby")</f>
        <v/>
      </c>
    </row>
    <row r="854" spans="2:4">
      <c r="B854" s="13">
        <f>IF(ISBLANK(datasets!B854),"",datasets!B854)</f>
        <v/>
      </c>
      <c r="C854" s="13">
        <f>IF(B854="","","https://raw.githubusercontent.com/GFDRR/rdl-standard/0__2__0/schema/rdls_schema.json")</f>
        <v/>
      </c>
      <c r="D854" s="13">
        <f>IF(B854="","","describedby")</f>
        <v/>
      </c>
    </row>
    <row r="855" spans="2:4">
      <c r="B855" s="13">
        <f>IF(ISBLANK(datasets!B855),"",datasets!B855)</f>
        <v/>
      </c>
      <c r="C855" s="13">
        <f>IF(B855="","","https://raw.githubusercontent.com/GFDRR/rdl-standard/0__2__0/schema/rdls_schema.json")</f>
        <v/>
      </c>
      <c r="D855" s="13">
        <f>IF(B855="","","describedby")</f>
        <v/>
      </c>
    </row>
    <row r="856" spans="2:4">
      <c r="B856" s="13">
        <f>IF(ISBLANK(datasets!B856),"",datasets!B856)</f>
        <v/>
      </c>
      <c r="C856" s="13">
        <f>IF(B856="","","https://raw.githubusercontent.com/GFDRR/rdl-standard/0__2__0/schema/rdls_schema.json")</f>
        <v/>
      </c>
      <c r="D856" s="13">
        <f>IF(B856="","","describedby")</f>
        <v/>
      </c>
    </row>
    <row r="857" spans="2:4">
      <c r="B857" s="13">
        <f>IF(ISBLANK(datasets!B857),"",datasets!B857)</f>
        <v/>
      </c>
      <c r="C857" s="13">
        <f>IF(B857="","","https://raw.githubusercontent.com/GFDRR/rdl-standard/0__2__0/schema/rdls_schema.json")</f>
        <v/>
      </c>
      <c r="D857" s="13">
        <f>IF(B857="","","describedby")</f>
        <v/>
      </c>
    </row>
    <row r="858" spans="2:4">
      <c r="B858" s="13">
        <f>IF(ISBLANK(datasets!B858),"",datasets!B858)</f>
        <v/>
      </c>
      <c r="C858" s="13">
        <f>IF(B858="","","https://raw.githubusercontent.com/GFDRR/rdl-standard/0__2__0/schema/rdls_schema.json")</f>
        <v/>
      </c>
      <c r="D858" s="13">
        <f>IF(B858="","","describedby")</f>
        <v/>
      </c>
    </row>
    <row r="859" spans="2:4">
      <c r="B859" s="13">
        <f>IF(ISBLANK(datasets!B859),"",datasets!B859)</f>
        <v/>
      </c>
      <c r="C859" s="13">
        <f>IF(B859="","","https://raw.githubusercontent.com/GFDRR/rdl-standard/0__2__0/schema/rdls_schema.json")</f>
        <v/>
      </c>
      <c r="D859" s="13">
        <f>IF(B859="","","describedby")</f>
        <v/>
      </c>
    </row>
    <row r="860" spans="2:4">
      <c r="B860" s="13">
        <f>IF(ISBLANK(datasets!B860),"",datasets!B860)</f>
        <v/>
      </c>
      <c r="C860" s="13">
        <f>IF(B860="","","https://raw.githubusercontent.com/GFDRR/rdl-standard/0__2__0/schema/rdls_schema.json")</f>
        <v/>
      </c>
      <c r="D860" s="13">
        <f>IF(B860="","","describedby")</f>
        <v/>
      </c>
    </row>
    <row r="861" spans="2:4">
      <c r="B861" s="13">
        <f>IF(ISBLANK(datasets!B861),"",datasets!B861)</f>
        <v/>
      </c>
      <c r="C861" s="13">
        <f>IF(B861="","","https://raw.githubusercontent.com/GFDRR/rdl-standard/0__2__0/schema/rdls_schema.json")</f>
        <v/>
      </c>
      <c r="D861" s="13">
        <f>IF(B861="","","describedby")</f>
        <v/>
      </c>
    </row>
    <row r="862" spans="2:4">
      <c r="B862" s="13">
        <f>IF(ISBLANK(datasets!B862),"",datasets!B862)</f>
        <v/>
      </c>
      <c r="C862" s="13">
        <f>IF(B862="","","https://raw.githubusercontent.com/GFDRR/rdl-standard/0__2__0/schema/rdls_schema.json")</f>
        <v/>
      </c>
      <c r="D862" s="13">
        <f>IF(B862="","","describedby")</f>
        <v/>
      </c>
    </row>
    <row r="863" spans="2:4">
      <c r="B863" s="13">
        <f>IF(ISBLANK(datasets!B863),"",datasets!B863)</f>
        <v/>
      </c>
      <c r="C863" s="13">
        <f>IF(B863="","","https://raw.githubusercontent.com/GFDRR/rdl-standard/0__2__0/schema/rdls_schema.json")</f>
        <v/>
      </c>
      <c r="D863" s="13">
        <f>IF(B863="","","describedby")</f>
        <v/>
      </c>
    </row>
    <row r="864" spans="2:4">
      <c r="B864" s="13">
        <f>IF(ISBLANK(datasets!B864),"",datasets!B864)</f>
        <v/>
      </c>
      <c r="C864" s="13">
        <f>IF(B864="","","https://raw.githubusercontent.com/GFDRR/rdl-standard/0__2__0/schema/rdls_schema.json")</f>
        <v/>
      </c>
      <c r="D864" s="13">
        <f>IF(B864="","","describedby")</f>
        <v/>
      </c>
    </row>
    <row r="865" spans="2:4">
      <c r="B865" s="13">
        <f>IF(ISBLANK(datasets!B865),"",datasets!B865)</f>
        <v/>
      </c>
      <c r="C865" s="13">
        <f>IF(B865="","","https://raw.githubusercontent.com/GFDRR/rdl-standard/0__2__0/schema/rdls_schema.json")</f>
        <v/>
      </c>
      <c r="D865" s="13">
        <f>IF(B865="","","describedby")</f>
        <v/>
      </c>
    </row>
    <row r="866" spans="2:4">
      <c r="B866" s="13">
        <f>IF(ISBLANK(datasets!B866),"",datasets!B866)</f>
        <v/>
      </c>
      <c r="C866" s="13">
        <f>IF(B866="","","https://raw.githubusercontent.com/GFDRR/rdl-standard/0__2__0/schema/rdls_schema.json")</f>
        <v/>
      </c>
      <c r="D866" s="13">
        <f>IF(B866="","","describedby")</f>
        <v/>
      </c>
    </row>
    <row r="867" spans="2:4">
      <c r="B867" s="13">
        <f>IF(ISBLANK(datasets!B867),"",datasets!B867)</f>
        <v/>
      </c>
      <c r="C867" s="13">
        <f>IF(B867="","","https://raw.githubusercontent.com/GFDRR/rdl-standard/0__2__0/schema/rdls_schema.json")</f>
        <v/>
      </c>
      <c r="D867" s="13">
        <f>IF(B867="","","describedby")</f>
        <v/>
      </c>
    </row>
    <row r="868" spans="2:4">
      <c r="B868" s="13">
        <f>IF(ISBLANK(datasets!B868),"",datasets!B868)</f>
        <v/>
      </c>
      <c r="C868" s="13">
        <f>IF(B868="","","https://raw.githubusercontent.com/GFDRR/rdl-standard/0__2__0/schema/rdls_schema.json")</f>
        <v/>
      </c>
      <c r="D868" s="13">
        <f>IF(B868="","","describedby")</f>
        <v/>
      </c>
    </row>
    <row r="869" spans="2:4">
      <c r="B869" s="13">
        <f>IF(ISBLANK(datasets!B869),"",datasets!B869)</f>
        <v/>
      </c>
      <c r="C869" s="13">
        <f>IF(B869="","","https://raw.githubusercontent.com/GFDRR/rdl-standard/0__2__0/schema/rdls_schema.json")</f>
        <v/>
      </c>
      <c r="D869" s="13">
        <f>IF(B869="","","describedby")</f>
        <v/>
      </c>
    </row>
    <row r="870" spans="2:4">
      <c r="B870" s="13">
        <f>IF(ISBLANK(datasets!B870),"",datasets!B870)</f>
        <v/>
      </c>
      <c r="C870" s="13">
        <f>IF(B870="","","https://raw.githubusercontent.com/GFDRR/rdl-standard/0__2__0/schema/rdls_schema.json")</f>
        <v/>
      </c>
      <c r="D870" s="13">
        <f>IF(B870="","","describedby")</f>
        <v/>
      </c>
    </row>
    <row r="871" spans="2:4">
      <c r="B871" s="13">
        <f>IF(ISBLANK(datasets!B871),"",datasets!B871)</f>
        <v/>
      </c>
      <c r="C871" s="13">
        <f>IF(B871="","","https://raw.githubusercontent.com/GFDRR/rdl-standard/0__2__0/schema/rdls_schema.json")</f>
        <v/>
      </c>
      <c r="D871" s="13">
        <f>IF(B871="","","describedby")</f>
        <v/>
      </c>
    </row>
    <row r="872" spans="2:4">
      <c r="B872" s="13">
        <f>IF(ISBLANK(datasets!B872),"",datasets!B872)</f>
        <v/>
      </c>
      <c r="C872" s="13">
        <f>IF(B872="","","https://raw.githubusercontent.com/GFDRR/rdl-standard/0__2__0/schema/rdls_schema.json")</f>
        <v/>
      </c>
      <c r="D872" s="13">
        <f>IF(B872="","","describedby")</f>
        <v/>
      </c>
    </row>
    <row r="873" spans="2:4">
      <c r="B873" s="13">
        <f>IF(ISBLANK(datasets!B873),"",datasets!B873)</f>
        <v/>
      </c>
      <c r="C873" s="13">
        <f>IF(B873="","","https://raw.githubusercontent.com/GFDRR/rdl-standard/0__2__0/schema/rdls_schema.json")</f>
        <v/>
      </c>
      <c r="D873" s="13">
        <f>IF(B873="","","describedby")</f>
        <v/>
      </c>
    </row>
    <row r="874" spans="2:4">
      <c r="B874" s="13">
        <f>IF(ISBLANK(datasets!B874),"",datasets!B874)</f>
        <v/>
      </c>
      <c r="C874" s="13">
        <f>IF(B874="","","https://raw.githubusercontent.com/GFDRR/rdl-standard/0__2__0/schema/rdls_schema.json")</f>
        <v/>
      </c>
      <c r="D874" s="13">
        <f>IF(B874="","","describedby")</f>
        <v/>
      </c>
    </row>
    <row r="875" spans="2:4">
      <c r="B875" s="13">
        <f>IF(ISBLANK(datasets!B875),"",datasets!B875)</f>
        <v/>
      </c>
      <c r="C875" s="13">
        <f>IF(B875="","","https://raw.githubusercontent.com/GFDRR/rdl-standard/0__2__0/schema/rdls_schema.json")</f>
        <v/>
      </c>
      <c r="D875" s="13">
        <f>IF(B875="","","describedby")</f>
        <v/>
      </c>
    </row>
    <row r="876" spans="2:4">
      <c r="B876" s="13">
        <f>IF(ISBLANK(datasets!B876),"",datasets!B876)</f>
        <v/>
      </c>
      <c r="C876" s="13">
        <f>IF(B876="","","https://raw.githubusercontent.com/GFDRR/rdl-standard/0__2__0/schema/rdls_schema.json")</f>
        <v/>
      </c>
      <c r="D876" s="13">
        <f>IF(B876="","","describedby")</f>
        <v/>
      </c>
    </row>
    <row r="877" spans="2:4">
      <c r="B877" s="13">
        <f>IF(ISBLANK(datasets!B877),"",datasets!B877)</f>
        <v/>
      </c>
      <c r="C877" s="13">
        <f>IF(B877="","","https://raw.githubusercontent.com/GFDRR/rdl-standard/0__2__0/schema/rdls_schema.json")</f>
        <v/>
      </c>
      <c r="D877" s="13">
        <f>IF(B877="","","describedby")</f>
        <v/>
      </c>
    </row>
    <row r="878" spans="2:4">
      <c r="B878" s="13">
        <f>IF(ISBLANK(datasets!B878),"",datasets!B878)</f>
        <v/>
      </c>
      <c r="C878" s="13">
        <f>IF(B878="","","https://raw.githubusercontent.com/GFDRR/rdl-standard/0__2__0/schema/rdls_schema.json")</f>
        <v/>
      </c>
      <c r="D878" s="13">
        <f>IF(B878="","","describedby")</f>
        <v/>
      </c>
    </row>
    <row r="879" spans="2:4">
      <c r="B879" s="13">
        <f>IF(ISBLANK(datasets!B879),"",datasets!B879)</f>
        <v/>
      </c>
      <c r="C879" s="13">
        <f>IF(B879="","","https://raw.githubusercontent.com/GFDRR/rdl-standard/0__2__0/schema/rdls_schema.json")</f>
        <v/>
      </c>
      <c r="D879" s="13">
        <f>IF(B879="","","describedby")</f>
        <v/>
      </c>
    </row>
    <row r="880" spans="2:4">
      <c r="B880" s="13">
        <f>IF(ISBLANK(datasets!B880),"",datasets!B880)</f>
        <v/>
      </c>
      <c r="C880" s="13">
        <f>IF(B880="","","https://raw.githubusercontent.com/GFDRR/rdl-standard/0__2__0/schema/rdls_schema.json")</f>
        <v/>
      </c>
      <c r="D880" s="13">
        <f>IF(B880="","","describedby")</f>
        <v/>
      </c>
    </row>
    <row r="881" spans="2:4">
      <c r="B881" s="13">
        <f>IF(ISBLANK(datasets!B881),"",datasets!B881)</f>
        <v/>
      </c>
      <c r="C881" s="13">
        <f>IF(B881="","","https://raw.githubusercontent.com/GFDRR/rdl-standard/0__2__0/schema/rdls_schema.json")</f>
        <v/>
      </c>
      <c r="D881" s="13">
        <f>IF(B881="","","describedby")</f>
        <v/>
      </c>
    </row>
    <row r="882" spans="2:4">
      <c r="B882" s="13">
        <f>IF(ISBLANK(datasets!B882),"",datasets!B882)</f>
        <v/>
      </c>
      <c r="C882" s="13">
        <f>IF(B882="","","https://raw.githubusercontent.com/GFDRR/rdl-standard/0__2__0/schema/rdls_schema.json")</f>
        <v/>
      </c>
      <c r="D882" s="13">
        <f>IF(B882="","","describedby")</f>
        <v/>
      </c>
    </row>
    <row r="883" spans="2:4">
      <c r="B883" s="13">
        <f>IF(ISBLANK(datasets!B883),"",datasets!B883)</f>
        <v/>
      </c>
      <c r="C883" s="13">
        <f>IF(B883="","","https://raw.githubusercontent.com/GFDRR/rdl-standard/0__2__0/schema/rdls_schema.json")</f>
        <v/>
      </c>
      <c r="D883" s="13">
        <f>IF(B883="","","describedby")</f>
        <v/>
      </c>
    </row>
    <row r="884" spans="2:4">
      <c r="B884" s="13">
        <f>IF(ISBLANK(datasets!B884),"",datasets!B884)</f>
        <v/>
      </c>
      <c r="C884" s="13">
        <f>IF(B884="","","https://raw.githubusercontent.com/GFDRR/rdl-standard/0__2__0/schema/rdls_schema.json")</f>
        <v/>
      </c>
      <c r="D884" s="13">
        <f>IF(B884="","","describedby")</f>
        <v/>
      </c>
    </row>
    <row r="885" spans="2:4">
      <c r="B885" s="13">
        <f>IF(ISBLANK(datasets!B885),"",datasets!B885)</f>
        <v/>
      </c>
      <c r="C885" s="13">
        <f>IF(B885="","","https://raw.githubusercontent.com/GFDRR/rdl-standard/0__2__0/schema/rdls_schema.json")</f>
        <v/>
      </c>
      <c r="D885" s="13">
        <f>IF(B885="","","describedby")</f>
        <v/>
      </c>
    </row>
    <row r="886" spans="2:4">
      <c r="B886" s="13">
        <f>IF(ISBLANK(datasets!B886),"",datasets!B886)</f>
        <v/>
      </c>
      <c r="C886" s="13">
        <f>IF(B886="","","https://raw.githubusercontent.com/GFDRR/rdl-standard/0__2__0/schema/rdls_schema.json")</f>
        <v/>
      </c>
      <c r="D886" s="13">
        <f>IF(B886="","","describedby")</f>
        <v/>
      </c>
    </row>
    <row r="887" spans="2:4">
      <c r="B887" s="13">
        <f>IF(ISBLANK(datasets!B887),"",datasets!B887)</f>
        <v/>
      </c>
      <c r="C887" s="13">
        <f>IF(B887="","","https://raw.githubusercontent.com/GFDRR/rdl-standard/0__2__0/schema/rdls_schema.json")</f>
        <v/>
      </c>
      <c r="D887" s="13">
        <f>IF(B887="","","describedby")</f>
        <v/>
      </c>
    </row>
    <row r="888" spans="2:4">
      <c r="B888" s="13">
        <f>IF(ISBLANK(datasets!B888),"",datasets!B888)</f>
        <v/>
      </c>
      <c r="C888" s="13">
        <f>IF(B888="","","https://raw.githubusercontent.com/GFDRR/rdl-standard/0__2__0/schema/rdls_schema.json")</f>
        <v/>
      </c>
      <c r="D888" s="13">
        <f>IF(B888="","","describedby")</f>
        <v/>
      </c>
    </row>
    <row r="889" spans="2:4">
      <c r="B889" s="13">
        <f>IF(ISBLANK(datasets!B889),"",datasets!B889)</f>
        <v/>
      </c>
      <c r="C889" s="13">
        <f>IF(B889="","","https://raw.githubusercontent.com/GFDRR/rdl-standard/0__2__0/schema/rdls_schema.json")</f>
        <v/>
      </c>
      <c r="D889" s="13">
        <f>IF(B889="","","describedby")</f>
        <v/>
      </c>
    </row>
    <row r="890" spans="2:4">
      <c r="B890" s="13">
        <f>IF(ISBLANK(datasets!B890),"",datasets!B890)</f>
        <v/>
      </c>
      <c r="C890" s="13">
        <f>IF(B890="","","https://raw.githubusercontent.com/GFDRR/rdl-standard/0__2__0/schema/rdls_schema.json")</f>
        <v/>
      </c>
      <c r="D890" s="13">
        <f>IF(B890="","","describedby")</f>
        <v/>
      </c>
    </row>
    <row r="891" spans="2:4">
      <c r="B891" s="13">
        <f>IF(ISBLANK(datasets!B891),"",datasets!B891)</f>
        <v/>
      </c>
      <c r="C891" s="13">
        <f>IF(B891="","","https://raw.githubusercontent.com/GFDRR/rdl-standard/0__2__0/schema/rdls_schema.json")</f>
        <v/>
      </c>
      <c r="D891" s="13">
        <f>IF(B891="","","describedby")</f>
        <v/>
      </c>
    </row>
    <row r="892" spans="2:4">
      <c r="B892" s="13">
        <f>IF(ISBLANK(datasets!B892),"",datasets!B892)</f>
        <v/>
      </c>
      <c r="C892" s="13">
        <f>IF(B892="","","https://raw.githubusercontent.com/GFDRR/rdl-standard/0__2__0/schema/rdls_schema.json")</f>
        <v/>
      </c>
      <c r="D892" s="13">
        <f>IF(B892="","","describedby")</f>
        <v/>
      </c>
    </row>
    <row r="893" spans="2:4">
      <c r="B893" s="13">
        <f>IF(ISBLANK(datasets!B893),"",datasets!B893)</f>
        <v/>
      </c>
      <c r="C893" s="13">
        <f>IF(B893="","","https://raw.githubusercontent.com/GFDRR/rdl-standard/0__2__0/schema/rdls_schema.json")</f>
        <v/>
      </c>
      <c r="D893" s="13">
        <f>IF(B893="","","describedby")</f>
        <v/>
      </c>
    </row>
    <row r="894" spans="2:4">
      <c r="B894" s="13">
        <f>IF(ISBLANK(datasets!B894),"",datasets!B894)</f>
        <v/>
      </c>
      <c r="C894" s="13">
        <f>IF(B894="","","https://raw.githubusercontent.com/GFDRR/rdl-standard/0__2__0/schema/rdls_schema.json")</f>
        <v/>
      </c>
      <c r="D894" s="13">
        <f>IF(B894="","","describedby")</f>
        <v/>
      </c>
    </row>
    <row r="895" spans="2:4">
      <c r="B895" s="13">
        <f>IF(ISBLANK(datasets!B895),"",datasets!B895)</f>
        <v/>
      </c>
      <c r="C895" s="13">
        <f>IF(B895="","","https://raw.githubusercontent.com/GFDRR/rdl-standard/0__2__0/schema/rdls_schema.json")</f>
        <v/>
      </c>
      <c r="D895" s="13">
        <f>IF(B895="","","describedby")</f>
        <v/>
      </c>
    </row>
    <row r="896" spans="2:4">
      <c r="B896" s="13">
        <f>IF(ISBLANK(datasets!B896),"",datasets!B896)</f>
        <v/>
      </c>
      <c r="C896" s="13">
        <f>IF(B896="","","https://raw.githubusercontent.com/GFDRR/rdl-standard/0__2__0/schema/rdls_schema.json")</f>
        <v/>
      </c>
      <c r="D896" s="13">
        <f>IF(B896="","","describedby")</f>
        <v/>
      </c>
    </row>
    <row r="897" spans="2:4">
      <c r="B897" s="13">
        <f>IF(ISBLANK(datasets!B897),"",datasets!B897)</f>
        <v/>
      </c>
      <c r="C897" s="13">
        <f>IF(B897="","","https://raw.githubusercontent.com/GFDRR/rdl-standard/0__2__0/schema/rdls_schema.json")</f>
        <v/>
      </c>
      <c r="D897" s="13">
        <f>IF(B897="","","describedby")</f>
        <v/>
      </c>
    </row>
    <row r="898" spans="2:4">
      <c r="B898" s="13">
        <f>IF(ISBLANK(datasets!B898),"",datasets!B898)</f>
        <v/>
      </c>
      <c r="C898" s="13">
        <f>IF(B898="","","https://raw.githubusercontent.com/GFDRR/rdl-standard/0__2__0/schema/rdls_schema.json")</f>
        <v/>
      </c>
      <c r="D898" s="13">
        <f>IF(B898="","","describedby")</f>
        <v/>
      </c>
    </row>
    <row r="899" spans="2:4">
      <c r="B899" s="13">
        <f>IF(ISBLANK(datasets!B899),"",datasets!B899)</f>
        <v/>
      </c>
      <c r="C899" s="13">
        <f>IF(B899="","","https://raw.githubusercontent.com/GFDRR/rdl-standard/0__2__0/schema/rdls_schema.json")</f>
        <v/>
      </c>
      <c r="D899" s="13">
        <f>IF(B899="","","describedby")</f>
        <v/>
      </c>
    </row>
    <row r="900" spans="2:4">
      <c r="B900" s="13">
        <f>IF(ISBLANK(datasets!B900),"",datasets!B900)</f>
        <v/>
      </c>
      <c r="C900" s="13">
        <f>IF(B900="","","https://raw.githubusercontent.com/GFDRR/rdl-standard/0__2__0/schema/rdls_schema.json")</f>
        <v/>
      </c>
      <c r="D900" s="13">
        <f>IF(B900="","","describedby")</f>
        <v/>
      </c>
    </row>
    <row r="901" spans="2:4">
      <c r="B901" s="13">
        <f>IF(ISBLANK(datasets!B901),"",datasets!B901)</f>
        <v/>
      </c>
      <c r="C901" s="13">
        <f>IF(B901="","","https://raw.githubusercontent.com/GFDRR/rdl-standard/0__2__0/schema/rdls_schema.json")</f>
        <v/>
      </c>
      <c r="D901" s="13">
        <f>IF(B901="","","describedby")</f>
        <v/>
      </c>
    </row>
    <row r="902" spans="2:4">
      <c r="B902" s="13">
        <f>IF(ISBLANK(datasets!B902),"",datasets!B902)</f>
        <v/>
      </c>
      <c r="C902" s="13">
        <f>IF(B902="","","https://raw.githubusercontent.com/GFDRR/rdl-standard/0__2__0/schema/rdls_schema.json")</f>
        <v/>
      </c>
      <c r="D902" s="13">
        <f>IF(B902="","","describedby")</f>
        <v/>
      </c>
    </row>
    <row r="903" spans="2:4">
      <c r="B903" s="13">
        <f>IF(ISBLANK(datasets!B903),"",datasets!B903)</f>
        <v/>
      </c>
      <c r="C903" s="13">
        <f>IF(B903="","","https://raw.githubusercontent.com/GFDRR/rdl-standard/0__2__0/schema/rdls_schema.json")</f>
        <v/>
      </c>
      <c r="D903" s="13">
        <f>IF(B903="","","describedby")</f>
        <v/>
      </c>
    </row>
    <row r="904" spans="2:4">
      <c r="B904" s="13">
        <f>IF(ISBLANK(datasets!B904),"",datasets!B904)</f>
        <v/>
      </c>
      <c r="C904" s="13">
        <f>IF(B904="","","https://raw.githubusercontent.com/GFDRR/rdl-standard/0__2__0/schema/rdls_schema.json")</f>
        <v/>
      </c>
      <c r="D904" s="13">
        <f>IF(B904="","","describedby")</f>
        <v/>
      </c>
    </row>
    <row r="905" spans="2:4">
      <c r="B905" s="13">
        <f>IF(ISBLANK(datasets!B905),"",datasets!B905)</f>
        <v/>
      </c>
      <c r="C905" s="13">
        <f>IF(B905="","","https://raw.githubusercontent.com/GFDRR/rdl-standard/0__2__0/schema/rdls_schema.json")</f>
        <v/>
      </c>
      <c r="D905" s="13">
        <f>IF(B905="","","describedby")</f>
        <v/>
      </c>
    </row>
    <row r="906" spans="2:4">
      <c r="B906" s="13">
        <f>IF(ISBLANK(datasets!B906),"",datasets!B906)</f>
        <v/>
      </c>
      <c r="C906" s="13">
        <f>IF(B906="","","https://raw.githubusercontent.com/GFDRR/rdl-standard/0__2__0/schema/rdls_schema.json")</f>
        <v/>
      </c>
      <c r="D906" s="13">
        <f>IF(B906="","","describedby")</f>
        <v/>
      </c>
    </row>
    <row r="907" spans="2:4">
      <c r="B907" s="13">
        <f>IF(ISBLANK(datasets!B907),"",datasets!B907)</f>
        <v/>
      </c>
      <c r="C907" s="13">
        <f>IF(B907="","","https://raw.githubusercontent.com/GFDRR/rdl-standard/0__2__0/schema/rdls_schema.json")</f>
        <v/>
      </c>
      <c r="D907" s="13">
        <f>IF(B907="","","describedby")</f>
        <v/>
      </c>
    </row>
    <row r="908" spans="2:4">
      <c r="B908" s="13">
        <f>IF(ISBLANK(datasets!B908),"",datasets!B908)</f>
        <v/>
      </c>
      <c r="C908" s="13">
        <f>IF(B908="","","https://raw.githubusercontent.com/GFDRR/rdl-standard/0__2__0/schema/rdls_schema.json")</f>
        <v/>
      </c>
      <c r="D908" s="13">
        <f>IF(B908="","","describedby")</f>
        <v/>
      </c>
    </row>
    <row r="909" spans="2:4">
      <c r="B909" s="13">
        <f>IF(ISBLANK(datasets!B909),"",datasets!B909)</f>
        <v/>
      </c>
      <c r="C909" s="13">
        <f>IF(B909="","","https://raw.githubusercontent.com/GFDRR/rdl-standard/0__2__0/schema/rdls_schema.json")</f>
        <v/>
      </c>
      <c r="D909" s="13">
        <f>IF(B909="","","describedby")</f>
        <v/>
      </c>
    </row>
    <row r="910" spans="2:4">
      <c r="B910" s="13">
        <f>IF(ISBLANK(datasets!B910),"",datasets!B910)</f>
        <v/>
      </c>
      <c r="C910" s="13">
        <f>IF(B910="","","https://raw.githubusercontent.com/GFDRR/rdl-standard/0__2__0/schema/rdls_schema.json")</f>
        <v/>
      </c>
      <c r="D910" s="13">
        <f>IF(B910="","","describedby")</f>
        <v/>
      </c>
    </row>
    <row r="911" spans="2:4">
      <c r="B911" s="13">
        <f>IF(ISBLANK(datasets!B911),"",datasets!B911)</f>
        <v/>
      </c>
      <c r="C911" s="13">
        <f>IF(B911="","","https://raw.githubusercontent.com/GFDRR/rdl-standard/0__2__0/schema/rdls_schema.json")</f>
        <v/>
      </c>
      <c r="D911" s="13">
        <f>IF(B911="","","describedby")</f>
        <v/>
      </c>
    </row>
    <row r="912" spans="2:4">
      <c r="B912" s="13">
        <f>IF(ISBLANK(datasets!B912),"",datasets!B912)</f>
        <v/>
      </c>
      <c r="C912" s="13">
        <f>IF(B912="","","https://raw.githubusercontent.com/GFDRR/rdl-standard/0__2__0/schema/rdls_schema.json")</f>
        <v/>
      </c>
      <c r="D912" s="13">
        <f>IF(B912="","","describedby")</f>
        <v/>
      </c>
    </row>
    <row r="913" spans="2:4">
      <c r="B913" s="13">
        <f>IF(ISBLANK(datasets!B913),"",datasets!B913)</f>
        <v/>
      </c>
      <c r="C913" s="13">
        <f>IF(B913="","","https://raw.githubusercontent.com/GFDRR/rdl-standard/0__2__0/schema/rdls_schema.json")</f>
        <v/>
      </c>
      <c r="D913" s="13">
        <f>IF(B913="","","describedby")</f>
        <v/>
      </c>
    </row>
    <row r="914" spans="2:4">
      <c r="B914" s="13">
        <f>IF(ISBLANK(datasets!B914),"",datasets!B914)</f>
        <v/>
      </c>
      <c r="C914" s="13">
        <f>IF(B914="","","https://raw.githubusercontent.com/GFDRR/rdl-standard/0__2__0/schema/rdls_schema.json")</f>
        <v/>
      </c>
      <c r="D914" s="13">
        <f>IF(B914="","","describedby")</f>
        <v/>
      </c>
    </row>
    <row r="915" spans="2:4">
      <c r="B915" s="13">
        <f>IF(ISBLANK(datasets!B915),"",datasets!B915)</f>
        <v/>
      </c>
      <c r="C915" s="13">
        <f>IF(B915="","","https://raw.githubusercontent.com/GFDRR/rdl-standard/0__2__0/schema/rdls_schema.json")</f>
        <v/>
      </c>
      <c r="D915" s="13">
        <f>IF(B915="","","describedby")</f>
        <v/>
      </c>
    </row>
    <row r="916" spans="2:4">
      <c r="B916" s="13">
        <f>IF(ISBLANK(datasets!B916),"",datasets!B916)</f>
        <v/>
      </c>
      <c r="C916" s="13">
        <f>IF(B916="","","https://raw.githubusercontent.com/GFDRR/rdl-standard/0__2__0/schema/rdls_schema.json")</f>
        <v/>
      </c>
      <c r="D916" s="13">
        <f>IF(B916="","","describedby")</f>
        <v/>
      </c>
    </row>
    <row r="917" spans="2:4">
      <c r="B917" s="13">
        <f>IF(ISBLANK(datasets!B917),"",datasets!B917)</f>
        <v/>
      </c>
      <c r="C917" s="13">
        <f>IF(B917="","","https://raw.githubusercontent.com/GFDRR/rdl-standard/0__2__0/schema/rdls_schema.json")</f>
        <v/>
      </c>
      <c r="D917" s="13">
        <f>IF(B917="","","describedby")</f>
        <v/>
      </c>
    </row>
    <row r="918" spans="2:4">
      <c r="B918" s="13">
        <f>IF(ISBLANK(datasets!B918),"",datasets!B918)</f>
        <v/>
      </c>
      <c r="C918" s="13">
        <f>IF(B918="","","https://raw.githubusercontent.com/GFDRR/rdl-standard/0__2__0/schema/rdls_schema.json")</f>
        <v/>
      </c>
      <c r="D918" s="13">
        <f>IF(B918="","","describedby")</f>
        <v/>
      </c>
    </row>
    <row r="919" spans="2:4">
      <c r="B919" s="13">
        <f>IF(ISBLANK(datasets!B919),"",datasets!B919)</f>
        <v/>
      </c>
      <c r="C919" s="13">
        <f>IF(B919="","","https://raw.githubusercontent.com/GFDRR/rdl-standard/0__2__0/schema/rdls_schema.json")</f>
        <v/>
      </c>
      <c r="D919" s="13">
        <f>IF(B919="","","describedby")</f>
        <v/>
      </c>
    </row>
    <row r="920" spans="2:4">
      <c r="B920" s="13">
        <f>IF(ISBLANK(datasets!B920),"",datasets!B920)</f>
        <v/>
      </c>
      <c r="C920" s="13">
        <f>IF(B920="","","https://raw.githubusercontent.com/GFDRR/rdl-standard/0__2__0/schema/rdls_schema.json")</f>
        <v/>
      </c>
      <c r="D920" s="13">
        <f>IF(B920="","","describedby")</f>
        <v/>
      </c>
    </row>
    <row r="921" spans="2:4">
      <c r="B921" s="13">
        <f>IF(ISBLANK(datasets!B921),"",datasets!B921)</f>
        <v/>
      </c>
      <c r="C921" s="13">
        <f>IF(B921="","","https://raw.githubusercontent.com/GFDRR/rdl-standard/0__2__0/schema/rdls_schema.json")</f>
        <v/>
      </c>
      <c r="D921" s="13">
        <f>IF(B921="","","describedby")</f>
        <v/>
      </c>
    </row>
    <row r="922" spans="2:4">
      <c r="B922" s="13">
        <f>IF(ISBLANK(datasets!B922),"",datasets!B922)</f>
        <v/>
      </c>
      <c r="C922" s="13">
        <f>IF(B922="","","https://raw.githubusercontent.com/GFDRR/rdl-standard/0__2__0/schema/rdls_schema.json")</f>
        <v/>
      </c>
      <c r="D922" s="13">
        <f>IF(B922="","","describedby")</f>
        <v/>
      </c>
    </row>
    <row r="923" spans="2:4">
      <c r="B923" s="13">
        <f>IF(ISBLANK(datasets!B923),"",datasets!B923)</f>
        <v/>
      </c>
      <c r="C923" s="13">
        <f>IF(B923="","","https://raw.githubusercontent.com/GFDRR/rdl-standard/0__2__0/schema/rdls_schema.json")</f>
        <v/>
      </c>
      <c r="D923" s="13">
        <f>IF(B923="","","describedby")</f>
        <v/>
      </c>
    </row>
    <row r="924" spans="2:4">
      <c r="B924" s="13">
        <f>IF(ISBLANK(datasets!B924),"",datasets!B924)</f>
        <v/>
      </c>
      <c r="C924" s="13">
        <f>IF(B924="","","https://raw.githubusercontent.com/GFDRR/rdl-standard/0__2__0/schema/rdls_schema.json")</f>
        <v/>
      </c>
      <c r="D924" s="13">
        <f>IF(B924="","","describedby")</f>
        <v/>
      </c>
    </row>
    <row r="925" spans="2:4">
      <c r="B925" s="13">
        <f>IF(ISBLANK(datasets!B925),"",datasets!B925)</f>
        <v/>
      </c>
      <c r="C925" s="13">
        <f>IF(B925="","","https://raw.githubusercontent.com/GFDRR/rdl-standard/0__2__0/schema/rdls_schema.json")</f>
        <v/>
      </c>
      <c r="D925" s="13">
        <f>IF(B925="","","describedby")</f>
        <v/>
      </c>
    </row>
    <row r="926" spans="2:4">
      <c r="B926" s="13">
        <f>IF(ISBLANK(datasets!B926),"",datasets!B926)</f>
        <v/>
      </c>
      <c r="C926" s="13">
        <f>IF(B926="","","https://raw.githubusercontent.com/GFDRR/rdl-standard/0__2__0/schema/rdls_schema.json")</f>
        <v/>
      </c>
      <c r="D926" s="13">
        <f>IF(B926="","","describedby")</f>
        <v/>
      </c>
    </row>
    <row r="927" spans="2:4">
      <c r="B927" s="13">
        <f>IF(ISBLANK(datasets!B927),"",datasets!B927)</f>
        <v/>
      </c>
      <c r="C927" s="13">
        <f>IF(B927="","","https://raw.githubusercontent.com/GFDRR/rdl-standard/0__2__0/schema/rdls_schema.json")</f>
        <v/>
      </c>
      <c r="D927" s="13">
        <f>IF(B927="","","describedby")</f>
        <v/>
      </c>
    </row>
    <row r="928" spans="2:4">
      <c r="B928" s="13">
        <f>IF(ISBLANK(datasets!B928),"",datasets!B928)</f>
        <v/>
      </c>
      <c r="C928" s="13">
        <f>IF(B928="","","https://raw.githubusercontent.com/GFDRR/rdl-standard/0__2__0/schema/rdls_schema.json")</f>
        <v/>
      </c>
      <c r="D928" s="13">
        <f>IF(B928="","","describedby")</f>
        <v/>
      </c>
    </row>
    <row r="929" spans="2:4">
      <c r="B929" s="13">
        <f>IF(ISBLANK(datasets!B929),"",datasets!B929)</f>
        <v/>
      </c>
      <c r="C929" s="13">
        <f>IF(B929="","","https://raw.githubusercontent.com/GFDRR/rdl-standard/0__2__0/schema/rdls_schema.json")</f>
        <v/>
      </c>
      <c r="D929" s="13">
        <f>IF(B929="","","describedby")</f>
        <v/>
      </c>
    </row>
    <row r="930" spans="2:4">
      <c r="B930" s="13">
        <f>IF(ISBLANK(datasets!B930),"",datasets!B930)</f>
        <v/>
      </c>
      <c r="C930" s="13">
        <f>IF(B930="","","https://raw.githubusercontent.com/GFDRR/rdl-standard/0__2__0/schema/rdls_schema.json")</f>
        <v/>
      </c>
      <c r="D930" s="13">
        <f>IF(B930="","","describedby")</f>
        <v/>
      </c>
    </row>
    <row r="931" spans="2:4">
      <c r="B931" s="13">
        <f>IF(ISBLANK(datasets!B931),"",datasets!B931)</f>
        <v/>
      </c>
      <c r="C931" s="13">
        <f>IF(B931="","","https://raw.githubusercontent.com/GFDRR/rdl-standard/0__2__0/schema/rdls_schema.json")</f>
        <v/>
      </c>
      <c r="D931" s="13">
        <f>IF(B931="","","describedby")</f>
        <v/>
      </c>
    </row>
    <row r="932" spans="2:4">
      <c r="B932" s="13">
        <f>IF(ISBLANK(datasets!B932),"",datasets!B932)</f>
        <v/>
      </c>
      <c r="C932" s="13">
        <f>IF(B932="","","https://raw.githubusercontent.com/GFDRR/rdl-standard/0__2__0/schema/rdls_schema.json")</f>
        <v/>
      </c>
      <c r="D932" s="13">
        <f>IF(B932="","","describedby")</f>
        <v/>
      </c>
    </row>
    <row r="933" spans="2:4">
      <c r="B933" s="13">
        <f>IF(ISBLANK(datasets!B933),"",datasets!B933)</f>
        <v/>
      </c>
      <c r="C933" s="13">
        <f>IF(B933="","","https://raw.githubusercontent.com/GFDRR/rdl-standard/0__2__0/schema/rdls_schema.json")</f>
        <v/>
      </c>
      <c r="D933" s="13">
        <f>IF(B933="","","describedby")</f>
        <v/>
      </c>
    </row>
    <row r="934" spans="2:4">
      <c r="B934" s="13">
        <f>IF(ISBLANK(datasets!B934),"",datasets!B934)</f>
        <v/>
      </c>
      <c r="C934" s="13">
        <f>IF(B934="","","https://raw.githubusercontent.com/GFDRR/rdl-standard/0__2__0/schema/rdls_schema.json")</f>
        <v/>
      </c>
      <c r="D934" s="13">
        <f>IF(B934="","","describedby")</f>
        <v/>
      </c>
    </row>
    <row r="935" spans="2:4">
      <c r="B935" s="13">
        <f>IF(ISBLANK(datasets!B935),"",datasets!B935)</f>
        <v/>
      </c>
      <c r="C935" s="13">
        <f>IF(B935="","","https://raw.githubusercontent.com/GFDRR/rdl-standard/0__2__0/schema/rdls_schema.json")</f>
        <v/>
      </c>
      <c r="D935" s="13">
        <f>IF(B935="","","describedby")</f>
        <v/>
      </c>
    </row>
    <row r="936" spans="2:4">
      <c r="B936" s="13">
        <f>IF(ISBLANK(datasets!B936),"",datasets!B936)</f>
        <v/>
      </c>
      <c r="C936" s="13">
        <f>IF(B936="","","https://raw.githubusercontent.com/GFDRR/rdl-standard/0__2__0/schema/rdls_schema.json")</f>
        <v/>
      </c>
      <c r="D936" s="13">
        <f>IF(B936="","","describedby")</f>
        <v/>
      </c>
    </row>
    <row r="937" spans="2:4">
      <c r="B937" s="13">
        <f>IF(ISBLANK(datasets!B937),"",datasets!B937)</f>
        <v/>
      </c>
      <c r="C937" s="13">
        <f>IF(B937="","","https://raw.githubusercontent.com/GFDRR/rdl-standard/0__2__0/schema/rdls_schema.json")</f>
        <v/>
      </c>
      <c r="D937" s="13">
        <f>IF(B937="","","describedby")</f>
        <v/>
      </c>
    </row>
    <row r="938" spans="2:4">
      <c r="B938" s="13">
        <f>IF(ISBLANK(datasets!B938),"",datasets!B938)</f>
        <v/>
      </c>
      <c r="C938" s="13">
        <f>IF(B938="","","https://raw.githubusercontent.com/GFDRR/rdl-standard/0__2__0/schema/rdls_schema.json")</f>
        <v/>
      </c>
      <c r="D938" s="13">
        <f>IF(B938="","","describedby")</f>
        <v/>
      </c>
    </row>
    <row r="939" spans="2:4">
      <c r="B939" s="13">
        <f>IF(ISBLANK(datasets!B939),"",datasets!B939)</f>
        <v/>
      </c>
      <c r="C939" s="13">
        <f>IF(B939="","","https://raw.githubusercontent.com/GFDRR/rdl-standard/0__2__0/schema/rdls_schema.json")</f>
        <v/>
      </c>
      <c r="D939" s="13">
        <f>IF(B939="","","describedby")</f>
        <v/>
      </c>
    </row>
    <row r="940" spans="2:4">
      <c r="B940" s="13">
        <f>IF(ISBLANK(datasets!B940),"",datasets!B940)</f>
        <v/>
      </c>
      <c r="C940" s="13">
        <f>IF(B940="","","https://raw.githubusercontent.com/GFDRR/rdl-standard/0__2__0/schema/rdls_schema.json")</f>
        <v/>
      </c>
      <c r="D940" s="13">
        <f>IF(B940="","","describedby")</f>
        <v/>
      </c>
    </row>
    <row r="941" spans="2:4">
      <c r="B941" s="13">
        <f>IF(ISBLANK(datasets!B941),"",datasets!B941)</f>
        <v/>
      </c>
      <c r="C941" s="13">
        <f>IF(B941="","","https://raw.githubusercontent.com/GFDRR/rdl-standard/0__2__0/schema/rdls_schema.json")</f>
        <v/>
      </c>
      <c r="D941" s="13">
        <f>IF(B941="","","describedby")</f>
        <v/>
      </c>
    </row>
    <row r="942" spans="2:4">
      <c r="B942" s="13">
        <f>IF(ISBLANK(datasets!B942),"",datasets!B942)</f>
        <v/>
      </c>
      <c r="C942" s="13">
        <f>IF(B942="","","https://raw.githubusercontent.com/GFDRR/rdl-standard/0__2__0/schema/rdls_schema.json")</f>
        <v/>
      </c>
      <c r="D942" s="13">
        <f>IF(B942="","","describedby")</f>
        <v/>
      </c>
    </row>
    <row r="943" spans="2:4">
      <c r="B943" s="13">
        <f>IF(ISBLANK(datasets!B943),"",datasets!B943)</f>
        <v/>
      </c>
      <c r="C943" s="13">
        <f>IF(B943="","","https://raw.githubusercontent.com/GFDRR/rdl-standard/0__2__0/schema/rdls_schema.json")</f>
        <v/>
      </c>
      <c r="D943" s="13">
        <f>IF(B943="","","describedby")</f>
        <v/>
      </c>
    </row>
    <row r="944" spans="2:4">
      <c r="B944" s="13">
        <f>IF(ISBLANK(datasets!B944),"",datasets!B944)</f>
        <v/>
      </c>
      <c r="C944" s="13">
        <f>IF(B944="","","https://raw.githubusercontent.com/GFDRR/rdl-standard/0__2__0/schema/rdls_schema.json")</f>
        <v/>
      </c>
      <c r="D944" s="13">
        <f>IF(B944="","","describedby")</f>
        <v/>
      </c>
    </row>
    <row r="945" spans="2:4">
      <c r="B945" s="13">
        <f>IF(ISBLANK(datasets!B945),"",datasets!B945)</f>
        <v/>
      </c>
      <c r="C945" s="13">
        <f>IF(B945="","","https://raw.githubusercontent.com/GFDRR/rdl-standard/0__2__0/schema/rdls_schema.json")</f>
        <v/>
      </c>
      <c r="D945" s="13">
        <f>IF(B945="","","describedby")</f>
        <v/>
      </c>
    </row>
    <row r="946" spans="2:4">
      <c r="B946" s="13">
        <f>IF(ISBLANK(datasets!B946),"",datasets!B946)</f>
        <v/>
      </c>
      <c r="C946" s="13">
        <f>IF(B946="","","https://raw.githubusercontent.com/GFDRR/rdl-standard/0__2__0/schema/rdls_schema.json")</f>
        <v/>
      </c>
      <c r="D946" s="13">
        <f>IF(B946="","","describedby")</f>
        <v/>
      </c>
    </row>
    <row r="947" spans="2:4">
      <c r="B947" s="13">
        <f>IF(ISBLANK(datasets!B947),"",datasets!B947)</f>
        <v/>
      </c>
      <c r="C947" s="13">
        <f>IF(B947="","","https://raw.githubusercontent.com/GFDRR/rdl-standard/0__2__0/schema/rdls_schema.json")</f>
        <v/>
      </c>
      <c r="D947" s="13">
        <f>IF(B947="","","describedby")</f>
        <v/>
      </c>
    </row>
    <row r="948" spans="2:4">
      <c r="B948" s="13">
        <f>IF(ISBLANK(datasets!B948),"",datasets!B948)</f>
        <v/>
      </c>
      <c r="C948" s="13">
        <f>IF(B948="","","https://raw.githubusercontent.com/GFDRR/rdl-standard/0__2__0/schema/rdls_schema.json")</f>
        <v/>
      </c>
      <c r="D948" s="13">
        <f>IF(B948="","","describedby")</f>
        <v/>
      </c>
    </row>
    <row r="949" spans="2:4">
      <c r="B949" s="13">
        <f>IF(ISBLANK(datasets!B949),"",datasets!B949)</f>
        <v/>
      </c>
      <c r="C949" s="13">
        <f>IF(B949="","","https://raw.githubusercontent.com/GFDRR/rdl-standard/0__2__0/schema/rdls_schema.json")</f>
        <v/>
      </c>
      <c r="D949" s="13">
        <f>IF(B949="","","describedby")</f>
        <v/>
      </c>
    </row>
    <row r="950" spans="2:4">
      <c r="B950" s="13">
        <f>IF(ISBLANK(datasets!B950),"",datasets!B950)</f>
        <v/>
      </c>
      <c r="C950" s="13">
        <f>IF(B950="","","https://raw.githubusercontent.com/GFDRR/rdl-standard/0__2__0/schema/rdls_schema.json")</f>
        <v/>
      </c>
      <c r="D950" s="13">
        <f>IF(B950="","","describedby")</f>
        <v/>
      </c>
    </row>
    <row r="951" spans="2:4">
      <c r="B951" s="13">
        <f>IF(ISBLANK(datasets!B951),"",datasets!B951)</f>
        <v/>
      </c>
      <c r="C951" s="13">
        <f>IF(B951="","","https://raw.githubusercontent.com/GFDRR/rdl-standard/0__2__0/schema/rdls_schema.json")</f>
        <v/>
      </c>
      <c r="D951" s="13">
        <f>IF(B951="","","describedby")</f>
        <v/>
      </c>
    </row>
    <row r="952" spans="2:4">
      <c r="B952" s="13">
        <f>IF(ISBLANK(datasets!B952),"",datasets!B952)</f>
        <v/>
      </c>
      <c r="C952" s="13">
        <f>IF(B952="","","https://raw.githubusercontent.com/GFDRR/rdl-standard/0__2__0/schema/rdls_schema.json")</f>
        <v/>
      </c>
      <c r="D952" s="13">
        <f>IF(B952="","","describedby")</f>
        <v/>
      </c>
    </row>
    <row r="953" spans="2:4">
      <c r="B953" s="13">
        <f>IF(ISBLANK(datasets!B953),"",datasets!B953)</f>
        <v/>
      </c>
      <c r="C953" s="13">
        <f>IF(B953="","","https://raw.githubusercontent.com/GFDRR/rdl-standard/0__2__0/schema/rdls_schema.json")</f>
        <v/>
      </c>
      <c r="D953" s="13">
        <f>IF(B953="","","describedby")</f>
        <v/>
      </c>
    </row>
    <row r="954" spans="2:4">
      <c r="B954" s="13">
        <f>IF(ISBLANK(datasets!B954),"",datasets!B954)</f>
        <v/>
      </c>
      <c r="C954" s="13">
        <f>IF(B954="","","https://raw.githubusercontent.com/GFDRR/rdl-standard/0__2__0/schema/rdls_schema.json")</f>
        <v/>
      </c>
      <c r="D954" s="13">
        <f>IF(B954="","","describedby")</f>
        <v/>
      </c>
    </row>
    <row r="955" spans="2:4">
      <c r="B955" s="13">
        <f>IF(ISBLANK(datasets!B955),"",datasets!B955)</f>
        <v/>
      </c>
      <c r="C955" s="13">
        <f>IF(B955="","","https://raw.githubusercontent.com/GFDRR/rdl-standard/0__2__0/schema/rdls_schema.json")</f>
        <v/>
      </c>
      <c r="D955" s="13">
        <f>IF(B955="","","describedby")</f>
        <v/>
      </c>
    </row>
    <row r="956" spans="2:4">
      <c r="B956" s="13">
        <f>IF(ISBLANK(datasets!B956),"",datasets!B956)</f>
        <v/>
      </c>
      <c r="C956" s="13">
        <f>IF(B956="","","https://raw.githubusercontent.com/GFDRR/rdl-standard/0__2__0/schema/rdls_schema.json")</f>
        <v/>
      </c>
      <c r="D956" s="13">
        <f>IF(B956="","","describedby")</f>
        <v/>
      </c>
    </row>
    <row r="957" spans="2:4">
      <c r="B957" s="13">
        <f>IF(ISBLANK(datasets!B957),"",datasets!B957)</f>
        <v/>
      </c>
      <c r="C957" s="13">
        <f>IF(B957="","","https://raw.githubusercontent.com/GFDRR/rdl-standard/0__2__0/schema/rdls_schema.json")</f>
        <v/>
      </c>
      <c r="D957" s="13">
        <f>IF(B957="","","describedby")</f>
        <v/>
      </c>
    </row>
    <row r="958" spans="2:4">
      <c r="B958" s="13">
        <f>IF(ISBLANK(datasets!B958),"",datasets!B958)</f>
        <v/>
      </c>
      <c r="C958" s="13">
        <f>IF(B958="","","https://raw.githubusercontent.com/GFDRR/rdl-standard/0__2__0/schema/rdls_schema.json")</f>
        <v/>
      </c>
      <c r="D958" s="13">
        <f>IF(B958="","","describedby")</f>
        <v/>
      </c>
    </row>
    <row r="959" spans="2:4">
      <c r="B959" s="13">
        <f>IF(ISBLANK(datasets!B959),"",datasets!B959)</f>
        <v/>
      </c>
      <c r="C959" s="13">
        <f>IF(B959="","","https://raw.githubusercontent.com/GFDRR/rdl-standard/0__2__0/schema/rdls_schema.json")</f>
        <v/>
      </c>
      <c r="D959" s="13">
        <f>IF(B959="","","describedby")</f>
        <v/>
      </c>
    </row>
    <row r="960" spans="2:4">
      <c r="B960" s="13">
        <f>IF(ISBLANK(datasets!B960),"",datasets!B960)</f>
        <v/>
      </c>
      <c r="C960" s="13">
        <f>IF(B960="","","https://raw.githubusercontent.com/GFDRR/rdl-standard/0__2__0/schema/rdls_schema.json")</f>
        <v/>
      </c>
      <c r="D960" s="13">
        <f>IF(B960="","","describedby")</f>
        <v/>
      </c>
    </row>
    <row r="961" spans="2:4">
      <c r="B961" s="13">
        <f>IF(ISBLANK(datasets!B961),"",datasets!B961)</f>
        <v/>
      </c>
      <c r="C961" s="13">
        <f>IF(B961="","","https://raw.githubusercontent.com/GFDRR/rdl-standard/0__2__0/schema/rdls_schema.json")</f>
        <v/>
      </c>
      <c r="D961" s="13">
        <f>IF(B961="","","describedby")</f>
        <v/>
      </c>
    </row>
    <row r="962" spans="2:4">
      <c r="B962" s="13">
        <f>IF(ISBLANK(datasets!B962),"",datasets!B962)</f>
        <v/>
      </c>
      <c r="C962" s="13">
        <f>IF(B962="","","https://raw.githubusercontent.com/GFDRR/rdl-standard/0__2__0/schema/rdls_schema.json")</f>
        <v/>
      </c>
      <c r="D962" s="13">
        <f>IF(B962="","","describedby")</f>
        <v/>
      </c>
    </row>
    <row r="963" spans="2:4">
      <c r="B963" s="13">
        <f>IF(ISBLANK(datasets!B963),"",datasets!B963)</f>
        <v/>
      </c>
      <c r="C963" s="13">
        <f>IF(B963="","","https://raw.githubusercontent.com/GFDRR/rdl-standard/0__2__0/schema/rdls_schema.json")</f>
        <v/>
      </c>
      <c r="D963" s="13">
        <f>IF(B963="","","describedby")</f>
        <v/>
      </c>
    </row>
    <row r="964" spans="2:4">
      <c r="B964" s="13">
        <f>IF(ISBLANK(datasets!B964),"",datasets!B964)</f>
        <v/>
      </c>
      <c r="C964" s="13">
        <f>IF(B964="","","https://raw.githubusercontent.com/GFDRR/rdl-standard/0__2__0/schema/rdls_schema.json")</f>
        <v/>
      </c>
      <c r="D964" s="13">
        <f>IF(B964="","","describedby")</f>
        <v/>
      </c>
    </row>
    <row r="965" spans="2:4">
      <c r="B965" s="13">
        <f>IF(ISBLANK(datasets!B965),"",datasets!B965)</f>
        <v/>
      </c>
      <c r="C965" s="13">
        <f>IF(B965="","","https://raw.githubusercontent.com/GFDRR/rdl-standard/0__2__0/schema/rdls_schema.json")</f>
        <v/>
      </c>
      <c r="D965" s="13">
        <f>IF(B965="","","describedby")</f>
        <v/>
      </c>
    </row>
    <row r="966" spans="2:4">
      <c r="B966" s="13">
        <f>IF(ISBLANK(datasets!B966),"",datasets!B966)</f>
        <v/>
      </c>
      <c r="C966" s="13">
        <f>IF(B966="","","https://raw.githubusercontent.com/GFDRR/rdl-standard/0__2__0/schema/rdls_schema.json")</f>
        <v/>
      </c>
      <c r="D966" s="13">
        <f>IF(B966="","","describedby")</f>
        <v/>
      </c>
    </row>
    <row r="967" spans="2:4">
      <c r="B967" s="13">
        <f>IF(ISBLANK(datasets!B967),"",datasets!B967)</f>
        <v/>
      </c>
      <c r="C967" s="13">
        <f>IF(B967="","","https://raw.githubusercontent.com/GFDRR/rdl-standard/0__2__0/schema/rdls_schema.json")</f>
        <v/>
      </c>
      <c r="D967" s="13">
        <f>IF(B967="","","describedby")</f>
        <v/>
      </c>
    </row>
    <row r="968" spans="2:4">
      <c r="B968" s="13">
        <f>IF(ISBLANK(datasets!B968),"",datasets!B968)</f>
        <v/>
      </c>
      <c r="C968" s="13">
        <f>IF(B968="","","https://raw.githubusercontent.com/GFDRR/rdl-standard/0__2__0/schema/rdls_schema.json")</f>
        <v/>
      </c>
      <c r="D968" s="13">
        <f>IF(B968="","","describedby")</f>
        <v/>
      </c>
    </row>
    <row r="969" spans="2:4">
      <c r="B969" s="13">
        <f>IF(ISBLANK(datasets!B969),"",datasets!B969)</f>
        <v/>
      </c>
      <c r="C969" s="13">
        <f>IF(B969="","","https://raw.githubusercontent.com/GFDRR/rdl-standard/0__2__0/schema/rdls_schema.json")</f>
        <v/>
      </c>
      <c r="D969" s="13">
        <f>IF(B969="","","describedby")</f>
        <v/>
      </c>
    </row>
    <row r="970" spans="2:4">
      <c r="B970" s="13">
        <f>IF(ISBLANK(datasets!B970),"",datasets!B970)</f>
        <v/>
      </c>
      <c r="C970" s="13">
        <f>IF(B970="","","https://raw.githubusercontent.com/GFDRR/rdl-standard/0__2__0/schema/rdls_schema.json")</f>
        <v/>
      </c>
      <c r="D970" s="13">
        <f>IF(B970="","","describedby")</f>
        <v/>
      </c>
    </row>
    <row r="971" spans="2:4">
      <c r="B971" s="13">
        <f>IF(ISBLANK(datasets!B971),"",datasets!B971)</f>
        <v/>
      </c>
      <c r="C971" s="13">
        <f>IF(B971="","","https://raw.githubusercontent.com/GFDRR/rdl-standard/0__2__0/schema/rdls_schema.json")</f>
        <v/>
      </c>
      <c r="D971" s="13">
        <f>IF(B971="","","describedby")</f>
        <v/>
      </c>
    </row>
    <row r="972" spans="2:4">
      <c r="B972" s="13">
        <f>IF(ISBLANK(datasets!B972),"",datasets!B972)</f>
        <v/>
      </c>
      <c r="C972" s="13">
        <f>IF(B972="","","https://raw.githubusercontent.com/GFDRR/rdl-standard/0__2__0/schema/rdls_schema.json")</f>
        <v/>
      </c>
      <c r="D972" s="13">
        <f>IF(B972="","","describedby")</f>
        <v/>
      </c>
    </row>
    <row r="973" spans="2:4">
      <c r="B973" s="13">
        <f>IF(ISBLANK(datasets!B973),"",datasets!B973)</f>
        <v/>
      </c>
      <c r="C973" s="13">
        <f>IF(B973="","","https://raw.githubusercontent.com/GFDRR/rdl-standard/0__2__0/schema/rdls_schema.json")</f>
        <v/>
      </c>
      <c r="D973" s="13">
        <f>IF(B973="","","describedby")</f>
        <v/>
      </c>
    </row>
    <row r="974" spans="2:4">
      <c r="B974" s="13">
        <f>IF(ISBLANK(datasets!B974),"",datasets!B974)</f>
        <v/>
      </c>
      <c r="C974" s="13">
        <f>IF(B974="","","https://raw.githubusercontent.com/GFDRR/rdl-standard/0__2__0/schema/rdls_schema.json")</f>
        <v/>
      </c>
      <c r="D974" s="13">
        <f>IF(B974="","","describedby")</f>
        <v/>
      </c>
    </row>
    <row r="975" spans="2:4">
      <c r="B975" s="13">
        <f>IF(ISBLANK(datasets!B975),"",datasets!B975)</f>
        <v/>
      </c>
      <c r="C975" s="13">
        <f>IF(B975="","","https://raw.githubusercontent.com/GFDRR/rdl-standard/0__2__0/schema/rdls_schema.json")</f>
        <v/>
      </c>
      <c r="D975" s="13">
        <f>IF(B975="","","describedby")</f>
        <v/>
      </c>
    </row>
    <row r="976" spans="2:4">
      <c r="B976" s="13">
        <f>IF(ISBLANK(datasets!B976),"",datasets!B976)</f>
        <v/>
      </c>
      <c r="C976" s="13">
        <f>IF(B976="","","https://raw.githubusercontent.com/GFDRR/rdl-standard/0__2__0/schema/rdls_schema.json")</f>
        <v/>
      </c>
      <c r="D976" s="13">
        <f>IF(B976="","","describedby")</f>
        <v/>
      </c>
    </row>
    <row r="977" spans="2:4">
      <c r="B977" s="13">
        <f>IF(ISBLANK(datasets!B977),"",datasets!B977)</f>
        <v/>
      </c>
      <c r="C977" s="13">
        <f>IF(B977="","","https://raw.githubusercontent.com/GFDRR/rdl-standard/0__2__0/schema/rdls_schema.json")</f>
        <v/>
      </c>
      <c r="D977" s="13">
        <f>IF(B977="","","describedby")</f>
        <v/>
      </c>
    </row>
    <row r="978" spans="2:4">
      <c r="B978" s="13">
        <f>IF(ISBLANK(datasets!B978),"",datasets!B978)</f>
        <v/>
      </c>
      <c r="C978" s="13">
        <f>IF(B978="","","https://raw.githubusercontent.com/GFDRR/rdl-standard/0__2__0/schema/rdls_schema.json")</f>
        <v/>
      </c>
      <c r="D978" s="13">
        <f>IF(B978="","","describedby")</f>
        <v/>
      </c>
    </row>
    <row r="979" spans="2:4">
      <c r="B979" s="13">
        <f>IF(ISBLANK(datasets!B979),"",datasets!B979)</f>
        <v/>
      </c>
      <c r="C979" s="13">
        <f>IF(B979="","","https://raw.githubusercontent.com/GFDRR/rdl-standard/0__2__0/schema/rdls_schema.json")</f>
        <v/>
      </c>
      <c r="D979" s="13">
        <f>IF(B979="","","describedby")</f>
        <v/>
      </c>
    </row>
    <row r="980" spans="2:4">
      <c r="B980" s="13">
        <f>IF(ISBLANK(datasets!B980),"",datasets!B980)</f>
        <v/>
      </c>
      <c r="C980" s="13">
        <f>IF(B980="","","https://raw.githubusercontent.com/GFDRR/rdl-standard/0__2__0/schema/rdls_schema.json")</f>
        <v/>
      </c>
      <c r="D980" s="13">
        <f>IF(B980="","","describedby")</f>
        <v/>
      </c>
    </row>
    <row r="981" spans="2:4">
      <c r="B981" s="13">
        <f>IF(ISBLANK(datasets!B981),"",datasets!B981)</f>
        <v/>
      </c>
      <c r="C981" s="13">
        <f>IF(B981="","","https://raw.githubusercontent.com/GFDRR/rdl-standard/0__2__0/schema/rdls_schema.json")</f>
        <v/>
      </c>
      <c r="D981" s="13">
        <f>IF(B981="","","describedby")</f>
        <v/>
      </c>
    </row>
    <row r="982" spans="2:4">
      <c r="B982" s="13">
        <f>IF(ISBLANK(datasets!B982),"",datasets!B982)</f>
        <v/>
      </c>
      <c r="C982" s="13">
        <f>IF(B982="","","https://raw.githubusercontent.com/GFDRR/rdl-standard/0__2__0/schema/rdls_schema.json")</f>
        <v/>
      </c>
      <c r="D982" s="13">
        <f>IF(B982="","","describedby")</f>
        <v/>
      </c>
    </row>
    <row r="983" spans="2:4">
      <c r="B983" s="13">
        <f>IF(ISBLANK(datasets!B983),"",datasets!B983)</f>
        <v/>
      </c>
      <c r="C983" s="13">
        <f>IF(B983="","","https://raw.githubusercontent.com/GFDRR/rdl-standard/0__2__0/schema/rdls_schema.json")</f>
        <v/>
      </c>
      <c r="D983" s="13">
        <f>IF(B983="","","describedby")</f>
        <v/>
      </c>
    </row>
    <row r="984" spans="2:4">
      <c r="B984" s="13">
        <f>IF(ISBLANK(datasets!B984),"",datasets!B984)</f>
        <v/>
      </c>
      <c r="C984" s="13">
        <f>IF(B984="","","https://raw.githubusercontent.com/GFDRR/rdl-standard/0__2__0/schema/rdls_schema.json")</f>
        <v/>
      </c>
      <c r="D984" s="13">
        <f>IF(B984="","","describedby")</f>
        <v/>
      </c>
    </row>
    <row r="985" spans="2:4">
      <c r="B985" s="13">
        <f>IF(ISBLANK(datasets!B985),"",datasets!B985)</f>
        <v/>
      </c>
      <c r="C985" s="13">
        <f>IF(B985="","","https://raw.githubusercontent.com/GFDRR/rdl-standard/0__2__0/schema/rdls_schema.json")</f>
        <v/>
      </c>
      <c r="D985" s="13">
        <f>IF(B985="","","describedby")</f>
        <v/>
      </c>
    </row>
    <row r="986" spans="2:4">
      <c r="B986" s="13">
        <f>IF(ISBLANK(datasets!B986),"",datasets!B986)</f>
        <v/>
      </c>
      <c r="C986" s="13">
        <f>IF(B986="","","https://raw.githubusercontent.com/GFDRR/rdl-standard/0__2__0/schema/rdls_schema.json")</f>
        <v/>
      </c>
      <c r="D986" s="13">
        <f>IF(B986="","","describedby")</f>
        <v/>
      </c>
    </row>
    <row r="987" spans="2:4">
      <c r="B987" s="13">
        <f>IF(ISBLANK(datasets!B987),"",datasets!B987)</f>
        <v/>
      </c>
      <c r="C987" s="13">
        <f>IF(B987="","","https://raw.githubusercontent.com/GFDRR/rdl-standard/0__2__0/schema/rdls_schema.json")</f>
        <v/>
      </c>
      <c r="D987" s="13">
        <f>IF(B987="","","describedby")</f>
        <v/>
      </c>
    </row>
    <row r="988" spans="2:4">
      <c r="B988" s="13">
        <f>IF(ISBLANK(datasets!B988),"",datasets!B988)</f>
        <v/>
      </c>
      <c r="C988" s="13">
        <f>IF(B988="","","https://raw.githubusercontent.com/GFDRR/rdl-standard/0__2__0/schema/rdls_schema.json")</f>
        <v/>
      </c>
      <c r="D988" s="13">
        <f>IF(B988="","","describedby")</f>
        <v/>
      </c>
    </row>
    <row r="989" spans="2:4">
      <c r="B989" s="13">
        <f>IF(ISBLANK(datasets!B989),"",datasets!B989)</f>
        <v/>
      </c>
      <c r="C989" s="13">
        <f>IF(B989="","","https://raw.githubusercontent.com/GFDRR/rdl-standard/0__2__0/schema/rdls_schema.json")</f>
        <v/>
      </c>
      <c r="D989" s="13">
        <f>IF(B989="","","describedby")</f>
        <v/>
      </c>
    </row>
    <row r="990" spans="2:4">
      <c r="B990" s="13">
        <f>IF(ISBLANK(datasets!B990),"",datasets!B990)</f>
        <v/>
      </c>
      <c r="C990" s="13">
        <f>IF(B990="","","https://raw.githubusercontent.com/GFDRR/rdl-standard/0__2__0/schema/rdls_schema.json")</f>
        <v/>
      </c>
      <c r="D990" s="13">
        <f>IF(B990="","","describedby")</f>
        <v/>
      </c>
    </row>
    <row r="991" spans="2:4">
      <c r="B991" s="13">
        <f>IF(ISBLANK(datasets!B991),"",datasets!B991)</f>
        <v/>
      </c>
      <c r="C991" s="13">
        <f>IF(B991="","","https://raw.githubusercontent.com/GFDRR/rdl-standard/0__2__0/schema/rdls_schema.json")</f>
        <v/>
      </c>
      <c r="D991" s="13">
        <f>IF(B991="","","describedby")</f>
        <v/>
      </c>
    </row>
    <row r="992" spans="2:4">
      <c r="B992" s="13">
        <f>IF(ISBLANK(datasets!B992),"",datasets!B992)</f>
        <v/>
      </c>
      <c r="C992" s="13">
        <f>IF(B992="","","https://raw.githubusercontent.com/GFDRR/rdl-standard/0__2__0/schema/rdls_schema.json")</f>
        <v/>
      </c>
      <c r="D992" s="13">
        <f>IF(B992="","","describedby")</f>
        <v/>
      </c>
    </row>
    <row r="993" spans="2:4">
      <c r="B993" s="13">
        <f>IF(ISBLANK(datasets!B993),"",datasets!B993)</f>
        <v/>
      </c>
      <c r="C993" s="13">
        <f>IF(B993="","","https://raw.githubusercontent.com/GFDRR/rdl-standard/0__2__0/schema/rdls_schema.json")</f>
        <v/>
      </c>
      <c r="D993" s="13">
        <f>IF(B993="","","describedby")</f>
        <v/>
      </c>
    </row>
    <row r="994" spans="2:4">
      <c r="B994" s="13">
        <f>IF(ISBLANK(datasets!B994),"",datasets!B994)</f>
        <v/>
      </c>
      <c r="C994" s="13">
        <f>IF(B994="","","https://raw.githubusercontent.com/GFDRR/rdl-standard/0__2__0/schema/rdls_schema.json")</f>
        <v/>
      </c>
      <c r="D994" s="13">
        <f>IF(B994="","","describedby")</f>
        <v/>
      </c>
    </row>
    <row r="995" spans="2:4">
      <c r="B995" s="13">
        <f>IF(ISBLANK(datasets!B995),"",datasets!B995)</f>
        <v/>
      </c>
      <c r="C995" s="13">
        <f>IF(B995="","","https://raw.githubusercontent.com/GFDRR/rdl-standard/0__2__0/schema/rdls_schema.json")</f>
        <v/>
      </c>
      <c r="D995" s="13">
        <f>IF(B995="","","describedby")</f>
        <v/>
      </c>
    </row>
    <row r="996" spans="2:4">
      <c r="B996" s="13">
        <f>IF(ISBLANK(datasets!B996),"",datasets!B996)</f>
        <v/>
      </c>
      <c r="C996" s="13">
        <f>IF(B996="","","https://raw.githubusercontent.com/GFDRR/rdl-standard/0__2__0/schema/rdls_schema.json")</f>
        <v/>
      </c>
      <c r="D996" s="13">
        <f>IF(B996="","","describedby")</f>
        <v/>
      </c>
    </row>
    <row r="997" spans="2:4">
      <c r="B997" s="13">
        <f>IF(ISBLANK(datasets!B997),"",datasets!B997)</f>
        <v/>
      </c>
      <c r="C997" s="13">
        <f>IF(B997="","","https://raw.githubusercontent.com/GFDRR/rdl-standard/0__2__0/schema/rdls_schema.json")</f>
        <v/>
      </c>
      <c r="D997" s="13">
        <f>IF(B997="","","describedby")</f>
        <v/>
      </c>
    </row>
    <row r="998" spans="2:4">
      <c r="B998" s="13">
        <f>IF(ISBLANK(datasets!B998),"",datasets!B998)</f>
        <v/>
      </c>
      <c r="C998" s="13">
        <f>IF(B998="","","https://raw.githubusercontent.com/GFDRR/rdl-standard/0__2__0/schema/rdls_schema.json")</f>
        <v/>
      </c>
      <c r="D998" s="13">
        <f>IF(B998="","","describedby")</f>
        <v/>
      </c>
    </row>
    <row r="999" spans="2:4">
      <c r="B999" s="13">
        <f>IF(ISBLANK(datasets!B999),"",datasets!B999)</f>
        <v/>
      </c>
      <c r="C999" s="13">
        <f>IF(B999="","","https://raw.githubusercontent.com/GFDRR/rdl-standard/0__2__0/schema/rdls_schema.json")</f>
        <v/>
      </c>
      <c r="D999" s="13">
        <f>IF(B999="","","describedby")</f>
        <v/>
      </c>
    </row>
    <row r="1000" spans="2:4">
      <c r="B1000" s="13">
        <f>IF(ISBLANK(datasets!B1000),"",datasets!B1000)</f>
        <v/>
      </c>
      <c r="C1000" s="13">
        <f>IF(B1000="","","https://raw.githubusercontent.com/GFDRR/rdl-standard/0__2__0/schema/rdls_schema.json")</f>
        <v/>
      </c>
      <c r="D1000" s="13">
        <f>IF(B1000="","","describedby")</f>
        <v/>
      </c>
    </row>
    <row r="1001" spans="2:4">
      <c r="B1001" s="13">
        <f>IF(ISBLANK(datasets!B1001),"",datasets!B1001)</f>
        <v/>
      </c>
      <c r="C1001" s="13">
        <f>IF(B1001="","","https://raw.githubusercontent.com/GFDRR/rdl-standard/0__2__0/schema/rdls_schema.json")</f>
        <v/>
      </c>
      <c r="D1001" s="13">
        <f>IF(B1001="","","describedby")</f>
        <v/>
      </c>
    </row>
    <row r="1002" spans="2:4">
      <c r="B1002" s="13">
        <f>IF(ISBLANK(datasets!B1002),"",datasets!B1002)</f>
        <v/>
      </c>
      <c r="C1002" s="13">
        <f>IF(B1002="","","https://raw.githubusercontent.com/GFDRR/rdl-standard/0__2__0/schema/rdls_schema.json")</f>
        <v/>
      </c>
      <c r="D1002" s="13">
        <f>IF(B1002="","","describedby")</f>
        <v/>
      </c>
    </row>
    <row r="1003" spans="2:4">
      <c r="B1003" s="13">
        <f>IF(ISBLANK(datasets!B1003),"",datasets!B1003)</f>
        <v/>
      </c>
      <c r="C1003" s="13">
        <f>IF(B1003="","","https://raw.githubusercontent.com/GFDRR/rdl-standard/0__2__0/schema/rdls_schema.json")</f>
        <v/>
      </c>
      <c r="D1003" s="13">
        <f>IF(B1003="","","describedby")</f>
        <v/>
      </c>
    </row>
    <row r="1004" spans="2:4">
      <c r="B1004" s="13">
        <f>IF(ISBLANK(datasets!B1004),"",datasets!B1004)</f>
        <v/>
      </c>
      <c r="C1004" s="13">
        <f>IF(B1004="","","https://raw.githubusercontent.com/GFDRR/rdl-standard/0__2__0/schema/rdls_schema.json")</f>
        <v/>
      </c>
      <c r="D1004" s="13">
        <f>IF(B1004="","","describedby")</f>
        <v/>
      </c>
    </row>
    <row r="1005" spans="2:4">
      <c r="B1005" s="13">
        <f>IF(ISBLANK(datasets!B1005),"",datasets!B1005)</f>
        <v/>
      </c>
      <c r="C1005" s="13">
        <f>IF(B1005="","","https://raw.githubusercontent.com/GFDRR/rdl-standard/0__2__0/schema/rdls_schema.json")</f>
        <v/>
      </c>
      <c r="D1005" s="13">
        <f>IF(B1005="","","describedby")</f>
        <v/>
      </c>
    </row>
    <row r="1006" spans="2:4">
      <c r="B1006" s="13">
        <f>IF(ISBLANK(datasets!B1006),"",datasets!B1006)</f>
        <v/>
      </c>
      <c r="C1006" s="13">
        <f>IF(B1006="","","https://raw.githubusercontent.com/GFDRR/rdl-standard/0__2__0/schema/rdls_schema.json")</f>
        <v/>
      </c>
      <c r="D1006" s="13">
        <f>IF(B1006="","","describedby")</f>
        <v/>
      </c>
    </row>
    <row r="1007" spans="2:4">
      <c r="B1007" s="13">
        <f>IF(ISBLANK(datasets!B1007),"",datasets!B1007)</f>
        <v/>
      </c>
      <c r="C1007" s="13">
        <f>IF(B1007="","","https://raw.githubusercontent.com/GFDRR/rdl-standard/0__2__0/schema/rdls_schema.json")</f>
        <v/>
      </c>
      <c r="D1007" s="13">
        <f>IF(B1007="","","describedby")</f>
        <v/>
      </c>
    </row>
    <row r="1008" spans="2:4">
      <c r="B1008" s="13">
        <f>IF(ISBLANK(datasets!B1008),"",datasets!B1008)</f>
        <v/>
      </c>
      <c r="C1008" s="13">
        <f>IF(B1008="","","https://raw.githubusercontent.com/GFDRR/rdl-standard/0__2__0/schema/rdls_schema.json")</f>
        <v/>
      </c>
      <c r="D1008" s="13">
        <f>IF(B1008="","","describedby")</f>
        <v/>
      </c>
    </row>
  </sheetData>
  <dataValidations count="1">
    <dataValidation type="list" allowBlank="1" showInputMessage="1" showErrorMessage="1" sqref="B9:B1008">
      <formula1>datasets!$B$9:$B$1000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L2037"/>
  <sheetViews>
    <sheetView workbookViewId="0"/>
  </sheetViews>
  <sheetFormatPr defaultRowHeight="15"/>
  <sheetData>
    <row r="1" spans="1:38">
      <c r="A1" t="s">
        <v>24</v>
      </c>
      <c r="B1" t="s">
        <v>57</v>
      </c>
      <c r="C1" t="s">
        <v>322</v>
      </c>
      <c r="D1" t="s">
        <v>330</v>
      </c>
      <c r="E1" t="s">
        <v>348</v>
      </c>
      <c r="F1" t="s">
        <v>363</v>
      </c>
      <c r="G1" t="s">
        <v>366</v>
      </c>
      <c r="H1" t="s">
        <v>397</v>
      </c>
      <c r="I1" t="s">
        <v>400</v>
      </c>
      <c r="J1" t="s">
        <v>407</v>
      </c>
      <c r="K1" t="s">
        <v>461</v>
      </c>
      <c r="L1" t="s">
        <v>473</v>
      </c>
      <c r="M1" t="s">
        <v>480</v>
      </c>
      <c r="N1" t="s">
        <v>502</v>
      </c>
      <c r="O1" t="s">
        <v>515</v>
      </c>
      <c r="P1" t="s">
        <v>522</v>
      </c>
      <c r="Q1" t="s">
        <v>526</v>
      </c>
      <c r="R1" t="s">
        <v>527</v>
      </c>
      <c r="S1" t="s">
        <v>534</v>
      </c>
      <c r="T1" t="s">
        <v>541</v>
      </c>
      <c r="U1" t="s">
        <v>544</v>
      </c>
      <c r="V1" t="s">
        <v>547</v>
      </c>
      <c r="W1" t="s">
        <v>566</v>
      </c>
      <c r="X1" t="s">
        <v>569</v>
      </c>
      <c r="Y1" t="s">
        <v>572</v>
      </c>
      <c r="Z1" t="s">
        <v>576</v>
      </c>
      <c r="AA1" t="s">
        <v>585</v>
      </c>
      <c r="AB1" t="s">
        <v>588</v>
      </c>
      <c r="AC1" t="s">
        <v>594</v>
      </c>
      <c r="AD1" t="s">
        <v>616</v>
      </c>
      <c r="AE1" t="s">
        <v>643</v>
      </c>
      <c r="AF1" t="s">
        <v>649</v>
      </c>
      <c r="AG1" t="s">
        <v>670</v>
      </c>
      <c r="AH1" t="s">
        <v>693</v>
      </c>
      <c r="AI1" t="s">
        <v>2732</v>
      </c>
      <c r="AJ1" t="s">
        <v>2769</v>
      </c>
      <c r="AK1" t="s">
        <v>2777</v>
      </c>
      <c r="AL1" t="s">
        <v>3073</v>
      </c>
    </row>
    <row r="2" spans="1:38">
      <c r="A2" t="s">
        <v>30</v>
      </c>
      <c r="B2" t="s">
        <v>61</v>
      </c>
      <c r="C2" t="s">
        <v>326</v>
      </c>
      <c r="D2" t="s">
        <v>333</v>
      </c>
      <c r="E2" t="s">
        <v>352</v>
      </c>
      <c r="F2" t="s">
        <v>352</v>
      </c>
      <c r="G2" t="s">
        <v>352</v>
      </c>
      <c r="H2" t="s">
        <v>352</v>
      </c>
      <c r="I2" t="s">
        <v>404</v>
      </c>
      <c r="J2" t="s">
        <v>410</v>
      </c>
      <c r="K2" t="s">
        <v>465</v>
      </c>
      <c r="L2" t="s">
        <v>477</v>
      </c>
      <c r="M2" t="s">
        <v>483</v>
      </c>
      <c r="N2" t="s">
        <v>505</v>
      </c>
      <c r="O2" t="s">
        <v>519</v>
      </c>
      <c r="P2" t="s">
        <v>61</v>
      </c>
      <c r="Q2" t="s">
        <v>326</v>
      </c>
      <c r="R2" t="s">
        <v>531</v>
      </c>
      <c r="S2" t="s">
        <v>538</v>
      </c>
      <c r="T2" t="s">
        <v>531</v>
      </c>
      <c r="U2" t="s">
        <v>538</v>
      </c>
      <c r="V2" t="s">
        <v>550</v>
      </c>
      <c r="W2" t="s">
        <v>531</v>
      </c>
      <c r="X2" t="s">
        <v>538</v>
      </c>
      <c r="Y2" t="s">
        <v>550</v>
      </c>
      <c r="Z2" t="s">
        <v>579</v>
      </c>
      <c r="AA2" t="s">
        <v>531</v>
      </c>
      <c r="AB2" t="s">
        <v>538</v>
      </c>
      <c r="AC2" t="s">
        <v>597</v>
      </c>
      <c r="AD2" t="s">
        <v>619</v>
      </c>
      <c r="AE2" t="s">
        <v>647</v>
      </c>
      <c r="AF2" t="s">
        <v>30</v>
      </c>
      <c r="AG2" t="s">
        <v>672</v>
      </c>
      <c r="AH2" t="s">
        <v>696</v>
      </c>
      <c r="AI2" t="s">
        <v>2735</v>
      </c>
      <c r="AJ2" t="s">
        <v>2773</v>
      </c>
      <c r="AK2" t="s">
        <v>2781</v>
      </c>
      <c r="AL2" t="s">
        <v>672</v>
      </c>
    </row>
    <row r="3" spans="1:38">
      <c r="A3" t="s">
        <v>31</v>
      </c>
      <c r="B3" t="s">
        <v>62</v>
      </c>
      <c r="C3" t="s">
        <v>327</v>
      </c>
      <c r="D3" t="s">
        <v>334</v>
      </c>
      <c r="E3" t="s">
        <v>353</v>
      </c>
      <c r="F3" t="s">
        <v>353</v>
      </c>
      <c r="G3" t="s">
        <v>370</v>
      </c>
      <c r="H3" t="s">
        <v>370</v>
      </c>
      <c r="I3" t="s">
        <v>405</v>
      </c>
      <c r="J3" t="s">
        <v>411</v>
      </c>
      <c r="K3" t="s">
        <v>466</v>
      </c>
      <c r="L3" t="s">
        <v>478</v>
      </c>
      <c r="M3" t="s">
        <v>484</v>
      </c>
      <c r="N3" t="s">
        <v>506</v>
      </c>
      <c r="O3" t="s">
        <v>520</v>
      </c>
      <c r="P3" t="s">
        <v>62</v>
      </c>
      <c r="Q3" t="s">
        <v>327</v>
      </c>
      <c r="R3" t="s">
        <v>405</v>
      </c>
      <c r="S3" t="s">
        <v>539</v>
      </c>
      <c r="T3" t="s">
        <v>405</v>
      </c>
      <c r="U3" t="s">
        <v>539</v>
      </c>
      <c r="V3" t="s">
        <v>551</v>
      </c>
      <c r="W3" t="s">
        <v>405</v>
      </c>
      <c r="X3" t="s">
        <v>539</v>
      </c>
      <c r="Y3" t="s">
        <v>551</v>
      </c>
      <c r="Z3" t="s">
        <v>580</v>
      </c>
      <c r="AA3" t="s">
        <v>405</v>
      </c>
      <c r="AB3" t="s">
        <v>539</v>
      </c>
      <c r="AC3" t="s">
        <v>598</v>
      </c>
      <c r="AD3" t="s">
        <v>620</v>
      </c>
      <c r="AE3" t="s">
        <v>648</v>
      </c>
      <c r="AF3" t="s">
        <v>31</v>
      </c>
      <c r="AG3" t="s">
        <v>673</v>
      </c>
      <c r="AH3" t="s">
        <v>697</v>
      </c>
      <c r="AI3" t="s">
        <v>2736</v>
      </c>
      <c r="AJ3" t="s">
        <v>2774</v>
      </c>
      <c r="AK3" t="s">
        <v>2782</v>
      </c>
      <c r="AL3" t="s">
        <v>673</v>
      </c>
    </row>
    <row r="4" spans="1:38">
      <c r="A4" t="s">
        <v>32</v>
      </c>
      <c r="B4" t="s">
        <v>63</v>
      </c>
      <c r="C4" t="s">
        <v>328</v>
      </c>
      <c r="D4" t="s">
        <v>335</v>
      </c>
      <c r="E4" t="s">
        <v>354</v>
      </c>
      <c r="F4" t="s">
        <v>354</v>
      </c>
      <c r="G4" t="s">
        <v>371</v>
      </c>
      <c r="H4" t="s">
        <v>371</v>
      </c>
      <c r="I4" t="s">
        <v>406</v>
      </c>
      <c r="J4" t="s">
        <v>412</v>
      </c>
      <c r="K4" t="s">
        <v>467</v>
      </c>
      <c r="L4" t="s">
        <v>479</v>
      </c>
      <c r="M4" t="s">
        <v>485</v>
      </c>
      <c r="N4" t="s">
        <v>507</v>
      </c>
      <c r="O4" t="s">
        <v>521</v>
      </c>
      <c r="P4" t="s">
        <v>63</v>
      </c>
      <c r="Q4" t="s">
        <v>328</v>
      </c>
      <c r="R4" t="s">
        <v>532</v>
      </c>
      <c r="S4" t="s">
        <v>540</v>
      </c>
      <c r="T4" t="s">
        <v>532</v>
      </c>
      <c r="U4" t="s">
        <v>540</v>
      </c>
      <c r="V4" t="s">
        <v>552</v>
      </c>
      <c r="W4" t="s">
        <v>532</v>
      </c>
      <c r="X4" t="s">
        <v>540</v>
      </c>
      <c r="Y4" t="s">
        <v>552</v>
      </c>
      <c r="Z4" t="s">
        <v>581</v>
      </c>
      <c r="AA4" t="s">
        <v>532</v>
      </c>
      <c r="AB4" t="s">
        <v>540</v>
      </c>
      <c r="AD4" t="s">
        <v>621</v>
      </c>
      <c r="AF4" t="s">
        <v>32</v>
      </c>
      <c r="AG4" t="s">
        <v>674</v>
      </c>
      <c r="AH4" t="s">
        <v>698</v>
      </c>
      <c r="AI4" t="s">
        <v>2737</v>
      </c>
      <c r="AJ4" t="s">
        <v>2775</v>
      </c>
      <c r="AK4" t="s">
        <v>2783</v>
      </c>
      <c r="AL4" t="s">
        <v>674</v>
      </c>
    </row>
    <row r="5" spans="1:38">
      <c r="A5" t="s">
        <v>33</v>
      </c>
      <c r="B5" t="s">
        <v>64</v>
      </c>
      <c r="C5" t="s">
        <v>329</v>
      </c>
      <c r="D5" t="s">
        <v>336</v>
      </c>
      <c r="E5" t="s">
        <v>355</v>
      </c>
      <c r="F5" t="s">
        <v>355</v>
      </c>
      <c r="G5" t="s">
        <v>372</v>
      </c>
      <c r="H5" t="s">
        <v>372</v>
      </c>
      <c r="J5" t="s">
        <v>413</v>
      </c>
      <c r="K5" t="s">
        <v>468</v>
      </c>
      <c r="M5" t="s">
        <v>486</v>
      </c>
      <c r="N5" t="s">
        <v>508</v>
      </c>
      <c r="P5" t="s">
        <v>64</v>
      </c>
      <c r="Q5" t="s">
        <v>329</v>
      </c>
      <c r="R5" t="s">
        <v>533</v>
      </c>
      <c r="T5" t="s">
        <v>533</v>
      </c>
      <c r="V5" t="s">
        <v>553</v>
      </c>
      <c r="W5" t="s">
        <v>533</v>
      </c>
      <c r="Y5" t="s">
        <v>553</v>
      </c>
      <c r="Z5" t="s">
        <v>582</v>
      </c>
      <c r="AA5" t="s">
        <v>533</v>
      </c>
      <c r="AD5" t="s">
        <v>622</v>
      </c>
      <c r="AF5" t="s">
        <v>33</v>
      </c>
      <c r="AG5" t="s">
        <v>675</v>
      </c>
      <c r="AH5" t="s">
        <v>699</v>
      </c>
      <c r="AI5" t="s">
        <v>2738</v>
      </c>
      <c r="AJ5" t="s">
        <v>2776</v>
      </c>
      <c r="AK5" t="s">
        <v>2784</v>
      </c>
      <c r="AL5" t="s">
        <v>675</v>
      </c>
    </row>
    <row r="6" spans="1:38">
      <c r="B6" t="s">
        <v>65</v>
      </c>
      <c r="D6" t="s">
        <v>337</v>
      </c>
      <c r="E6" t="s">
        <v>356</v>
      </c>
      <c r="F6" t="s">
        <v>356</v>
      </c>
      <c r="G6" t="s">
        <v>373</v>
      </c>
      <c r="H6" t="s">
        <v>373</v>
      </c>
      <c r="J6" t="s">
        <v>414</v>
      </c>
      <c r="K6" t="s">
        <v>469</v>
      </c>
      <c r="M6" t="s">
        <v>487</v>
      </c>
      <c r="N6" t="s">
        <v>509</v>
      </c>
      <c r="P6" t="s">
        <v>65</v>
      </c>
      <c r="V6" t="s">
        <v>554</v>
      </c>
      <c r="Y6" t="s">
        <v>554</v>
      </c>
      <c r="Z6" t="s">
        <v>583</v>
      </c>
      <c r="AD6" t="s">
        <v>623</v>
      </c>
      <c r="AG6" t="s">
        <v>676</v>
      </c>
      <c r="AH6" t="s">
        <v>700</v>
      </c>
      <c r="AI6" t="s">
        <v>2739</v>
      </c>
      <c r="AK6" t="s">
        <v>2785</v>
      </c>
      <c r="AL6" t="s">
        <v>676</v>
      </c>
    </row>
    <row r="7" spans="1:38">
      <c r="B7" t="s">
        <v>66</v>
      </c>
      <c r="D7" t="s">
        <v>338</v>
      </c>
      <c r="E7" t="s">
        <v>357</v>
      </c>
      <c r="F7" t="s">
        <v>357</v>
      </c>
      <c r="G7" t="s">
        <v>374</v>
      </c>
      <c r="H7" t="s">
        <v>374</v>
      </c>
      <c r="J7" t="s">
        <v>415</v>
      </c>
      <c r="M7" t="s">
        <v>488</v>
      </c>
      <c r="N7" t="s">
        <v>510</v>
      </c>
      <c r="P7" t="s">
        <v>66</v>
      </c>
      <c r="V7" t="s">
        <v>555</v>
      </c>
      <c r="Y7" t="s">
        <v>555</v>
      </c>
      <c r="Z7" t="s">
        <v>584</v>
      </c>
      <c r="AD7" t="s">
        <v>624</v>
      </c>
      <c r="AG7" t="s">
        <v>677</v>
      </c>
      <c r="AH7" t="s">
        <v>701</v>
      </c>
      <c r="AI7" t="s">
        <v>2740</v>
      </c>
      <c r="AK7" t="s">
        <v>2786</v>
      </c>
      <c r="AL7" t="s">
        <v>677</v>
      </c>
    </row>
    <row r="8" spans="1:38">
      <c r="B8" t="s">
        <v>67</v>
      </c>
      <c r="D8" t="s">
        <v>339</v>
      </c>
      <c r="E8" t="s">
        <v>358</v>
      </c>
      <c r="F8" t="s">
        <v>358</v>
      </c>
      <c r="G8" t="s">
        <v>375</v>
      </c>
      <c r="H8" t="s">
        <v>375</v>
      </c>
      <c r="J8" t="s">
        <v>416</v>
      </c>
      <c r="M8" t="s">
        <v>489</v>
      </c>
      <c r="N8" t="s">
        <v>511</v>
      </c>
      <c r="P8" t="s">
        <v>67</v>
      </c>
      <c r="V8" t="s">
        <v>556</v>
      </c>
      <c r="Y8" t="s">
        <v>556</v>
      </c>
      <c r="AD8" t="s">
        <v>625</v>
      </c>
      <c r="AG8" t="s">
        <v>678</v>
      </c>
      <c r="AH8" t="s">
        <v>702</v>
      </c>
      <c r="AI8" t="s">
        <v>2741</v>
      </c>
      <c r="AK8" t="s">
        <v>2787</v>
      </c>
      <c r="AL8" t="s">
        <v>678</v>
      </c>
    </row>
    <row r="9" spans="1:38">
      <c r="B9" t="s">
        <v>68</v>
      </c>
      <c r="D9" t="s">
        <v>340</v>
      </c>
      <c r="E9" t="s">
        <v>359</v>
      </c>
      <c r="F9" t="s">
        <v>359</v>
      </c>
      <c r="G9" t="s">
        <v>376</v>
      </c>
      <c r="H9" t="s">
        <v>376</v>
      </c>
      <c r="J9" t="s">
        <v>417</v>
      </c>
      <c r="M9" t="s">
        <v>490</v>
      </c>
      <c r="N9" t="s">
        <v>512</v>
      </c>
      <c r="P9" t="s">
        <v>68</v>
      </c>
      <c r="V9" t="s">
        <v>557</v>
      </c>
      <c r="Y9" t="s">
        <v>557</v>
      </c>
      <c r="AD9" t="s">
        <v>626</v>
      </c>
      <c r="AH9" t="s">
        <v>703</v>
      </c>
      <c r="AI9" t="s">
        <v>2742</v>
      </c>
      <c r="AK9" t="s">
        <v>2788</v>
      </c>
    </row>
    <row r="10" spans="1:38">
      <c r="B10" t="s">
        <v>69</v>
      </c>
      <c r="D10" t="s">
        <v>341</v>
      </c>
      <c r="E10" t="s">
        <v>360</v>
      </c>
      <c r="F10" t="s">
        <v>360</v>
      </c>
      <c r="G10" t="s">
        <v>377</v>
      </c>
      <c r="H10" t="s">
        <v>377</v>
      </c>
      <c r="J10" t="s">
        <v>418</v>
      </c>
      <c r="M10" t="s">
        <v>491</v>
      </c>
      <c r="N10" t="s">
        <v>513</v>
      </c>
      <c r="P10" t="s">
        <v>69</v>
      </c>
      <c r="V10" t="s">
        <v>558</v>
      </c>
      <c r="Y10" t="s">
        <v>558</v>
      </c>
      <c r="AD10" t="s">
        <v>627</v>
      </c>
      <c r="AH10" t="s">
        <v>704</v>
      </c>
      <c r="AI10" t="s">
        <v>2743</v>
      </c>
      <c r="AK10" t="s">
        <v>2789</v>
      </c>
    </row>
    <row r="11" spans="1:38">
      <c r="B11" t="s">
        <v>70</v>
      </c>
      <c r="E11" t="s">
        <v>361</v>
      </c>
      <c r="F11" t="s">
        <v>361</v>
      </c>
      <c r="G11" t="s">
        <v>378</v>
      </c>
      <c r="H11" t="s">
        <v>378</v>
      </c>
      <c r="J11" t="s">
        <v>419</v>
      </c>
      <c r="M11" t="s">
        <v>492</v>
      </c>
      <c r="N11" t="s">
        <v>514</v>
      </c>
      <c r="P11" t="s">
        <v>70</v>
      </c>
      <c r="V11" t="s">
        <v>559</v>
      </c>
      <c r="Y11" t="s">
        <v>559</v>
      </c>
      <c r="AD11" t="s">
        <v>628</v>
      </c>
      <c r="AH11" t="s">
        <v>705</v>
      </c>
      <c r="AI11" t="s">
        <v>2744</v>
      </c>
      <c r="AK11" t="s">
        <v>2790</v>
      </c>
    </row>
    <row r="12" spans="1:38">
      <c r="B12" t="s">
        <v>71</v>
      </c>
      <c r="E12" t="s">
        <v>362</v>
      </c>
      <c r="F12" t="s">
        <v>362</v>
      </c>
      <c r="G12" t="s">
        <v>379</v>
      </c>
      <c r="H12" t="s">
        <v>379</v>
      </c>
      <c r="J12" t="s">
        <v>420</v>
      </c>
      <c r="M12" t="s">
        <v>487</v>
      </c>
      <c r="P12" t="s">
        <v>71</v>
      </c>
      <c r="V12" t="s">
        <v>560</v>
      </c>
      <c r="Y12" t="s">
        <v>560</v>
      </c>
      <c r="AD12" t="s">
        <v>629</v>
      </c>
      <c r="AH12" t="s">
        <v>706</v>
      </c>
      <c r="AK12" t="s">
        <v>2791</v>
      </c>
    </row>
    <row r="13" spans="1:38">
      <c r="B13" t="s">
        <v>72</v>
      </c>
      <c r="G13" t="s">
        <v>380</v>
      </c>
      <c r="H13" t="s">
        <v>380</v>
      </c>
      <c r="J13" t="s">
        <v>421</v>
      </c>
      <c r="M13" t="s">
        <v>493</v>
      </c>
      <c r="P13" t="s">
        <v>72</v>
      </c>
      <c r="V13" t="s">
        <v>561</v>
      </c>
      <c r="Y13" t="s">
        <v>561</v>
      </c>
      <c r="AD13" t="s">
        <v>630</v>
      </c>
      <c r="AH13" t="s">
        <v>707</v>
      </c>
      <c r="AK13" t="s">
        <v>2792</v>
      </c>
    </row>
    <row r="14" spans="1:38">
      <c r="B14" t="s">
        <v>73</v>
      </c>
      <c r="G14" t="s">
        <v>381</v>
      </c>
      <c r="H14" t="s">
        <v>381</v>
      </c>
      <c r="J14" t="s">
        <v>422</v>
      </c>
      <c r="M14" t="s">
        <v>494</v>
      </c>
      <c r="P14" t="s">
        <v>73</v>
      </c>
      <c r="V14" t="s">
        <v>562</v>
      </c>
      <c r="Y14" t="s">
        <v>562</v>
      </c>
      <c r="AD14" t="s">
        <v>631</v>
      </c>
      <c r="AH14" t="s">
        <v>708</v>
      </c>
      <c r="AK14" t="s">
        <v>2793</v>
      </c>
    </row>
    <row r="15" spans="1:38">
      <c r="B15" t="s">
        <v>74</v>
      </c>
      <c r="G15" t="s">
        <v>382</v>
      </c>
      <c r="H15" t="s">
        <v>382</v>
      </c>
      <c r="J15" t="s">
        <v>423</v>
      </c>
      <c r="M15" t="s">
        <v>495</v>
      </c>
      <c r="P15" t="s">
        <v>74</v>
      </c>
      <c r="AD15" t="s">
        <v>632</v>
      </c>
      <c r="AH15" t="s">
        <v>709</v>
      </c>
      <c r="AK15" t="s">
        <v>2794</v>
      </c>
    </row>
    <row r="16" spans="1:38">
      <c r="B16" t="s">
        <v>75</v>
      </c>
      <c r="G16" t="s">
        <v>383</v>
      </c>
      <c r="H16" t="s">
        <v>383</v>
      </c>
      <c r="J16" t="s">
        <v>424</v>
      </c>
      <c r="M16" t="s">
        <v>496</v>
      </c>
      <c r="P16" t="s">
        <v>75</v>
      </c>
      <c r="AD16" t="s">
        <v>633</v>
      </c>
      <c r="AH16" t="s">
        <v>710</v>
      </c>
      <c r="AK16" t="s">
        <v>2795</v>
      </c>
    </row>
    <row r="17" spans="2:37">
      <c r="B17" t="s">
        <v>76</v>
      </c>
      <c r="G17" t="s">
        <v>384</v>
      </c>
      <c r="H17" t="s">
        <v>384</v>
      </c>
      <c r="J17" t="s">
        <v>425</v>
      </c>
      <c r="M17" t="s">
        <v>497</v>
      </c>
      <c r="P17" t="s">
        <v>76</v>
      </c>
      <c r="AD17" t="s">
        <v>634</v>
      </c>
      <c r="AH17" t="s">
        <v>711</v>
      </c>
      <c r="AK17" t="s">
        <v>2796</v>
      </c>
    </row>
    <row r="18" spans="2:37">
      <c r="B18" t="s">
        <v>77</v>
      </c>
      <c r="G18" t="s">
        <v>385</v>
      </c>
      <c r="H18" t="s">
        <v>385</v>
      </c>
      <c r="J18" t="s">
        <v>426</v>
      </c>
      <c r="M18" t="s">
        <v>498</v>
      </c>
      <c r="P18" t="s">
        <v>77</v>
      </c>
      <c r="AD18" t="s">
        <v>635</v>
      </c>
      <c r="AH18" t="s">
        <v>712</v>
      </c>
      <c r="AK18" t="s">
        <v>2797</v>
      </c>
    </row>
    <row r="19" spans="2:37">
      <c r="B19" t="s">
        <v>78</v>
      </c>
      <c r="G19" t="s">
        <v>386</v>
      </c>
      <c r="H19" t="s">
        <v>386</v>
      </c>
      <c r="J19" t="s">
        <v>427</v>
      </c>
      <c r="M19" t="s">
        <v>499</v>
      </c>
      <c r="P19" t="s">
        <v>78</v>
      </c>
      <c r="AD19" t="s">
        <v>636</v>
      </c>
      <c r="AH19" t="s">
        <v>713</v>
      </c>
      <c r="AK19" t="s">
        <v>2798</v>
      </c>
    </row>
    <row r="20" spans="2:37">
      <c r="B20" t="s">
        <v>79</v>
      </c>
      <c r="G20" t="s">
        <v>387</v>
      </c>
      <c r="H20" t="s">
        <v>387</v>
      </c>
      <c r="J20" t="s">
        <v>428</v>
      </c>
      <c r="M20" t="s">
        <v>500</v>
      </c>
      <c r="P20" t="s">
        <v>79</v>
      </c>
      <c r="AH20" t="s">
        <v>714</v>
      </c>
      <c r="AK20" t="s">
        <v>2799</v>
      </c>
    </row>
    <row r="21" spans="2:37">
      <c r="B21" t="s">
        <v>80</v>
      </c>
      <c r="G21" t="s">
        <v>388</v>
      </c>
      <c r="H21" t="s">
        <v>388</v>
      </c>
      <c r="J21" t="s">
        <v>429</v>
      </c>
      <c r="M21" t="s">
        <v>501</v>
      </c>
      <c r="P21" t="s">
        <v>80</v>
      </c>
      <c r="AH21" t="s">
        <v>715</v>
      </c>
      <c r="AK21" t="s">
        <v>2800</v>
      </c>
    </row>
    <row r="22" spans="2:37">
      <c r="B22" t="s">
        <v>81</v>
      </c>
      <c r="G22" t="s">
        <v>389</v>
      </c>
      <c r="H22" t="s">
        <v>389</v>
      </c>
      <c r="J22" t="s">
        <v>430</v>
      </c>
      <c r="P22" t="s">
        <v>81</v>
      </c>
      <c r="AH22" t="s">
        <v>716</v>
      </c>
      <c r="AK22" t="s">
        <v>2801</v>
      </c>
    </row>
    <row r="23" spans="2:37">
      <c r="B23" t="s">
        <v>82</v>
      </c>
      <c r="G23" t="s">
        <v>359</v>
      </c>
      <c r="H23" t="s">
        <v>359</v>
      </c>
      <c r="J23" t="s">
        <v>431</v>
      </c>
      <c r="P23" t="s">
        <v>82</v>
      </c>
      <c r="AH23" t="s">
        <v>717</v>
      </c>
      <c r="AK23" t="s">
        <v>2802</v>
      </c>
    </row>
    <row r="24" spans="2:37">
      <c r="B24" t="s">
        <v>83</v>
      </c>
      <c r="G24" t="s">
        <v>390</v>
      </c>
      <c r="H24" t="s">
        <v>390</v>
      </c>
      <c r="J24" t="s">
        <v>432</v>
      </c>
      <c r="P24" t="s">
        <v>83</v>
      </c>
      <c r="AH24" t="s">
        <v>718</v>
      </c>
      <c r="AK24" t="s">
        <v>2803</v>
      </c>
    </row>
    <row r="25" spans="2:37">
      <c r="B25" t="s">
        <v>84</v>
      </c>
      <c r="G25" t="s">
        <v>391</v>
      </c>
      <c r="H25" t="s">
        <v>391</v>
      </c>
      <c r="J25" t="s">
        <v>433</v>
      </c>
      <c r="P25" t="s">
        <v>84</v>
      </c>
      <c r="AH25" t="s">
        <v>719</v>
      </c>
      <c r="AK25" t="s">
        <v>2804</v>
      </c>
    </row>
    <row r="26" spans="2:37">
      <c r="B26" t="s">
        <v>85</v>
      </c>
      <c r="G26" t="s">
        <v>392</v>
      </c>
      <c r="H26" t="s">
        <v>392</v>
      </c>
      <c r="J26" t="s">
        <v>434</v>
      </c>
      <c r="P26" t="s">
        <v>85</v>
      </c>
      <c r="AH26" t="s">
        <v>720</v>
      </c>
      <c r="AK26" t="s">
        <v>2805</v>
      </c>
    </row>
    <row r="27" spans="2:37">
      <c r="B27" t="s">
        <v>86</v>
      </c>
      <c r="G27" t="s">
        <v>393</v>
      </c>
      <c r="H27" t="s">
        <v>393</v>
      </c>
      <c r="J27" t="s">
        <v>435</v>
      </c>
      <c r="P27" t="s">
        <v>86</v>
      </c>
      <c r="AH27" t="s">
        <v>721</v>
      </c>
      <c r="AK27" t="s">
        <v>2806</v>
      </c>
    </row>
    <row r="28" spans="2:37">
      <c r="B28" t="s">
        <v>87</v>
      </c>
      <c r="G28" t="s">
        <v>394</v>
      </c>
      <c r="H28" t="s">
        <v>394</v>
      </c>
      <c r="J28" t="s">
        <v>436</v>
      </c>
      <c r="P28" t="s">
        <v>87</v>
      </c>
      <c r="AH28" t="s">
        <v>722</v>
      </c>
      <c r="AK28" t="s">
        <v>2807</v>
      </c>
    </row>
    <row r="29" spans="2:37">
      <c r="B29" t="s">
        <v>88</v>
      </c>
      <c r="G29" t="s">
        <v>361</v>
      </c>
      <c r="H29" t="s">
        <v>361</v>
      </c>
      <c r="J29" t="s">
        <v>437</v>
      </c>
      <c r="P29" t="s">
        <v>88</v>
      </c>
      <c r="AH29" t="s">
        <v>723</v>
      </c>
      <c r="AK29" t="s">
        <v>2808</v>
      </c>
    </row>
    <row r="30" spans="2:37">
      <c r="B30" t="s">
        <v>89</v>
      </c>
      <c r="G30" t="s">
        <v>395</v>
      </c>
      <c r="H30" t="s">
        <v>395</v>
      </c>
      <c r="J30" t="s">
        <v>438</v>
      </c>
      <c r="P30" t="s">
        <v>89</v>
      </c>
      <c r="AH30" t="s">
        <v>724</v>
      </c>
      <c r="AK30" t="s">
        <v>81</v>
      </c>
    </row>
    <row r="31" spans="2:37">
      <c r="B31" t="s">
        <v>90</v>
      </c>
      <c r="G31" t="s">
        <v>396</v>
      </c>
      <c r="H31" t="s">
        <v>396</v>
      </c>
      <c r="J31" t="s">
        <v>439</v>
      </c>
      <c r="P31" t="s">
        <v>90</v>
      </c>
      <c r="AH31" t="s">
        <v>725</v>
      </c>
      <c r="AK31" t="s">
        <v>2809</v>
      </c>
    </row>
    <row r="32" spans="2:37">
      <c r="B32" t="s">
        <v>91</v>
      </c>
      <c r="J32" t="s">
        <v>440</v>
      </c>
      <c r="P32" t="s">
        <v>91</v>
      </c>
      <c r="AH32" t="s">
        <v>726</v>
      </c>
      <c r="AK32" t="s">
        <v>2810</v>
      </c>
    </row>
    <row r="33" spans="2:37">
      <c r="B33" t="s">
        <v>92</v>
      </c>
      <c r="J33" t="s">
        <v>441</v>
      </c>
      <c r="P33" t="s">
        <v>92</v>
      </c>
      <c r="AH33" t="s">
        <v>727</v>
      </c>
      <c r="AK33" t="s">
        <v>2811</v>
      </c>
    </row>
    <row r="34" spans="2:37">
      <c r="B34" t="s">
        <v>93</v>
      </c>
      <c r="J34" t="s">
        <v>442</v>
      </c>
      <c r="P34" t="s">
        <v>93</v>
      </c>
      <c r="AH34" t="s">
        <v>728</v>
      </c>
      <c r="AK34" t="s">
        <v>2812</v>
      </c>
    </row>
    <row r="35" spans="2:37">
      <c r="B35" t="s">
        <v>94</v>
      </c>
      <c r="J35" t="s">
        <v>443</v>
      </c>
      <c r="P35" t="s">
        <v>94</v>
      </c>
      <c r="AH35" t="s">
        <v>729</v>
      </c>
      <c r="AK35" t="s">
        <v>2813</v>
      </c>
    </row>
    <row r="36" spans="2:37">
      <c r="B36" t="s">
        <v>95</v>
      </c>
      <c r="J36" t="s">
        <v>444</v>
      </c>
      <c r="P36" t="s">
        <v>95</v>
      </c>
      <c r="AH36" t="s">
        <v>730</v>
      </c>
      <c r="AK36" t="s">
        <v>2814</v>
      </c>
    </row>
    <row r="37" spans="2:37">
      <c r="B37" t="s">
        <v>96</v>
      </c>
      <c r="J37" t="s">
        <v>445</v>
      </c>
      <c r="P37" t="s">
        <v>96</v>
      </c>
      <c r="AH37" t="s">
        <v>731</v>
      </c>
      <c r="AK37" t="s">
        <v>2815</v>
      </c>
    </row>
    <row r="38" spans="2:37">
      <c r="B38" t="s">
        <v>97</v>
      </c>
      <c r="J38" t="s">
        <v>446</v>
      </c>
      <c r="P38" t="s">
        <v>97</v>
      </c>
      <c r="AH38" t="s">
        <v>732</v>
      </c>
      <c r="AK38" t="s">
        <v>2816</v>
      </c>
    </row>
    <row r="39" spans="2:37">
      <c r="B39" t="s">
        <v>98</v>
      </c>
      <c r="J39" t="s">
        <v>447</v>
      </c>
      <c r="P39" t="s">
        <v>98</v>
      </c>
      <c r="AH39" t="s">
        <v>733</v>
      </c>
      <c r="AK39" t="s">
        <v>2817</v>
      </c>
    </row>
    <row r="40" spans="2:37">
      <c r="B40" t="s">
        <v>99</v>
      </c>
      <c r="J40" t="s">
        <v>448</v>
      </c>
      <c r="P40" t="s">
        <v>99</v>
      </c>
      <c r="AH40" t="s">
        <v>734</v>
      </c>
      <c r="AK40" t="s">
        <v>2818</v>
      </c>
    </row>
    <row r="41" spans="2:37">
      <c r="B41" t="s">
        <v>100</v>
      </c>
      <c r="J41" t="s">
        <v>449</v>
      </c>
      <c r="P41" t="s">
        <v>100</v>
      </c>
      <c r="AH41" t="s">
        <v>735</v>
      </c>
      <c r="AK41" t="s">
        <v>2819</v>
      </c>
    </row>
    <row r="42" spans="2:37">
      <c r="B42" t="s">
        <v>101</v>
      </c>
      <c r="J42" t="s">
        <v>450</v>
      </c>
      <c r="P42" t="s">
        <v>101</v>
      </c>
      <c r="AH42" t="s">
        <v>736</v>
      </c>
      <c r="AK42" t="s">
        <v>79</v>
      </c>
    </row>
    <row r="43" spans="2:37">
      <c r="B43" t="s">
        <v>102</v>
      </c>
      <c r="J43" t="s">
        <v>451</v>
      </c>
      <c r="P43" t="s">
        <v>102</v>
      </c>
      <c r="AH43" t="s">
        <v>737</v>
      </c>
      <c r="AK43" t="s">
        <v>2820</v>
      </c>
    </row>
    <row r="44" spans="2:37">
      <c r="B44" t="s">
        <v>103</v>
      </c>
      <c r="J44" t="s">
        <v>452</v>
      </c>
      <c r="P44" t="s">
        <v>103</v>
      </c>
      <c r="AH44" t="s">
        <v>738</v>
      </c>
      <c r="AK44" t="s">
        <v>2821</v>
      </c>
    </row>
    <row r="45" spans="2:37">
      <c r="B45" t="s">
        <v>104</v>
      </c>
      <c r="J45" t="s">
        <v>453</v>
      </c>
      <c r="P45" t="s">
        <v>104</v>
      </c>
      <c r="AH45" t="s">
        <v>739</v>
      </c>
      <c r="AK45" t="s">
        <v>2822</v>
      </c>
    </row>
    <row r="46" spans="2:37">
      <c r="B46" t="s">
        <v>105</v>
      </c>
      <c r="J46" t="s">
        <v>454</v>
      </c>
      <c r="P46" t="s">
        <v>105</v>
      </c>
      <c r="AH46" t="s">
        <v>740</v>
      </c>
      <c r="AK46" t="s">
        <v>93</v>
      </c>
    </row>
    <row r="47" spans="2:37">
      <c r="B47" t="s">
        <v>106</v>
      </c>
      <c r="J47" t="s">
        <v>455</v>
      </c>
      <c r="P47" t="s">
        <v>106</v>
      </c>
      <c r="AH47" t="s">
        <v>741</v>
      </c>
      <c r="AK47" t="s">
        <v>2823</v>
      </c>
    </row>
    <row r="48" spans="2:37">
      <c r="B48" t="s">
        <v>107</v>
      </c>
      <c r="J48" t="s">
        <v>456</v>
      </c>
      <c r="P48" t="s">
        <v>107</v>
      </c>
      <c r="AH48" t="s">
        <v>742</v>
      </c>
      <c r="AK48" t="s">
        <v>2824</v>
      </c>
    </row>
    <row r="49" spans="2:37">
      <c r="B49" t="s">
        <v>108</v>
      </c>
      <c r="J49" t="s">
        <v>457</v>
      </c>
      <c r="P49" t="s">
        <v>108</v>
      </c>
      <c r="AH49" t="s">
        <v>743</v>
      </c>
      <c r="AK49" t="s">
        <v>85</v>
      </c>
    </row>
    <row r="50" spans="2:37">
      <c r="B50" t="s">
        <v>109</v>
      </c>
      <c r="J50" t="s">
        <v>458</v>
      </c>
      <c r="P50" t="s">
        <v>109</v>
      </c>
      <c r="AH50" t="s">
        <v>744</v>
      </c>
      <c r="AK50" t="s">
        <v>2825</v>
      </c>
    </row>
    <row r="51" spans="2:37">
      <c r="B51" t="s">
        <v>110</v>
      </c>
      <c r="J51" t="s">
        <v>459</v>
      </c>
      <c r="P51" t="s">
        <v>110</v>
      </c>
      <c r="AH51" t="s">
        <v>745</v>
      </c>
      <c r="AK51" t="s">
        <v>2826</v>
      </c>
    </row>
    <row r="52" spans="2:37">
      <c r="B52" t="s">
        <v>111</v>
      </c>
      <c r="J52" t="s">
        <v>460</v>
      </c>
      <c r="P52" t="s">
        <v>111</v>
      </c>
      <c r="AH52" t="s">
        <v>746</v>
      </c>
      <c r="AK52" t="s">
        <v>2827</v>
      </c>
    </row>
    <row r="53" spans="2:37">
      <c r="B53" t="s">
        <v>112</v>
      </c>
      <c r="P53" t="s">
        <v>112</v>
      </c>
      <c r="AH53" t="s">
        <v>747</v>
      </c>
      <c r="AK53" t="s">
        <v>2828</v>
      </c>
    </row>
    <row r="54" spans="2:37">
      <c r="B54" t="s">
        <v>113</v>
      </c>
      <c r="P54" t="s">
        <v>113</v>
      </c>
      <c r="AH54" t="s">
        <v>748</v>
      </c>
      <c r="AK54" t="s">
        <v>2829</v>
      </c>
    </row>
    <row r="55" spans="2:37">
      <c r="B55" t="s">
        <v>114</v>
      </c>
      <c r="P55" t="s">
        <v>114</v>
      </c>
      <c r="AH55" t="s">
        <v>749</v>
      </c>
      <c r="AK55" t="s">
        <v>2830</v>
      </c>
    </row>
    <row r="56" spans="2:37">
      <c r="B56" t="s">
        <v>115</v>
      </c>
      <c r="P56" t="s">
        <v>115</v>
      </c>
      <c r="AH56" t="s">
        <v>750</v>
      </c>
      <c r="AK56" t="s">
        <v>2831</v>
      </c>
    </row>
    <row r="57" spans="2:37">
      <c r="B57" t="s">
        <v>116</v>
      </c>
      <c r="P57" t="s">
        <v>116</v>
      </c>
      <c r="AH57" t="s">
        <v>751</v>
      </c>
      <c r="AK57" t="s">
        <v>2832</v>
      </c>
    </row>
    <row r="58" spans="2:37">
      <c r="B58" t="s">
        <v>117</v>
      </c>
      <c r="P58" t="s">
        <v>117</v>
      </c>
      <c r="AH58" t="s">
        <v>752</v>
      </c>
      <c r="AK58" t="s">
        <v>2833</v>
      </c>
    </row>
    <row r="59" spans="2:37">
      <c r="B59" t="s">
        <v>118</v>
      </c>
      <c r="P59" t="s">
        <v>118</v>
      </c>
      <c r="AH59" t="s">
        <v>753</v>
      </c>
      <c r="AK59" t="s">
        <v>275</v>
      </c>
    </row>
    <row r="60" spans="2:37">
      <c r="B60" t="s">
        <v>119</v>
      </c>
      <c r="P60" t="s">
        <v>119</v>
      </c>
      <c r="AH60" t="s">
        <v>754</v>
      </c>
      <c r="AK60" t="s">
        <v>2834</v>
      </c>
    </row>
    <row r="61" spans="2:37">
      <c r="B61" t="s">
        <v>120</v>
      </c>
      <c r="P61" t="s">
        <v>120</v>
      </c>
      <c r="AH61" t="s">
        <v>755</v>
      </c>
      <c r="AK61" t="s">
        <v>2835</v>
      </c>
    </row>
    <row r="62" spans="2:37">
      <c r="B62" t="s">
        <v>121</v>
      </c>
      <c r="P62" t="s">
        <v>121</v>
      </c>
      <c r="AH62" t="s">
        <v>756</v>
      </c>
      <c r="AK62" t="s">
        <v>2836</v>
      </c>
    </row>
    <row r="63" spans="2:37">
      <c r="B63" t="s">
        <v>122</v>
      </c>
      <c r="P63" t="s">
        <v>122</v>
      </c>
      <c r="AH63" t="s">
        <v>757</v>
      </c>
      <c r="AK63" t="s">
        <v>2837</v>
      </c>
    </row>
    <row r="64" spans="2:37">
      <c r="B64" t="s">
        <v>123</v>
      </c>
      <c r="P64" t="s">
        <v>123</v>
      </c>
      <c r="AH64" t="s">
        <v>758</v>
      </c>
      <c r="AK64" t="s">
        <v>2838</v>
      </c>
    </row>
    <row r="65" spans="2:37">
      <c r="B65" t="s">
        <v>124</v>
      </c>
      <c r="P65" t="s">
        <v>124</v>
      </c>
      <c r="AH65" t="s">
        <v>759</v>
      </c>
      <c r="AK65" t="s">
        <v>2839</v>
      </c>
    </row>
    <row r="66" spans="2:37">
      <c r="B66" t="s">
        <v>125</v>
      </c>
      <c r="P66" t="s">
        <v>125</v>
      </c>
      <c r="AH66" t="s">
        <v>760</v>
      </c>
      <c r="AK66" t="s">
        <v>2840</v>
      </c>
    </row>
    <row r="67" spans="2:37">
      <c r="B67" t="s">
        <v>126</v>
      </c>
      <c r="P67" t="s">
        <v>126</v>
      </c>
      <c r="AH67" t="s">
        <v>761</v>
      </c>
      <c r="AK67" t="s">
        <v>2841</v>
      </c>
    </row>
    <row r="68" spans="2:37">
      <c r="B68" t="s">
        <v>127</v>
      </c>
      <c r="P68" t="s">
        <v>127</v>
      </c>
      <c r="AH68" t="s">
        <v>762</v>
      </c>
      <c r="AK68" t="s">
        <v>2842</v>
      </c>
    </row>
    <row r="69" spans="2:37">
      <c r="B69" t="s">
        <v>128</v>
      </c>
      <c r="P69" t="s">
        <v>128</v>
      </c>
      <c r="AH69" t="s">
        <v>763</v>
      </c>
      <c r="AK69" t="s">
        <v>2843</v>
      </c>
    </row>
    <row r="70" spans="2:37">
      <c r="B70" t="s">
        <v>129</v>
      </c>
      <c r="P70" t="s">
        <v>129</v>
      </c>
      <c r="AH70" t="s">
        <v>764</v>
      </c>
      <c r="AK70" t="s">
        <v>2844</v>
      </c>
    </row>
    <row r="71" spans="2:37">
      <c r="B71" t="s">
        <v>130</v>
      </c>
      <c r="P71" t="s">
        <v>130</v>
      </c>
      <c r="AH71" t="s">
        <v>765</v>
      </c>
      <c r="AK71" t="s">
        <v>2845</v>
      </c>
    </row>
    <row r="72" spans="2:37">
      <c r="B72" t="s">
        <v>131</v>
      </c>
      <c r="P72" t="s">
        <v>131</v>
      </c>
      <c r="AH72" t="s">
        <v>766</v>
      </c>
      <c r="AK72" t="s">
        <v>2846</v>
      </c>
    </row>
    <row r="73" spans="2:37">
      <c r="B73" t="s">
        <v>132</v>
      </c>
      <c r="P73" t="s">
        <v>132</v>
      </c>
      <c r="AH73" t="s">
        <v>767</v>
      </c>
      <c r="AK73" t="s">
        <v>2847</v>
      </c>
    </row>
    <row r="74" spans="2:37">
      <c r="B74" t="s">
        <v>133</v>
      </c>
      <c r="P74" t="s">
        <v>133</v>
      </c>
      <c r="AH74" t="s">
        <v>768</v>
      </c>
      <c r="AK74" t="s">
        <v>117</v>
      </c>
    </row>
    <row r="75" spans="2:37">
      <c r="B75" t="s">
        <v>134</v>
      </c>
      <c r="P75" t="s">
        <v>134</v>
      </c>
      <c r="AH75" t="s">
        <v>769</v>
      </c>
      <c r="AK75" t="s">
        <v>2848</v>
      </c>
    </row>
    <row r="76" spans="2:37">
      <c r="B76" t="s">
        <v>135</v>
      </c>
      <c r="P76" t="s">
        <v>135</v>
      </c>
      <c r="AH76" t="s">
        <v>770</v>
      </c>
      <c r="AK76" t="s">
        <v>2849</v>
      </c>
    </row>
    <row r="77" spans="2:37">
      <c r="B77" t="s">
        <v>136</v>
      </c>
      <c r="P77" t="s">
        <v>136</v>
      </c>
      <c r="AH77" t="s">
        <v>771</v>
      </c>
      <c r="AK77" t="s">
        <v>2850</v>
      </c>
    </row>
    <row r="78" spans="2:37">
      <c r="B78" t="s">
        <v>137</v>
      </c>
      <c r="P78" t="s">
        <v>137</v>
      </c>
      <c r="AH78" t="s">
        <v>772</v>
      </c>
      <c r="AK78" t="s">
        <v>2851</v>
      </c>
    </row>
    <row r="79" spans="2:37">
      <c r="B79" t="s">
        <v>138</v>
      </c>
      <c r="P79" t="s">
        <v>138</v>
      </c>
      <c r="AH79" t="s">
        <v>773</v>
      </c>
      <c r="AK79" t="s">
        <v>2852</v>
      </c>
    </row>
    <row r="80" spans="2:37">
      <c r="B80" t="s">
        <v>139</v>
      </c>
      <c r="P80" t="s">
        <v>139</v>
      </c>
      <c r="AH80" t="s">
        <v>774</v>
      </c>
      <c r="AK80" t="s">
        <v>2853</v>
      </c>
    </row>
    <row r="81" spans="2:37">
      <c r="B81" t="s">
        <v>140</v>
      </c>
      <c r="P81" t="s">
        <v>140</v>
      </c>
      <c r="AH81" t="s">
        <v>775</v>
      </c>
      <c r="AK81" t="s">
        <v>2854</v>
      </c>
    </row>
    <row r="82" spans="2:37">
      <c r="B82" t="s">
        <v>141</v>
      </c>
      <c r="P82" t="s">
        <v>141</v>
      </c>
      <c r="AH82" t="s">
        <v>776</v>
      </c>
      <c r="AK82" t="s">
        <v>2855</v>
      </c>
    </row>
    <row r="83" spans="2:37">
      <c r="B83" t="s">
        <v>142</v>
      </c>
      <c r="P83" t="s">
        <v>142</v>
      </c>
      <c r="AH83" t="s">
        <v>777</v>
      </c>
      <c r="AK83" t="s">
        <v>2856</v>
      </c>
    </row>
    <row r="84" spans="2:37">
      <c r="B84" t="s">
        <v>143</v>
      </c>
      <c r="P84" t="s">
        <v>143</v>
      </c>
      <c r="AH84" t="s">
        <v>778</v>
      </c>
      <c r="AK84" t="s">
        <v>2857</v>
      </c>
    </row>
    <row r="85" spans="2:37">
      <c r="B85" t="s">
        <v>144</v>
      </c>
      <c r="P85" t="s">
        <v>144</v>
      </c>
      <c r="AH85" t="s">
        <v>779</v>
      </c>
      <c r="AK85" t="s">
        <v>2858</v>
      </c>
    </row>
    <row r="86" spans="2:37">
      <c r="B86" t="s">
        <v>145</v>
      </c>
      <c r="P86" t="s">
        <v>145</v>
      </c>
      <c r="AH86" t="s">
        <v>780</v>
      </c>
      <c r="AK86" t="s">
        <v>2859</v>
      </c>
    </row>
    <row r="87" spans="2:37">
      <c r="B87" t="s">
        <v>146</v>
      </c>
      <c r="P87" t="s">
        <v>146</v>
      </c>
      <c r="AH87" t="s">
        <v>781</v>
      </c>
      <c r="AK87" t="s">
        <v>2860</v>
      </c>
    </row>
    <row r="88" spans="2:37">
      <c r="B88" t="s">
        <v>147</v>
      </c>
      <c r="P88" t="s">
        <v>147</v>
      </c>
      <c r="AH88" t="s">
        <v>782</v>
      </c>
      <c r="AK88" t="s">
        <v>2861</v>
      </c>
    </row>
    <row r="89" spans="2:37">
      <c r="B89" t="s">
        <v>148</v>
      </c>
      <c r="P89" t="s">
        <v>148</v>
      </c>
      <c r="AH89" t="s">
        <v>783</v>
      </c>
      <c r="AK89" t="s">
        <v>269</v>
      </c>
    </row>
    <row r="90" spans="2:37">
      <c r="B90" t="s">
        <v>149</v>
      </c>
      <c r="P90" t="s">
        <v>149</v>
      </c>
      <c r="AH90" t="s">
        <v>784</v>
      </c>
      <c r="AK90" t="s">
        <v>2862</v>
      </c>
    </row>
    <row r="91" spans="2:37">
      <c r="B91" t="s">
        <v>150</v>
      </c>
      <c r="P91" t="s">
        <v>150</v>
      </c>
      <c r="AH91" t="s">
        <v>785</v>
      </c>
      <c r="AK91" t="s">
        <v>2863</v>
      </c>
    </row>
    <row r="92" spans="2:37">
      <c r="B92" t="s">
        <v>151</v>
      </c>
      <c r="P92" t="s">
        <v>151</v>
      </c>
      <c r="AH92" t="s">
        <v>786</v>
      </c>
      <c r="AK92" t="s">
        <v>2864</v>
      </c>
    </row>
    <row r="93" spans="2:37">
      <c r="B93" t="s">
        <v>152</v>
      </c>
      <c r="P93" t="s">
        <v>152</v>
      </c>
      <c r="AH93" t="s">
        <v>787</v>
      </c>
      <c r="AK93" t="s">
        <v>2865</v>
      </c>
    </row>
    <row r="94" spans="2:37">
      <c r="B94" t="s">
        <v>153</v>
      </c>
      <c r="P94" t="s">
        <v>153</v>
      </c>
      <c r="AH94" t="s">
        <v>788</v>
      </c>
      <c r="AK94" t="s">
        <v>2866</v>
      </c>
    </row>
    <row r="95" spans="2:37">
      <c r="B95" t="s">
        <v>154</v>
      </c>
      <c r="P95" t="s">
        <v>154</v>
      </c>
      <c r="AH95" t="s">
        <v>789</v>
      </c>
      <c r="AK95" t="s">
        <v>2867</v>
      </c>
    </row>
    <row r="96" spans="2:37">
      <c r="B96" t="s">
        <v>155</v>
      </c>
      <c r="P96" t="s">
        <v>155</v>
      </c>
      <c r="AH96" t="s">
        <v>790</v>
      </c>
      <c r="AK96" t="s">
        <v>2868</v>
      </c>
    </row>
    <row r="97" spans="2:37">
      <c r="B97" t="s">
        <v>156</v>
      </c>
      <c r="P97" t="s">
        <v>156</v>
      </c>
      <c r="AH97" t="s">
        <v>791</v>
      </c>
      <c r="AK97" t="s">
        <v>2869</v>
      </c>
    </row>
    <row r="98" spans="2:37">
      <c r="B98" t="s">
        <v>157</v>
      </c>
      <c r="P98" t="s">
        <v>157</v>
      </c>
      <c r="AH98" t="s">
        <v>792</v>
      </c>
      <c r="AK98" t="s">
        <v>2870</v>
      </c>
    </row>
    <row r="99" spans="2:37">
      <c r="B99" t="s">
        <v>158</v>
      </c>
      <c r="P99" t="s">
        <v>158</v>
      </c>
      <c r="AH99" t="s">
        <v>793</v>
      </c>
      <c r="AK99" t="s">
        <v>2871</v>
      </c>
    </row>
    <row r="100" spans="2:37">
      <c r="B100" t="s">
        <v>159</v>
      </c>
      <c r="P100" t="s">
        <v>159</v>
      </c>
      <c r="AH100" t="s">
        <v>794</v>
      </c>
      <c r="AK100" t="s">
        <v>2872</v>
      </c>
    </row>
    <row r="101" spans="2:37">
      <c r="B101" t="s">
        <v>160</v>
      </c>
      <c r="P101" t="s">
        <v>160</v>
      </c>
      <c r="AH101" t="s">
        <v>795</v>
      </c>
      <c r="AK101" t="s">
        <v>2873</v>
      </c>
    </row>
    <row r="102" spans="2:37">
      <c r="B102" t="s">
        <v>161</v>
      </c>
      <c r="P102" t="s">
        <v>161</v>
      </c>
      <c r="AH102" t="s">
        <v>796</v>
      </c>
      <c r="AK102" t="s">
        <v>2874</v>
      </c>
    </row>
    <row r="103" spans="2:37">
      <c r="B103" t="s">
        <v>162</v>
      </c>
      <c r="P103" t="s">
        <v>162</v>
      </c>
      <c r="AH103" t="s">
        <v>797</v>
      </c>
      <c r="AK103" t="s">
        <v>2875</v>
      </c>
    </row>
    <row r="104" spans="2:37">
      <c r="B104" t="s">
        <v>163</v>
      </c>
      <c r="P104" t="s">
        <v>163</v>
      </c>
      <c r="AH104" t="s">
        <v>798</v>
      </c>
      <c r="AK104" t="s">
        <v>2876</v>
      </c>
    </row>
    <row r="105" spans="2:37">
      <c r="B105" t="s">
        <v>164</v>
      </c>
      <c r="P105" t="s">
        <v>164</v>
      </c>
      <c r="AH105" t="s">
        <v>799</v>
      </c>
      <c r="AK105" t="s">
        <v>2877</v>
      </c>
    </row>
    <row r="106" spans="2:37">
      <c r="B106" t="s">
        <v>165</v>
      </c>
      <c r="P106" t="s">
        <v>165</v>
      </c>
      <c r="AH106" t="s">
        <v>800</v>
      </c>
      <c r="AK106" t="s">
        <v>2878</v>
      </c>
    </row>
    <row r="107" spans="2:37">
      <c r="B107" t="s">
        <v>166</v>
      </c>
      <c r="P107" t="s">
        <v>166</v>
      </c>
      <c r="AH107" t="s">
        <v>801</v>
      </c>
      <c r="AK107" t="s">
        <v>2879</v>
      </c>
    </row>
    <row r="108" spans="2:37">
      <c r="B108" t="s">
        <v>167</v>
      </c>
      <c r="P108" t="s">
        <v>167</v>
      </c>
      <c r="AH108" t="s">
        <v>802</v>
      </c>
      <c r="AK108" t="s">
        <v>148</v>
      </c>
    </row>
    <row r="109" spans="2:37">
      <c r="B109" t="s">
        <v>168</v>
      </c>
      <c r="P109" t="s">
        <v>168</v>
      </c>
      <c r="AH109" t="s">
        <v>803</v>
      </c>
      <c r="AK109" t="s">
        <v>2880</v>
      </c>
    </row>
    <row r="110" spans="2:37">
      <c r="B110" t="s">
        <v>169</v>
      </c>
      <c r="P110" t="s">
        <v>169</v>
      </c>
      <c r="AH110" t="s">
        <v>804</v>
      </c>
      <c r="AK110" t="s">
        <v>2881</v>
      </c>
    </row>
    <row r="111" spans="2:37">
      <c r="B111" t="s">
        <v>170</v>
      </c>
      <c r="P111" t="s">
        <v>170</v>
      </c>
      <c r="AH111" t="s">
        <v>805</v>
      </c>
      <c r="AK111" t="s">
        <v>2882</v>
      </c>
    </row>
    <row r="112" spans="2:37">
      <c r="B112" t="s">
        <v>171</v>
      </c>
      <c r="P112" t="s">
        <v>171</v>
      </c>
      <c r="AH112" t="s">
        <v>806</v>
      </c>
      <c r="AK112" t="s">
        <v>2883</v>
      </c>
    </row>
    <row r="113" spans="2:37">
      <c r="B113" t="s">
        <v>172</v>
      </c>
      <c r="P113" t="s">
        <v>172</v>
      </c>
      <c r="AH113" t="s">
        <v>807</v>
      </c>
      <c r="AK113" t="s">
        <v>2884</v>
      </c>
    </row>
    <row r="114" spans="2:37">
      <c r="B114" t="s">
        <v>173</v>
      </c>
      <c r="P114" t="s">
        <v>173</v>
      </c>
      <c r="AH114" t="s">
        <v>808</v>
      </c>
      <c r="AK114" t="s">
        <v>2885</v>
      </c>
    </row>
    <row r="115" spans="2:37">
      <c r="B115" t="s">
        <v>174</v>
      </c>
      <c r="P115" t="s">
        <v>174</v>
      </c>
      <c r="AH115" t="s">
        <v>809</v>
      </c>
      <c r="AK115" t="s">
        <v>2886</v>
      </c>
    </row>
    <row r="116" spans="2:37">
      <c r="B116" t="s">
        <v>175</v>
      </c>
      <c r="P116" t="s">
        <v>175</v>
      </c>
      <c r="AH116" t="s">
        <v>810</v>
      </c>
      <c r="AK116" t="s">
        <v>2887</v>
      </c>
    </row>
    <row r="117" spans="2:37">
      <c r="B117" t="s">
        <v>176</v>
      </c>
      <c r="P117" t="s">
        <v>176</v>
      </c>
      <c r="AH117" t="s">
        <v>811</v>
      </c>
      <c r="AK117" t="s">
        <v>2888</v>
      </c>
    </row>
    <row r="118" spans="2:37">
      <c r="B118" t="s">
        <v>177</v>
      </c>
      <c r="P118" t="s">
        <v>177</v>
      </c>
      <c r="AH118" t="s">
        <v>812</v>
      </c>
      <c r="AK118" t="s">
        <v>2889</v>
      </c>
    </row>
    <row r="119" spans="2:37">
      <c r="B119" t="s">
        <v>178</v>
      </c>
      <c r="P119" t="s">
        <v>178</v>
      </c>
      <c r="AH119" t="s">
        <v>813</v>
      </c>
      <c r="AK119" t="s">
        <v>2890</v>
      </c>
    </row>
    <row r="120" spans="2:37">
      <c r="B120" t="s">
        <v>179</v>
      </c>
      <c r="P120" t="s">
        <v>179</v>
      </c>
      <c r="AH120" t="s">
        <v>814</v>
      </c>
      <c r="AK120" t="s">
        <v>2891</v>
      </c>
    </row>
    <row r="121" spans="2:37">
      <c r="B121" t="s">
        <v>180</v>
      </c>
      <c r="P121" t="s">
        <v>180</v>
      </c>
      <c r="AH121" t="s">
        <v>815</v>
      </c>
      <c r="AK121" t="s">
        <v>2892</v>
      </c>
    </row>
    <row r="122" spans="2:37">
      <c r="B122" t="s">
        <v>181</v>
      </c>
      <c r="P122" t="s">
        <v>181</v>
      </c>
      <c r="AH122" t="s">
        <v>816</v>
      </c>
      <c r="AK122" t="s">
        <v>2893</v>
      </c>
    </row>
    <row r="123" spans="2:37">
      <c r="B123" t="s">
        <v>182</v>
      </c>
      <c r="P123" t="s">
        <v>182</v>
      </c>
      <c r="AH123" t="s">
        <v>817</v>
      </c>
      <c r="AK123" t="s">
        <v>2894</v>
      </c>
    </row>
    <row r="124" spans="2:37">
      <c r="B124" t="s">
        <v>183</v>
      </c>
      <c r="P124" t="s">
        <v>183</v>
      </c>
      <c r="AH124" t="s">
        <v>818</v>
      </c>
      <c r="AK124" t="s">
        <v>2895</v>
      </c>
    </row>
    <row r="125" spans="2:37">
      <c r="B125" t="s">
        <v>184</v>
      </c>
      <c r="P125" t="s">
        <v>184</v>
      </c>
      <c r="AH125" t="s">
        <v>819</v>
      </c>
      <c r="AK125" t="s">
        <v>2896</v>
      </c>
    </row>
    <row r="126" spans="2:37">
      <c r="B126" t="s">
        <v>185</v>
      </c>
      <c r="P126" t="s">
        <v>185</v>
      </c>
      <c r="AH126" t="s">
        <v>820</v>
      </c>
      <c r="AK126" t="s">
        <v>2897</v>
      </c>
    </row>
    <row r="127" spans="2:37">
      <c r="B127" t="s">
        <v>186</v>
      </c>
      <c r="P127" t="s">
        <v>186</v>
      </c>
      <c r="AH127" t="s">
        <v>821</v>
      </c>
      <c r="AK127" t="s">
        <v>2898</v>
      </c>
    </row>
    <row r="128" spans="2:37">
      <c r="B128" t="s">
        <v>187</v>
      </c>
      <c r="P128" t="s">
        <v>187</v>
      </c>
      <c r="AH128" t="s">
        <v>822</v>
      </c>
      <c r="AK128" t="s">
        <v>2899</v>
      </c>
    </row>
    <row r="129" spans="2:37">
      <c r="B129" t="s">
        <v>188</v>
      </c>
      <c r="P129" t="s">
        <v>188</v>
      </c>
      <c r="AH129" t="s">
        <v>823</v>
      </c>
      <c r="AK129" t="s">
        <v>2900</v>
      </c>
    </row>
    <row r="130" spans="2:37">
      <c r="B130" t="s">
        <v>189</v>
      </c>
      <c r="P130" t="s">
        <v>189</v>
      </c>
      <c r="AH130" t="s">
        <v>824</v>
      </c>
      <c r="AK130" t="s">
        <v>2901</v>
      </c>
    </row>
    <row r="131" spans="2:37">
      <c r="B131" t="s">
        <v>190</v>
      </c>
      <c r="P131" t="s">
        <v>190</v>
      </c>
      <c r="AH131" t="s">
        <v>825</v>
      </c>
      <c r="AK131" t="s">
        <v>2902</v>
      </c>
    </row>
    <row r="132" spans="2:37">
      <c r="B132" t="s">
        <v>191</v>
      </c>
      <c r="P132" t="s">
        <v>191</v>
      </c>
      <c r="AH132" t="s">
        <v>826</v>
      </c>
      <c r="AK132" t="s">
        <v>2903</v>
      </c>
    </row>
    <row r="133" spans="2:37">
      <c r="B133" t="s">
        <v>192</v>
      </c>
      <c r="P133" t="s">
        <v>192</v>
      </c>
      <c r="AH133" t="s">
        <v>827</v>
      </c>
      <c r="AK133" t="s">
        <v>2904</v>
      </c>
    </row>
    <row r="134" spans="2:37">
      <c r="B134" t="s">
        <v>193</v>
      </c>
      <c r="P134" t="s">
        <v>193</v>
      </c>
      <c r="AH134" t="s">
        <v>828</v>
      </c>
      <c r="AK134" t="s">
        <v>2905</v>
      </c>
    </row>
    <row r="135" spans="2:37">
      <c r="B135" t="s">
        <v>194</v>
      </c>
      <c r="P135" t="s">
        <v>194</v>
      </c>
      <c r="AH135" t="s">
        <v>829</v>
      </c>
      <c r="AK135" t="s">
        <v>2906</v>
      </c>
    </row>
    <row r="136" spans="2:37">
      <c r="B136" t="s">
        <v>195</v>
      </c>
      <c r="P136" t="s">
        <v>195</v>
      </c>
      <c r="AH136" t="s">
        <v>830</v>
      </c>
      <c r="AK136" t="s">
        <v>2907</v>
      </c>
    </row>
    <row r="137" spans="2:37">
      <c r="B137" t="s">
        <v>196</v>
      </c>
      <c r="P137" t="s">
        <v>196</v>
      </c>
      <c r="AH137" t="s">
        <v>831</v>
      </c>
      <c r="AK137" t="s">
        <v>2908</v>
      </c>
    </row>
    <row r="138" spans="2:37">
      <c r="B138" t="s">
        <v>197</v>
      </c>
      <c r="P138" t="s">
        <v>197</v>
      </c>
      <c r="AH138" t="s">
        <v>832</v>
      </c>
      <c r="AK138" t="s">
        <v>2909</v>
      </c>
    </row>
    <row r="139" spans="2:37">
      <c r="B139" t="s">
        <v>198</v>
      </c>
      <c r="P139" t="s">
        <v>198</v>
      </c>
      <c r="AH139" t="s">
        <v>833</v>
      </c>
      <c r="AK139" t="s">
        <v>2910</v>
      </c>
    </row>
    <row r="140" spans="2:37">
      <c r="B140" t="s">
        <v>199</v>
      </c>
      <c r="P140" t="s">
        <v>199</v>
      </c>
      <c r="AH140" t="s">
        <v>834</v>
      </c>
      <c r="AK140" t="s">
        <v>2911</v>
      </c>
    </row>
    <row r="141" spans="2:37">
      <c r="B141" t="s">
        <v>200</v>
      </c>
      <c r="P141" t="s">
        <v>200</v>
      </c>
      <c r="AH141" t="s">
        <v>835</v>
      </c>
      <c r="AK141" t="s">
        <v>2912</v>
      </c>
    </row>
    <row r="142" spans="2:37">
      <c r="B142" t="s">
        <v>201</v>
      </c>
      <c r="P142" t="s">
        <v>201</v>
      </c>
      <c r="AH142" t="s">
        <v>836</v>
      </c>
      <c r="AK142" t="s">
        <v>2913</v>
      </c>
    </row>
    <row r="143" spans="2:37">
      <c r="B143" t="s">
        <v>202</v>
      </c>
      <c r="P143" t="s">
        <v>202</v>
      </c>
      <c r="AH143" t="s">
        <v>837</v>
      </c>
      <c r="AK143" t="s">
        <v>2914</v>
      </c>
    </row>
    <row r="144" spans="2:37">
      <c r="B144" t="s">
        <v>203</v>
      </c>
      <c r="P144" t="s">
        <v>203</v>
      </c>
      <c r="AH144" t="s">
        <v>838</v>
      </c>
      <c r="AK144" t="s">
        <v>2915</v>
      </c>
    </row>
    <row r="145" spans="2:37">
      <c r="B145" t="s">
        <v>204</v>
      </c>
      <c r="P145" t="s">
        <v>204</v>
      </c>
      <c r="AH145" t="s">
        <v>839</v>
      </c>
      <c r="AK145" t="s">
        <v>2916</v>
      </c>
    </row>
    <row r="146" spans="2:37">
      <c r="B146" t="s">
        <v>205</v>
      </c>
      <c r="P146" t="s">
        <v>205</v>
      </c>
      <c r="AH146" t="s">
        <v>840</v>
      </c>
      <c r="AK146" t="s">
        <v>2917</v>
      </c>
    </row>
    <row r="147" spans="2:37">
      <c r="B147" t="s">
        <v>206</v>
      </c>
      <c r="P147" t="s">
        <v>206</v>
      </c>
      <c r="AH147" t="s">
        <v>841</v>
      </c>
      <c r="AK147" t="s">
        <v>2918</v>
      </c>
    </row>
    <row r="148" spans="2:37">
      <c r="B148" t="s">
        <v>207</v>
      </c>
      <c r="P148" t="s">
        <v>207</v>
      </c>
      <c r="AH148" t="s">
        <v>842</v>
      </c>
      <c r="AK148" t="s">
        <v>2919</v>
      </c>
    </row>
    <row r="149" spans="2:37">
      <c r="B149" t="s">
        <v>208</v>
      </c>
      <c r="P149" t="s">
        <v>208</v>
      </c>
      <c r="AH149" t="s">
        <v>843</v>
      </c>
      <c r="AK149" t="s">
        <v>2920</v>
      </c>
    </row>
    <row r="150" spans="2:37">
      <c r="B150" t="s">
        <v>209</v>
      </c>
      <c r="P150" t="s">
        <v>209</v>
      </c>
      <c r="AH150" t="s">
        <v>844</v>
      </c>
      <c r="AK150" t="s">
        <v>2921</v>
      </c>
    </row>
    <row r="151" spans="2:37">
      <c r="B151" t="s">
        <v>210</v>
      </c>
      <c r="P151" t="s">
        <v>210</v>
      </c>
      <c r="AH151" t="s">
        <v>845</v>
      </c>
      <c r="AK151" t="s">
        <v>2922</v>
      </c>
    </row>
    <row r="152" spans="2:37">
      <c r="B152" t="s">
        <v>211</v>
      </c>
      <c r="P152" t="s">
        <v>211</v>
      </c>
      <c r="AH152" t="s">
        <v>846</v>
      </c>
      <c r="AK152" t="s">
        <v>2923</v>
      </c>
    </row>
    <row r="153" spans="2:37">
      <c r="B153" t="s">
        <v>212</v>
      </c>
      <c r="P153" t="s">
        <v>212</v>
      </c>
      <c r="AH153" t="s">
        <v>847</v>
      </c>
      <c r="AK153" t="s">
        <v>2924</v>
      </c>
    </row>
    <row r="154" spans="2:37">
      <c r="B154" t="s">
        <v>213</v>
      </c>
      <c r="P154" t="s">
        <v>213</v>
      </c>
      <c r="AH154" t="s">
        <v>848</v>
      </c>
      <c r="AK154" t="s">
        <v>2925</v>
      </c>
    </row>
    <row r="155" spans="2:37">
      <c r="B155" t="s">
        <v>214</v>
      </c>
      <c r="P155" t="s">
        <v>214</v>
      </c>
      <c r="AH155" t="s">
        <v>849</v>
      </c>
      <c r="AK155" t="s">
        <v>2926</v>
      </c>
    </row>
    <row r="156" spans="2:37">
      <c r="B156" t="s">
        <v>215</v>
      </c>
      <c r="P156" t="s">
        <v>215</v>
      </c>
      <c r="AH156" t="s">
        <v>850</v>
      </c>
      <c r="AK156" t="s">
        <v>2927</v>
      </c>
    </row>
    <row r="157" spans="2:37">
      <c r="B157" t="s">
        <v>216</v>
      </c>
      <c r="P157" t="s">
        <v>216</v>
      </c>
      <c r="AH157" t="s">
        <v>851</v>
      </c>
      <c r="AK157" t="s">
        <v>2928</v>
      </c>
    </row>
    <row r="158" spans="2:37">
      <c r="B158" t="s">
        <v>217</v>
      </c>
      <c r="P158" t="s">
        <v>217</v>
      </c>
      <c r="AH158" t="s">
        <v>852</v>
      </c>
      <c r="AK158" t="s">
        <v>2929</v>
      </c>
    </row>
    <row r="159" spans="2:37">
      <c r="B159" t="s">
        <v>218</v>
      </c>
      <c r="P159" t="s">
        <v>218</v>
      </c>
      <c r="AH159" t="s">
        <v>853</v>
      </c>
      <c r="AK159" t="s">
        <v>2930</v>
      </c>
    </row>
    <row r="160" spans="2:37">
      <c r="B160" t="s">
        <v>219</v>
      </c>
      <c r="P160" t="s">
        <v>219</v>
      </c>
      <c r="AH160" t="s">
        <v>854</v>
      </c>
      <c r="AK160" t="s">
        <v>2931</v>
      </c>
    </row>
    <row r="161" spans="2:37">
      <c r="B161" t="s">
        <v>220</v>
      </c>
      <c r="P161" t="s">
        <v>220</v>
      </c>
      <c r="AH161" t="s">
        <v>855</v>
      </c>
      <c r="AK161" t="s">
        <v>240</v>
      </c>
    </row>
    <row r="162" spans="2:37">
      <c r="B162" t="s">
        <v>221</v>
      </c>
      <c r="P162" t="s">
        <v>221</v>
      </c>
      <c r="AH162" t="s">
        <v>856</v>
      </c>
      <c r="AK162" t="s">
        <v>2932</v>
      </c>
    </row>
    <row r="163" spans="2:37">
      <c r="B163" t="s">
        <v>222</v>
      </c>
      <c r="P163" t="s">
        <v>222</v>
      </c>
      <c r="AH163" t="s">
        <v>857</v>
      </c>
      <c r="AK163" t="s">
        <v>2933</v>
      </c>
    </row>
    <row r="164" spans="2:37">
      <c r="B164" t="s">
        <v>223</v>
      </c>
      <c r="P164" t="s">
        <v>223</v>
      </c>
      <c r="AH164" t="s">
        <v>858</v>
      </c>
      <c r="AK164" t="s">
        <v>2934</v>
      </c>
    </row>
    <row r="165" spans="2:37">
      <c r="B165" t="s">
        <v>224</v>
      </c>
      <c r="P165" t="s">
        <v>224</v>
      </c>
      <c r="AH165" t="s">
        <v>859</v>
      </c>
      <c r="AK165" t="s">
        <v>2935</v>
      </c>
    </row>
    <row r="166" spans="2:37">
      <c r="B166" t="s">
        <v>225</v>
      </c>
      <c r="P166" t="s">
        <v>225</v>
      </c>
      <c r="AH166" t="s">
        <v>860</v>
      </c>
      <c r="AK166" t="s">
        <v>2936</v>
      </c>
    </row>
    <row r="167" spans="2:37">
      <c r="B167" t="s">
        <v>226</v>
      </c>
      <c r="P167" t="s">
        <v>226</v>
      </c>
      <c r="AH167" t="s">
        <v>861</v>
      </c>
      <c r="AK167" t="s">
        <v>2937</v>
      </c>
    </row>
    <row r="168" spans="2:37">
      <c r="B168" t="s">
        <v>227</v>
      </c>
      <c r="P168" t="s">
        <v>227</v>
      </c>
      <c r="AH168" t="s">
        <v>862</v>
      </c>
      <c r="AK168" t="s">
        <v>2938</v>
      </c>
    </row>
    <row r="169" spans="2:37">
      <c r="B169" t="s">
        <v>228</v>
      </c>
      <c r="P169" t="s">
        <v>228</v>
      </c>
      <c r="AH169" t="s">
        <v>863</v>
      </c>
      <c r="AK169" t="s">
        <v>2939</v>
      </c>
    </row>
    <row r="170" spans="2:37">
      <c r="B170" t="s">
        <v>229</v>
      </c>
      <c r="P170" t="s">
        <v>229</v>
      </c>
      <c r="AH170" t="s">
        <v>864</v>
      </c>
      <c r="AK170" t="s">
        <v>2940</v>
      </c>
    </row>
    <row r="171" spans="2:37">
      <c r="B171" t="s">
        <v>230</v>
      </c>
      <c r="P171" t="s">
        <v>230</v>
      </c>
      <c r="AH171" t="s">
        <v>865</v>
      </c>
      <c r="AK171" t="s">
        <v>2941</v>
      </c>
    </row>
    <row r="172" spans="2:37">
      <c r="B172" t="s">
        <v>231</v>
      </c>
      <c r="P172" t="s">
        <v>231</v>
      </c>
      <c r="AH172" t="s">
        <v>866</v>
      </c>
      <c r="AK172" t="s">
        <v>2942</v>
      </c>
    </row>
    <row r="173" spans="2:37">
      <c r="B173" t="s">
        <v>232</v>
      </c>
      <c r="P173" t="s">
        <v>232</v>
      </c>
      <c r="AH173" t="s">
        <v>867</v>
      </c>
      <c r="AK173" t="s">
        <v>2943</v>
      </c>
    </row>
    <row r="174" spans="2:37">
      <c r="B174" t="s">
        <v>233</v>
      </c>
      <c r="P174" t="s">
        <v>233</v>
      </c>
      <c r="AH174" t="s">
        <v>868</v>
      </c>
      <c r="AK174" t="s">
        <v>2944</v>
      </c>
    </row>
    <row r="175" spans="2:37">
      <c r="B175" t="s">
        <v>234</v>
      </c>
      <c r="P175" t="s">
        <v>234</v>
      </c>
      <c r="AH175" t="s">
        <v>869</v>
      </c>
      <c r="AK175" t="s">
        <v>2945</v>
      </c>
    </row>
    <row r="176" spans="2:37">
      <c r="B176" t="s">
        <v>235</v>
      </c>
      <c r="P176" t="s">
        <v>235</v>
      </c>
      <c r="AH176" t="s">
        <v>870</v>
      </c>
      <c r="AK176" t="s">
        <v>2946</v>
      </c>
    </row>
    <row r="177" spans="2:37">
      <c r="B177" t="s">
        <v>236</v>
      </c>
      <c r="P177" t="s">
        <v>236</v>
      </c>
      <c r="AH177" t="s">
        <v>871</v>
      </c>
      <c r="AK177" t="s">
        <v>2947</v>
      </c>
    </row>
    <row r="178" spans="2:37">
      <c r="B178" t="s">
        <v>237</v>
      </c>
      <c r="P178" t="s">
        <v>237</v>
      </c>
      <c r="AH178" t="s">
        <v>872</v>
      </c>
      <c r="AK178" t="s">
        <v>2948</v>
      </c>
    </row>
    <row r="179" spans="2:37">
      <c r="B179" t="s">
        <v>238</v>
      </c>
      <c r="P179" t="s">
        <v>238</v>
      </c>
      <c r="AH179" t="s">
        <v>873</v>
      </c>
      <c r="AK179" t="s">
        <v>2949</v>
      </c>
    </row>
    <row r="180" spans="2:37">
      <c r="B180" t="s">
        <v>239</v>
      </c>
      <c r="P180" t="s">
        <v>239</v>
      </c>
      <c r="AH180" t="s">
        <v>874</v>
      </c>
      <c r="AK180" t="s">
        <v>2950</v>
      </c>
    </row>
    <row r="181" spans="2:37">
      <c r="B181" t="s">
        <v>240</v>
      </c>
      <c r="P181" t="s">
        <v>240</v>
      </c>
      <c r="AH181" t="s">
        <v>875</v>
      </c>
      <c r="AK181" t="s">
        <v>2951</v>
      </c>
    </row>
    <row r="182" spans="2:37">
      <c r="B182" t="s">
        <v>241</v>
      </c>
      <c r="P182" t="s">
        <v>241</v>
      </c>
      <c r="AH182" t="s">
        <v>876</v>
      </c>
      <c r="AK182" t="s">
        <v>2952</v>
      </c>
    </row>
    <row r="183" spans="2:37">
      <c r="B183" t="s">
        <v>242</v>
      </c>
      <c r="P183" t="s">
        <v>242</v>
      </c>
      <c r="AH183" t="s">
        <v>877</v>
      </c>
      <c r="AK183" t="s">
        <v>219</v>
      </c>
    </row>
    <row r="184" spans="2:37">
      <c r="B184" t="s">
        <v>243</v>
      </c>
      <c r="P184" t="s">
        <v>243</v>
      </c>
      <c r="AH184" t="s">
        <v>878</v>
      </c>
      <c r="AK184" t="s">
        <v>2953</v>
      </c>
    </row>
    <row r="185" spans="2:37">
      <c r="B185" t="s">
        <v>244</v>
      </c>
      <c r="P185" t="s">
        <v>244</v>
      </c>
      <c r="AH185" t="s">
        <v>879</v>
      </c>
      <c r="AK185" t="s">
        <v>2954</v>
      </c>
    </row>
    <row r="186" spans="2:37">
      <c r="B186" t="s">
        <v>245</v>
      </c>
      <c r="P186" t="s">
        <v>245</v>
      </c>
      <c r="AH186" t="s">
        <v>880</v>
      </c>
      <c r="AK186" t="s">
        <v>2955</v>
      </c>
    </row>
    <row r="187" spans="2:37">
      <c r="B187" t="s">
        <v>246</v>
      </c>
      <c r="P187" t="s">
        <v>246</v>
      </c>
      <c r="AH187" t="s">
        <v>881</v>
      </c>
      <c r="AK187" t="s">
        <v>2956</v>
      </c>
    </row>
    <row r="188" spans="2:37">
      <c r="B188" t="s">
        <v>247</v>
      </c>
      <c r="P188" t="s">
        <v>247</v>
      </c>
      <c r="AH188" t="s">
        <v>882</v>
      </c>
      <c r="AK188" t="s">
        <v>2957</v>
      </c>
    </row>
    <row r="189" spans="2:37">
      <c r="B189" t="s">
        <v>248</v>
      </c>
      <c r="P189" t="s">
        <v>248</v>
      </c>
      <c r="AH189" t="s">
        <v>883</v>
      </c>
      <c r="AK189" t="s">
        <v>2958</v>
      </c>
    </row>
    <row r="190" spans="2:37">
      <c r="B190" t="s">
        <v>249</v>
      </c>
      <c r="P190" t="s">
        <v>249</v>
      </c>
      <c r="AH190" t="s">
        <v>884</v>
      </c>
      <c r="AK190" t="s">
        <v>2959</v>
      </c>
    </row>
    <row r="191" spans="2:37">
      <c r="B191" t="s">
        <v>250</v>
      </c>
      <c r="P191" t="s">
        <v>250</v>
      </c>
      <c r="AH191" t="s">
        <v>885</v>
      </c>
      <c r="AK191" t="s">
        <v>2960</v>
      </c>
    </row>
    <row r="192" spans="2:37">
      <c r="B192" t="s">
        <v>251</v>
      </c>
      <c r="P192" t="s">
        <v>251</v>
      </c>
      <c r="AH192" t="s">
        <v>886</v>
      </c>
      <c r="AK192" t="s">
        <v>2961</v>
      </c>
    </row>
    <row r="193" spans="2:37">
      <c r="B193" t="s">
        <v>252</v>
      </c>
      <c r="P193" t="s">
        <v>252</v>
      </c>
      <c r="AH193" t="s">
        <v>887</v>
      </c>
      <c r="AK193" t="s">
        <v>2962</v>
      </c>
    </row>
    <row r="194" spans="2:37">
      <c r="B194" t="s">
        <v>253</v>
      </c>
      <c r="P194" t="s">
        <v>253</v>
      </c>
      <c r="AH194" t="s">
        <v>888</v>
      </c>
      <c r="AK194" t="s">
        <v>2963</v>
      </c>
    </row>
    <row r="195" spans="2:37">
      <c r="B195" t="s">
        <v>254</v>
      </c>
      <c r="P195" t="s">
        <v>254</v>
      </c>
      <c r="AH195" t="s">
        <v>889</v>
      </c>
      <c r="AK195" t="s">
        <v>2964</v>
      </c>
    </row>
    <row r="196" spans="2:37">
      <c r="B196" t="s">
        <v>255</v>
      </c>
      <c r="P196" t="s">
        <v>255</v>
      </c>
      <c r="AH196" t="s">
        <v>890</v>
      </c>
      <c r="AK196" t="s">
        <v>2965</v>
      </c>
    </row>
    <row r="197" spans="2:37">
      <c r="B197" t="s">
        <v>256</v>
      </c>
      <c r="P197" t="s">
        <v>256</v>
      </c>
      <c r="AH197" t="s">
        <v>891</v>
      </c>
      <c r="AK197" t="s">
        <v>2966</v>
      </c>
    </row>
    <row r="198" spans="2:37">
      <c r="B198" t="s">
        <v>257</v>
      </c>
      <c r="P198" t="s">
        <v>257</v>
      </c>
      <c r="AH198" t="s">
        <v>892</v>
      </c>
      <c r="AK198" t="s">
        <v>2967</v>
      </c>
    </row>
    <row r="199" spans="2:37">
      <c r="B199" t="s">
        <v>258</v>
      </c>
      <c r="P199" t="s">
        <v>258</v>
      </c>
      <c r="AH199" t="s">
        <v>893</v>
      </c>
      <c r="AK199" t="s">
        <v>2968</v>
      </c>
    </row>
    <row r="200" spans="2:37">
      <c r="B200" t="s">
        <v>259</v>
      </c>
      <c r="P200" t="s">
        <v>259</v>
      </c>
      <c r="AH200" t="s">
        <v>894</v>
      </c>
      <c r="AK200" t="s">
        <v>2969</v>
      </c>
    </row>
    <row r="201" spans="2:37">
      <c r="B201" t="s">
        <v>260</v>
      </c>
      <c r="P201" t="s">
        <v>260</v>
      </c>
      <c r="AH201" t="s">
        <v>895</v>
      </c>
      <c r="AK201" t="s">
        <v>2970</v>
      </c>
    </row>
    <row r="202" spans="2:37">
      <c r="B202" t="s">
        <v>261</v>
      </c>
      <c r="P202" t="s">
        <v>261</v>
      </c>
      <c r="AH202" t="s">
        <v>896</v>
      </c>
      <c r="AK202" t="s">
        <v>2971</v>
      </c>
    </row>
    <row r="203" spans="2:37">
      <c r="B203" t="s">
        <v>262</v>
      </c>
      <c r="P203" t="s">
        <v>262</v>
      </c>
      <c r="AH203" t="s">
        <v>897</v>
      </c>
      <c r="AK203" t="s">
        <v>2972</v>
      </c>
    </row>
    <row r="204" spans="2:37">
      <c r="B204" t="s">
        <v>263</v>
      </c>
      <c r="P204" t="s">
        <v>263</v>
      </c>
      <c r="AH204" t="s">
        <v>898</v>
      </c>
      <c r="AK204" t="s">
        <v>2973</v>
      </c>
    </row>
    <row r="205" spans="2:37">
      <c r="B205" t="s">
        <v>264</v>
      </c>
      <c r="P205" t="s">
        <v>264</v>
      </c>
      <c r="AH205" t="s">
        <v>899</v>
      </c>
      <c r="AK205" t="s">
        <v>2974</v>
      </c>
    </row>
    <row r="206" spans="2:37">
      <c r="B206" t="s">
        <v>265</v>
      </c>
      <c r="P206" t="s">
        <v>265</v>
      </c>
      <c r="AH206" t="s">
        <v>900</v>
      </c>
      <c r="AK206" t="s">
        <v>2975</v>
      </c>
    </row>
    <row r="207" spans="2:37">
      <c r="B207" t="s">
        <v>266</v>
      </c>
      <c r="P207" t="s">
        <v>266</v>
      </c>
      <c r="AH207" t="s">
        <v>901</v>
      </c>
      <c r="AK207" t="s">
        <v>2976</v>
      </c>
    </row>
    <row r="208" spans="2:37">
      <c r="B208" t="s">
        <v>267</v>
      </c>
      <c r="P208" t="s">
        <v>267</v>
      </c>
      <c r="AH208" t="s">
        <v>902</v>
      </c>
      <c r="AK208" t="s">
        <v>2977</v>
      </c>
    </row>
    <row r="209" spans="2:37">
      <c r="B209" t="s">
        <v>268</v>
      </c>
      <c r="P209" t="s">
        <v>268</v>
      </c>
      <c r="AH209" t="s">
        <v>903</v>
      </c>
      <c r="AK209" t="s">
        <v>2978</v>
      </c>
    </row>
    <row r="210" spans="2:37">
      <c r="B210" t="s">
        <v>269</v>
      </c>
      <c r="P210" t="s">
        <v>269</v>
      </c>
      <c r="AH210" t="s">
        <v>904</v>
      </c>
      <c r="AK210" t="s">
        <v>2979</v>
      </c>
    </row>
    <row r="211" spans="2:37">
      <c r="B211" t="s">
        <v>270</v>
      </c>
      <c r="P211" t="s">
        <v>270</v>
      </c>
      <c r="AH211" t="s">
        <v>905</v>
      </c>
      <c r="AK211" t="s">
        <v>2980</v>
      </c>
    </row>
    <row r="212" spans="2:37">
      <c r="B212" t="s">
        <v>271</v>
      </c>
      <c r="P212" t="s">
        <v>271</v>
      </c>
      <c r="AH212" t="s">
        <v>906</v>
      </c>
      <c r="AK212" t="s">
        <v>2981</v>
      </c>
    </row>
    <row r="213" spans="2:37">
      <c r="B213" t="s">
        <v>272</v>
      </c>
      <c r="P213" t="s">
        <v>272</v>
      </c>
      <c r="AH213" t="s">
        <v>907</v>
      </c>
      <c r="AK213" t="s">
        <v>2982</v>
      </c>
    </row>
    <row r="214" spans="2:37">
      <c r="B214" t="s">
        <v>273</v>
      </c>
      <c r="P214" t="s">
        <v>273</v>
      </c>
      <c r="AH214" t="s">
        <v>908</v>
      </c>
      <c r="AK214" t="s">
        <v>2983</v>
      </c>
    </row>
    <row r="215" spans="2:37">
      <c r="B215" t="s">
        <v>274</v>
      </c>
      <c r="P215" t="s">
        <v>274</v>
      </c>
      <c r="AH215" t="s">
        <v>909</v>
      </c>
      <c r="AK215" t="s">
        <v>2984</v>
      </c>
    </row>
    <row r="216" spans="2:37">
      <c r="B216" t="s">
        <v>275</v>
      </c>
      <c r="P216" t="s">
        <v>275</v>
      </c>
      <c r="AH216" t="s">
        <v>910</v>
      </c>
      <c r="AK216" t="s">
        <v>2985</v>
      </c>
    </row>
    <row r="217" spans="2:37">
      <c r="B217" t="s">
        <v>276</v>
      </c>
      <c r="P217" t="s">
        <v>276</v>
      </c>
      <c r="AH217" t="s">
        <v>911</v>
      </c>
      <c r="AK217" t="s">
        <v>2986</v>
      </c>
    </row>
    <row r="218" spans="2:37">
      <c r="B218" t="s">
        <v>277</v>
      </c>
      <c r="P218" t="s">
        <v>277</v>
      </c>
      <c r="AH218" t="s">
        <v>912</v>
      </c>
      <c r="AK218" t="s">
        <v>2987</v>
      </c>
    </row>
    <row r="219" spans="2:37">
      <c r="B219" t="s">
        <v>278</v>
      </c>
      <c r="P219" t="s">
        <v>278</v>
      </c>
      <c r="AH219" t="s">
        <v>913</v>
      </c>
      <c r="AK219" t="s">
        <v>2988</v>
      </c>
    </row>
    <row r="220" spans="2:37">
      <c r="B220" t="s">
        <v>279</v>
      </c>
      <c r="P220" t="s">
        <v>279</v>
      </c>
      <c r="AH220" t="s">
        <v>914</v>
      </c>
      <c r="AK220" t="s">
        <v>2989</v>
      </c>
    </row>
    <row r="221" spans="2:37">
      <c r="B221" t="s">
        <v>280</v>
      </c>
      <c r="P221" t="s">
        <v>280</v>
      </c>
      <c r="AH221" t="s">
        <v>915</v>
      </c>
      <c r="AK221" t="s">
        <v>2990</v>
      </c>
    </row>
    <row r="222" spans="2:37">
      <c r="B222" t="s">
        <v>281</v>
      </c>
      <c r="P222" t="s">
        <v>281</v>
      </c>
      <c r="AH222" t="s">
        <v>916</v>
      </c>
      <c r="AK222" t="s">
        <v>2991</v>
      </c>
    </row>
    <row r="223" spans="2:37">
      <c r="B223" t="s">
        <v>282</v>
      </c>
      <c r="P223" t="s">
        <v>282</v>
      </c>
      <c r="AH223" t="s">
        <v>917</v>
      </c>
      <c r="AK223" t="s">
        <v>2992</v>
      </c>
    </row>
    <row r="224" spans="2:37">
      <c r="B224" t="s">
        <v>283</v>
      </c>
      <c r="P224" t="s">
        <v>283</v>
      </c>
      <c r="AH224" t="s">
        <v>918</v>
      </c>
      <c r="AK224" t="s">
        <v>2993</v>
      </c>
    </row>
    <row r="225" spans="2:37">
      <c r="B225" t="s">
        <v>284</v>
      </c>
      <c r="P225" t="s">
        <v>284</v>
      </c>
      <c r="AH225" t="s">
        <v>919</v>
      </c>
      <c r="AK225" t="s">
        <v>2994</v>
      </c>
    </row>
    <row r="226" spans="2:37">
      <c r="B226" t="s">
        <v>285</v>
      </c>
      <c r="P226" t="s">
        <v>285</v>
      </c>
      <c r="AH226" t="s">
        <v>920</v>
      </c>
      <c r="AK226" t="s">
        <v>2995</v>
      </c>
    </row>
    <row r="227" spans="2:37">
      <c r="B227" t="s">
        <v>286</v>
      </c>
      <c r="P227" t="s">
        <v>286</v>
      </c>
      <c r="AH227" t="s">
        <v>921</v>
      </c>
      <c r="AK227" t="s">
        <v>2996</v>
      </c>
    </row>
    <row r="228" spans="2:37">
      <c r="B228" t="s">
        <v>287</v>
      </c>
      <c r="P228" t="s">
        <v>287</v>
      </c>
      <c r="AH228" t="s">
        <v>922</v>
      </c>
      <c r="AK228" t="s">
        <v>2997</v>
      </c>
    </row>
    <row r="229" spans="2:37">
      <c r="B229" t="s">
        <v>288</v>
      </c>
      <c r="P229" t="s">
        <v>288</v>
      </c>
      <c r="AH229" t="s">
        <v>923</v>
      </c>
      <c r="AK229" t="s">
        <v>272</v>
      </c>
    </row>
    <row r="230" spans="2:37">
      <c r="B230" t="s">
        <v>289</v>
      </c>
      <c r="P230" t="s">
        <v>289</v>
      </c>
      <c r="AH230" t="s">
        <v>924</v>
      </c>
      <c r="AK230" t="s">
        <v>2998</v>
      </c>
    </row>
    <row r="231" spans="2:37">
      <c r="B231" t="s">
        <v>290</v>
      </c>
      <c r="P231" t="s">
        <v>290</v>
      </c>
      <c r="AH231" t="s">
        <v>925</v>
      </c>
      <c r="AK231" t="s">
        <v>2999</v>
      </c>
    </row>
    <row r="232" spans="2:37">
      <c r="B232" t="s">
        <v>291</v>
      </c>
      <c r="P232" t="s">
        <v>291</v>
      </c>
      <c r="AH232" t="s">
        <v>926</v>
      </c>
      <c r="AK232" t="s">
        <v>3000</v>
      </c>
    </row>
    <row r="233" spans="2:37">
      <c r="B233" t="s">
        <v>292</v>
      </c>
      <c r="P233" t="s">
        <v>292</v>
      </c>
      <c r="AH233" t="s">
        <v>927</v>
      </c>
      <c r="AK233" t="s">
        <v>3001</v>
      </c>
    </row>
    <row r="234" spans="2:37">
      <c r="B234" t="s">
        <v>293</v>
      </c>
      <c r="P234" t="s">
        <v>293</v>
      </c>
      <c r="AH234" t="s">
        <v>928</v>
      </c>
      <c r="AK234" t="s">
        <v>3002</v>
      </c>
    </row>
    <row r="235" spans="2:37">
      <c r="B235" t="s">
        <v>294</v>
      </c>
      <c r="P235" t="s">
        <v>294</v>
      </c>
      <c r="AH235" t="s">
        <v>929</v>
      </c>
      <c r="AK235" t="s">
        <v>3003</v>
      </c>
    </row>
    <row r="236" spans="2:37">
      <c r="B236" t="s">
        <v>295</v>
      </c>
      <c r="P236" t="s">
        <v>295</v>
      </c>
      <c r="AH236" t="s">
        <v>930</v>
      </c>
      <c r="AK236" t="s">
        <v>3004</v>
      </c>
    </row>
    <row r="237" spans="2:37">
      <c r="B237" t="s">
        <v>296</v>
      </c>
      <c r="P237" t="s">
        <v>296</v>
      </c>
      <c r="AH237" t="s">
        <v>931</v>
      </c>
      <c r="AK237" t="s">
        <v>3005</v>
      </c>
    </row>
    <row r="238" spans="2:37">
      <c r="B238" t="s">
        <v>297</v>
      </c>
      <c r="P238" t="s">
        <v>297</v>
      </c>
      <c r="AH238" t="s">
        <v>932</v>
      </c>
      <c r="AK238" t="s">
        <v>3006</v>
      </c>
    </row>
    <row r="239" spans="2:37">
      <c r="B239" t="s">
        <v>298</v>
      </c>
      <c r="P239" t="s">
        <v>298</v>
      </c>
      <c r="AH239" t="s">
        <v>933</v>
      </c>
      <c r="AK239" t="s">
        <v>3007</v>
      </c>
    </row>
    <row r="240" spans="2:37">
      <c r="B240" t="s">
        <v>299</v>
      </c>
      <c r="P240" t="s">
        <v>299</v>
      </c>
      <c r="AH240" t="s">
        <v>934</v>
      </c>
      <c r="AK240" t="s">
        <v>3008</v>
      </c>
    </row>
    <row r="241" spans="2:37">
      <c r="B241" t="s">
        <v>300</v>
      </c>
      <c r="P241" t="s">
        <v>300</v>
      </c>
      <c r="AH241" t="s">
        <v>935</v>
      </c>
      <c r="AK241" t="s">
        <v>3009</v>
      </c>
    </row>
    <row r="242" spans="2:37">
      <c r="B242" t="s">
        <v>301</v>
      </c>
      <c r="P242" t="s">
        <v>301</v>
      </c>
      <c r="AH242" t="s">
        <v>936</v>
      </c>
      <c r="AK242" t="s">
        <v>3010</v>
      </c>
    </row>
    <row r="243" spans="2:37">
      <c r="B243" t="s">
        <v>302</v>
      </c>
      <c r="P243" t="s">
        <v>302</v>
      </c>
      <c r="AH243" t="s">
        <v>937</v>
      </c>
      <c r="AK243" t="s">
        <v>3011</v>
      </c>
    </row>
    <row r="244" spans="2:37">
      <c r="B244" t="s">
        <v>303</v>
      </c>
      <c r="P244" t="s">
        <v>303</v>
      </c>
      <c r="AH244" t="s">
        <v>938</v>
      </c>
      <c r="AK244" t="s">
        <v>3012</v>
      </c>
    </row>
    <row r="245" spans="2:37">
      <c r="B245" t="s">
        <v>304</v>
      </c>
      <c r="P245" t="s">
        <v>304</v>
      </c>
      <c r="AH245" t="s">
        <v>939</v>
      </c>
      <c r="AK245" t="s">
        <v>3013</v>
      </c>
    </row>
    <row r="246" spans="2:37">
      <c r="B246" t="s">
        <v>305</v>
      </c>
      <c r="P246" t="s">
        <v>305</v>
      </c>
      <c r="AH246" t="s">
        <v>940</v>
      </c>
      <c r="AK246" t="s">
        <v>3014</v>
      </c>
    </row>
    <row r="247" spans="2:37">
      <c r="B247" t="s">
        <v>306</v>
      </c>
      <c r="P247" t="s">
        <v>306</v>
      </c>
      <c r="AH247" t="s">
        <v>941</v>
      </c>
      <c r="AK247" t="s">
        <v>3015</v>
      </c>
    </row>
    <row r="248" spans="2:37">
      <c r="B248" t="s">
        <v>307</v>
      </c>
      <c r="P248" t="s">
        <v>307</v>
      </c>
      <c r="AH248" t="s">
        <v>942</v>
      </c>
      <c r="AK248" t="s">
        <v>3016</v>
      </c>
    </row>
    <row r="249" spans="2:37">
      <c r="B249" t="s">
        <v>308</v>
      </c>
      <c r="P249" t="s">
        <v>308</v>
      </c>
      <c r="AH249" t="s">
        <v>943</v>
      </c>
      <c r="AK249" t="s">
        <v>3017</v>
      </c>
    </row>
    <row r="250" spans="2:37">
      <c r="B250" t="s">
        <v>309</v>
      </c>
      <c r="P250" t="s">
        <v>309</v>
      </c>
      <c r="AH250" t="s">
        <v>944</v>
      </c>
      <c r="AK250" t="s">
        <v>3018</v>
      </c>
    </row>
    <row r="251" spans="2:37">
      <c r="AH251" t="s">
        <v>945</v>
      </c>
      <c r="AK251" t="s">
        <v>3019</v>
      </c>
    </row>
    <row r="252" spans="2:37">
      <c r="AH252" t="s">
        <v>946</v>
      </c>
      <c r="AK252" t="s">
        <v>3020</v>
      </c>
    </row>
    <row r="253" spans="2:37">
      <c r="AH253" t="s">
        <v>947</v>
      </c>
      <c r="AK253" t="s">
        <v>3021</v>
      </c>
    </row>
    <row r="254" spans="2:37">
      <c r="AH254" t="s">
        <v>948</v>
      </c>
      <c r="AK254" t="s">
        <v>3022</v>
      </c>
    </row>
    <row r="255" spans="2:37">
      <c r="AH255" t="s">
        <v>949</v>
      </c>
      <c r="AK255" t="s">
        <v>3023</v>
      </c>
    </row>
    <row r="256" spans="2:37">
      <c r="AH256" t="s">
        <v>950</v>
      </c>
      <c r="AK256" t="s">
        <v>3024</v>
      </c>
    </row>
    <row r="257" spans="34:37">
      <c r="AH257" t="s">
        <v>951</v>
      </c>
      <c r="AK257" t="s">
        <v>3025</v>
      </c>
    </row>
    <row r="258" spans="34:37">
      <c r="AH258" t="s">
        <v>952</v>
      </c>
      <c r="AK258" t="s">
        <v>3026</v>
      </c>
    </row>
    <row r="259" spans="34:37">
      <c r="AH259" t="s">
        <v>953</v>
      </c>
      <c r="AK259" t="s">
        <v>3027</v>
      </c>
    </row>
    <row r="260" spans="34:37">
      <c r="AH260" t="s">
        <v>954</v>
      </c>
      <c r="AK260" t="s">
        <v>3028</v>
      </c>
    </row>
    <row r="261" spans="34:37">
      <c r="AH261" t="s">
        <v>955</v>
      </c>
      <c r="AK261" t="s">
        <v>3029</v>
      </c>
    </row>
    <row r="262" spans="34:37">
      <c r="AH262" t="s">
        <v>956</v>
      </c>
      <c r="AK262" t="s">
        <v>3030</v>
      </c>
    </row>
    <row r="263" spans="34:37">
      <c r="AH263" t="s">
        <v>957</v>
      </c>
      <c r="AK263" t="s">
        <v>3031</v>
      </c>
    </row>
    <row r="264" spans="34:37">
      <c r="AH264" t="s">
        <v>958</v>
      </c>
      <c r="AK264" t="s">
        <v>3032</v>
      </c>
    </row>
    <row r="265" spans="34:37">
      <c r="AH265" t="s">
        <v>959</v>
      </c>
      <c r="AK265" t="s">
        <v>3033</v>
      </c>
    </row>
    <row r="266" spans="34:37">
      <c r="AH266" t="s">
        <v>960</v>
      </c>
      <c r="AK266" t="s">
        <v>3034</v>
      </c>
    </row>
    <row r="267" spans="34:37">
      <c r="AH267" t="s">
        <v>961</v>
      </c>
      <c r="AK267" t="s">
        <v>3035</v>
      </c>
    </row>
    <row r="268" spans="34:37">
      <c r="AH268" t="s">
        <v>962</v>
      </c>
      <c r="AK268" t="s">
        <v>3036</v>
      </c>
    </row>
    <row r="269" spans="34:37">
      <c r="AH269" t="s">
        <v>963</v>
      </c>
      <c r="AK269" t="s">
        <v>3037</v>
      </c>
    </row>
    <row r="270" spans="34:37">
      <c r="AH270" t="s">
        <v>964</v>
      </c>
      <c r="AK270" t="s">
        <v>3038</v>
      </c>
    </row>
    <row r="271" spans="34:37">
      <c r="AH271" t="s">
        <v>965</v>
      </c>
      <c r="AK271" t="s">
        <v>3039</v>
      </c>
    </row>
    <row r="272" spans="34:37">
      <c r="AH272" t="s">
        <v>966</v>
      </c>
      <c r="AK272" t="s">
        <v>3040</v>
      </c>
    </row>
    <row r="273" spans="34:37">
      <c r="AH273" t="s">
        <v>967</v>
      </c>
      <c r="AK273" t="s">
        <v>3041</v>
      </c>
    </row>
    <row r="274" spans="34:37">
      <c r="AH274" t="s">
        <v>968</v>
      </c>
      <c r="AK274" t="s">
        <v>3042</v>
      </c>
    </row>
    <row r="275" spans="34:37">
      <c r="AH275" t="s">
        <v>969</v>
      </c>
      <c r="AK275" t="s">
        <v>3043</v>
      </c>
    </row>
    <row r="276" spans="34:37">
      <c r="AH276" t="s">
        <v>970</v>
      </c>
      <c r="AK276" t="s">
        <v>3044</v>
      </c>
    </row>
    <row r="277" spans="34:37">
      <c r="AH277" t="s">
        <v>971</v>
      </c>
      <c r="AK277" t="s">
        <v>3045</v>
      </c>
    </row>
    <row r="278" spans="34:37">
      <c r="AH278" t="s">
        <v>972</v>
      </c>
      <c r="AK278" t="s">
        <v>3046</v>
      </c>
    </row>
    <row r="279" spans="34:37">
      <c r="AH279" t="s">
        <v>973</v>
      </c>
      <c r="AK279" t="s">
        <v>3047</v>
      </c>
    </row>
    <row r="280" spans="34:37">
      <c r="AH280" t="s">
        <v>974</v>
      </c>
      <c r="AK280" t="s">
        <v>3048</v>
      </c>
    </row>
    <row r="281" spans="34:37">
      <c r="AH281" t="s">
        <v>975</v>
      </c>
      <c r="AK281" t="s">
        <v>3049</v>
      </c>
    </row>
    <row r="282" spans="34:37">
      <c r="AH282" t="s">
        <v>976</v>
      </c>
      <c r="AK282" t="s">
        <v>3050</v>
      </c>
    </row>
    <row r="283" spans="34:37">
      <c r="AH283" t="s">
        <v>977</v>
      </c>
      <c r="AK283" t="s">
        <v>3051</v>
      </c>
    </row>
    <row r="284" spans="34:37">
      <c r="AH284" t="s">
        <v>978</v>
      </c>
      <c r="AK284" t="s">
        <v>3052</v>
      </c>
    </row>
    <row r="285" spans="34:37">
      <c r="AH285" t="s">
        <v>979</v>
      </c>
      <c r="AK285" t="s">
        <v>3053</v>
      </c>
    </row>
    <row r="286" spans="34:37">
      <c r="AH286" t="s">
        <v>980</v>
      </c>
      <c r="AK286" t="s">
        <v>3054</v>
      </c>
    </row>
    <row r="287" spans="34:37">
      <c r="AH287" t="s">
        <v>981</v>
      </c>
      <c r="AK287" t="s">
        <v>3055</v>
      </c>
    </row>
    <row r="288" spans="34:37">
      <c r="AH288" t="s">
        <v>982</v>
      </c>
      <c r="AK288" t="s">
        <v>3056</v>
      </c>
    </row>
    <row r="289" spans="34:37">
      <c r="AH289" t="s">
        <v>983</v>
      </c>
      <c r="AK289" t="s">
        <v>3057</v>
      </c>
    </row>
    <row r="290" spans="34:37">
      <c r="AH290" t="s">
        <v>984</v>
      </c>
      <c r="AK290" t="s">
        <v>3058</v>
      </c>
    </row>
    <row r="291" spans="34:37">
      <c r="AH291" t="s">
        <v>985</v>
      </c>
      <c r="AK291" t="s">
        <v>3059</v>
      </c>
    </row>
    <row r="292" spans="34:37">
      <c r="AH292" t="s">
        <v>986</v>
      </c>
      <c r="AK292" t="s">
        <v>3060</v>
      </c>
    </row>
    <row r="293" spans="34:37">
      <c r="AH293" t="s">
        <v>987</v>
      </c>
      <c r="AK293" t="s">
        <v>3061</v>
      </c>
    </row>
    <row r="294" spans="34:37">
      <c r="AH294" t="s">
        <v>988</v>
      </c>
      <c r="AK294" t="s">
        <v>3062</v>
      </c>
    </row>
    <row r="295" spans="34:37">
      <c r="AH295" t="s">
        <v>989</v>
      </c>
      <c r="AK295" t="s">
        <v>3063</v>
      </c>
    </row>
    <row r="296" spans="34:37">
      <c r="AH296" t="s">
        <v>990</v>
      </c>
      <c r="AK296" t="s">
        <v>3064</v>
      </c>
    </row>
    <row r="297" spans="34:37">
      <c r="AH297" t="s">
        <v>991</v>
      </c>
      <c r="AK297" t="s">
        <v>3065</v>
      </c>
    </row>
    <row r="298" spans="34:37">
      <c r="AH298" t="s">
        <v>992</v>
      </c>
      <c r="AK298" t="s">
        <v>3066</v>
      </c>
    </row>
    <row r="299" spans="34:37">
      <c r="AH299" t="s">
        <v>993</v>
      </c>
      <c r="AK299" t="s">
        <v>3067</v>
      </c>
    </row>
    <row r="300" spans="34:37">
      <c r="AH300" t="s">
        <v>994</v>
      </c>
      <c r="AK300" t="s">
        <v>3068</v>
      </c>
    </row>
    <row r="301" spans="34:37">
      <c r="AH301" t="s">
        <v>995</v>
      </c>
      <c r="AK301" t="s">
        <v>3069</v>
      </c>
    </row>
    <row r="302" spans="34:37">
      <c r="AH302" t="s">
        <v>996</v>
      </c>
      <c r="AK302" t="s">
        <v>3070</v>
      </c>
    </row>
    <row r="303" spans="34:37">
      <c r="AH303" t="s">
        <v>997</v>
      </c>
      <c r="AK303" t="s">
        <v>3071</v>
      </c>
    </row>
    <row r="304" spans="34:37">
      <c r="AH304" t="s">
        <v>998</v>
      </c>
    </row>
    <row r="305" spans="34:34">
      <c r="AH305" t="s">
        <v>999</v>
      </c>
    </row>
    <row r="306" spans="34:34">
      <c r="AH306" t="s">
        <v>1000</v>
      </c>
    </row>
    <row r="307" spans="34:34">
      <c r="AH307" t="s">
        <v>1001</v>
      </c>
    </row>
    <row r="308" spans="34:34">
      <c r="AH308" t="s">
        <v>1002</v>
      </c>
    </row>
    <row r="309" spans="34:34">
      <c r="AH309" t="s">
        <v>1003</v>
      </c>
    </row>
    <row r="310" spans="34:34">
      <c r="AH310" t="s">
        <v>1004</v>
      </c>
    </row>
    <row r="311" spans="34:34">
      <c r="AH311" t="s">
        <v>1005</v>
      </c>
    </row>
    <row r="312" spans="34:34">
      <c r="AH312" t="s">
        <v>1006</v>
      </c>
    </row>
    <row r="313" spans="34:34">
      <c r="AH313" t="s">
        <v>1007</v>
      </c>
    </row>
    <row r="314" spans="34:34">
      <c r="AH314" t="s">
        <v>1008</v>
      </c>
    </row>
    <row r="315" spans="34:34">
      <c r="AH315" t="s">
        <v>1009</v>
      </c>
    </row>
    <row r="316" spans="34:34">
      <c r="AH316" t="s">
        <v>1010</v>
      </c>
    </row>
    <row r="317" spans="34:34">
      <c r="AH317" t="s">
        <v>1011</v>
      </c>
    </row>
    <row r="318" spans="34:34">
      <c r="AH318" t="s">
        <v>1012</v>
      </c>
    </row>
    <row r="319" spans="34:34">
      <c r="AH319" t="s">
        <v>1013</v>
      </c>
    </row>
    <row r="320" spans="34:34">
      <c r="AH320" t="s">
        <v>1014</v>
      </c>
    </row>
    <row r="321" spans="34:34">
      <c r="AH321" t="s">
        <v>1015</v>
      </c>
    </row>
    <row r="322" spans="34:34">
      <c r="AH322" t="s">
        <v>1016</v>
      </c>
    </row>
    <row r="323" spans="34:34">
      <c r="AH323" t="s">
        <v>1017</v>
      </c>
    </row>
    <row r="324" spans="34:34">
      <c r="AH324" t="s">
        <v>1018</v>
      </c>
    </row>
    <row r="325" spans="34:34">
      <c r="AH325" t="s">
        <v>1019</v>
      </c>
    </row>
    <row r="326" spans="34:34">
      <c r="AH326" t="s">
        <v>1020</v>
      </c>
    </row>
    <row r="327" spans="34:34">
      <c r="AH327" t="s">
        <v>1021</v>
      </c>
    </row>
    <row r="328" spans="34:34">
      <c r="AH328" t="s">
        <v>1022</v>
      </c>
    </row>
    <row r="329" spans="34:34">
      <c r="AH329" t="s">
        <v>1023</v>
      </c>
    </row>
    <row r="330" spans="34:34">
      <c r="AH330" t="s">
        <v>1024</v>
      </c>
    </row>
    <row r="331" spans="34:34">
      <c r="AH331" t="s">
        <v>1025</v>
      </c>
    </row>
    <row r="332" spans="34:34">
      <c r="AH332" t="s">
        <v>1026</v>
      </c>
    </row>
    <row r="333" spans="34:34">
      <c r="AH333" t="s">
        <v>1027</v>
      </c>
    </row>
    <row r="334" spans="34:34">
      <c r="AH334" t="s">
        <v>1028</v>
      </c>
    </row>
    <row r="335" spans="34:34">
      <c r="AH335" t="s">
        <v>1029</v>
      </c>
    </row>
    <row r="336" spans="34:34">
      <c r="AH336" t="s">
        <v>1030</v>
      </c>
    </row>
    <row r="337" spans="34:34">
      <c r="AH337" t="s">
        <v>1031</v>
      </c>
    </row>
    <row r="338" spans="34:34">
      <c r="AH338" t="s">
        <v>1032</v>
      </c>
    </row>
    <row r="339" spans="34:34">
      <c r="AH339" t="s">
        <v>1033</v>
      </c>
    </row>
    <row r="340" spans="34:34">
      <c r="AH340" t="s">
        <v>1034</v>
      </c>
    </row>
    <row r="341" spans="34:34">
      <c r="AH341" t="s">
        <v>1035</v>
      </c>
    </row>
    <row r="342" spans="34:34">
      <c r="AH342" t="s">
        <v>1036</v>
      </c>
    </row>
    <row r="343" spans="34:34">
      <c r="AH343" t="s">
        <v>1037</v>
      </c>
    </row>
    <row r="344" spans="34:34">
      <c r="AH344" t="s">
        <v>1038</v>
      </c>
    </row>
    <row r="345" spans="34:34">
      <c r="AH345" t="s">
        <v>1039</v>
      </c>
    </row>
    <row r="346" spans="34:34">
      <c r="AH346" t="s">
        <v>1040</v>
      </c>
    </row>
    <row r="347" spans="34:34">
      <c r="AH347" t="s">
        <v>1041</v>
      </c>
    </row>
    <row r="348" spans="34:34">
      <c r="AH348" t="s">
        <v>1042</v>
      </c>
    </row>
    <row r="349" spans="34:34">
      <c r="AH349" t="s">
        <v>1043</v>
      </c>
    </row>
    <row r="350" spans="34:34">
      <c r="AH350" t="s">
        <v>1044</v>
      </c>
    </row>
    <row r="351" spans="34:34">
      <c r="AH351" t="s">
        <v>1045</v>
      </c>
    </row>
    <row r="352" spans="34:34">
      <c r="AH352" t="s">
        <v>1046</v>
      </c>
    </row>
    <row r="353" spans="34:34">
      <c r="AH353" t="s">
        <v>1047</v>
      </c>
    </row>
    <row r="354" spans="34:34">
      <c r="AH354" t="s">
        <v>1048</v>
      </c>
    </row>
    <row r="355" spans="34:34">
      <c r="AH355" t="s">
        <v>1049</v>
      </c>
    </row>
    <row r="356" spans="34:34">
      <c r="AH356" t="s">
        <v>1050</v>
      </c>
    </row>
    <row r="357" spans="34:34">
      <c r="AH357" t="s">
        <v>1051</v>
      </c>
    </row>
    <row r="358" spans="34:34">
      <c r="AH358" t="s">
        <v>1052</v>
      </c>
    </row>
    <row r="359" spans="34:34">
      <c r="AH359" t="s">
        <v>1053</v>
      </c>
    </row>
    <row r="360" spans="34:34">
      <c r="AH360" t="s">
        <v>1054</v>
      </c>
    </row>
    <row r="361" spans="34:34">
      <c r="AH361" t="s">
        <v>1055</v>
      </c>
    </row>
    <row r="362" spans="34:34">
      <c r="AH362" t="s">
        <v>1056</v>
      </c>
    </row>
    <row r="363" spans="34:34">
      <c r="AH363" t="s">
        <v>1057</v>
      </c>
    </row>
    <row r="364" spans="34:34">
      <c r="AH364" t="s">
        <v>1058</v>
      </c>
    </row>
    <row r="365" spans="34:34">
      <c r="AH365" t="s">
        <v>1059</v>
      </c>
    </row>
    <row r="366" spans="34:34">
      <c r="AH366" t="s">
        <v>1060</v>
      </c>
    </row>
    <row r="367" spans="34:34">
      <c r="AH367" t="s">
        <v>1061</v>
      </c>
    </row>
    <row r="368" spans="34:34">
      <c r="AH368" t="s">
        <v>1062</v>
      </c>
    </row>
    <row r="369" spans="34:34">
      <c r="AH369" t="s">
        <v>1063</v>
      </c>
    </row>
    <row r="370" spans="34:34">
      <c r="AH370" t="s">
        <v>1064</v>
      </c>
    </row>
    <row r="371" spans="34:34">
      <c r="AH371" t="s">
        <v>1065</v>
      </c>
    </row>
    <row r="372" spans="34:34">
      <c r="AH372" t="s">
        <v>1066</v>
      </c>
    </row>
    <row r="373" spans="34:34">
      <c r="AH373" t="s">
        <v>1067</v>
      </c>
    </row>
    <row r="374" spans="34:34">
      <c r="AH374" t="s">
        <v>1068</v>
      </c>
    </row>
    <row r="375" spans="34:34">
      <c r="AH375" t="s">
        <v>1069</v>
      </c>
    </row>
    <row r="376" spans="34:34">
      <c r="AH376" t="s">
        <v>1070</v>
      </c>
    </row>
    <row r="377" spans="34:34">
      <c r="AH377" t="s">
        <v>1071</v>
      </c>
    </row>
    <row r="378" spans="34:34">
      <c r="AH378" t="s">
        <v>1072</v>
      </c>
    </row>
    <row r="379" spans="34:34">
      <c r="AH379" t="s">
        <v>1073</v>
      </c>
    </row>
    <row r="380" spans="34:34">
      <c r="AH380" t="s">
        <v>1074</v>
      </c>
    </row>
    <row r="381" spans="34:34">
      <c r="AH381" t="s">
        <v>1075</v>
      </c>
    </row>
    <row r="382" spans="34:34">
      <c r="AH382" t="s">
        <v>1076</v>
      </c>
    </row>
    <row r="383" spans="34:34">
      <c r="AH383" t="s">
        <v>1077</v>
      </c>
    </row>
    <row r="384" spans="34:34">
      <c r="AH384" t="s">
        <v>1078</v>
      </c>
    </row>
    <row r="385" spans="34:34">
      <c r="AH385" t="s">
        <v>1079</v>
      </c>
    </row>
    <row r="386" spans="34:34">
      <c r="AH386" t="s">
        <v>1080</v>
      </c>
    </row>
    <row r="387" spans="34:34">
      <c r="AH387" t="s">
        <v>1081</v>
      </c>
    </row>
    <row r="388" spans="34:34">
      <c r="AH388" t="s">
        <v>1082</v>
      </c>
    </row>
    <row r="389" spans="34:34">
      <c r="AH389" t="s">
        <v>1083</v>
      </c>
    </row>
    <row r="390" spans="34:34">
      <c r="AH390" t="s">
        <v>1084</v>
      </c>
    </row>
    <row r="391" spans="34:34">
      <c r="AH391" t="s">
        <v>1085</v>
      </c>
    </row>
    <row r="392" spans="34:34">
      <c r="AH392" t="s">
        <v>1086</v>
      </c>
    </row>
    <row r="393" spans="34:34">
      <c r="AH393" t="s">
        <v>1087</v>
      </c>
    </row>
    <row r="394" spans="34:34">
      <c r="AH394" t="s">
        <v>1088</v>
      </c>
    </row>
    <row r="395" spans="34:34">
      <c r="AH395" t="s">
        <v>1089</v>
      </c>
    </row>
    <row r="396" spans="34:34">
      <c r="AH396" t="s">
        <v>1090</v>
      </c>
    </row>
    <row r="397" spans="34:34">
      <c r="AH397" t="s">
        <v>1091</v>
      </c>
    </row>
    <row r="398" spans="34:34">
      <c r="AH398" t="s">
        <v>1092</v>
      </c>
    </row>
    <row r="399" spans="34:34">
      <c r="AH399" t="s">
        <v>1093</v>
      </c>
    </row>
    <row r="400" spans="34:34">
      <c r="AH400" t="s">
        <v>1094</v>
      </c>
    </row>
    <row r="401" spans="34:34">
      <c r="AH401" t="s">
        <v>1095</v>
      </c>
    </row>
    <row r="402" spans="34:34">
      <c r="AH402" t="s">
        <v>1096</v>
      </c>
    </row>
    <row r="403" spans="34:34">
      <c r="AH403" t="s">
        <v>1097</v>
      </c>
    </row>
    <row r="404" spans="34:34">
      <c r="AH404" t="s">
        <v>1098</v>
      </c>
    </row>
    <row r="405" spans="34:34">
      <c r="AH405" t="s">
        <v>1099</v>
      </c>
    </row>
    <row r="406" spans="34:34">
      <c r="AH406" t="s">
        <v>1100</v>
      </c>
    </row>
    <row r="407" spans="34:34">
      <c r="AH407" t="s">
        <v>1101</v>
      </c>
    </row>
    <row r="408" spans="34:34">
      <c r="AH408" t="s">
        <v>1102</v>
      </c>
    </row>
    <row r="409" spans="34:34">
      <c r="AH409" t="s">
        <v>1103</v>
      </c>
    </row>
    <row r="410" spans="34:34">
      <c r="AH410" t="s">
        <v>1104</v>
      </c>
    </row>
    <row r="411" spans="34:34">
      <c r="AH411" t="s">
        <v>1105</v>
      </c>
    </row>
    <row r="412" spans="34:34">
      <c r="AH412" t="s">
        <v>1106</v>
      </c>
    </row>
    <row r="413" spans="34:34">
      <c r="AH413" t="s">
        <v>1107</v>
      </c>
    </row>
    <row r="414" spans="34:34">
      <c r="AH414" t="s">
        <v>1108</v>
      </c>
    </row>
    <row r="415" spans="34:34">
      <c r="AH415" t="s">
        <v>1109</v>
      </c>
    </row>
    <row r="416" spans="34:34">
      <c r="AH416" t="s">
        <v>1110</v>
      </c>
    </row>
    <row r="417" spans="34:34">
      <c r="AH417" t="s">
        <v>1111</v>
      </c>
    </row>
    <row r="418" spans="34:34">
      <c r="AH418" t="s">
        <v>1112</v>
      </c>
    </row>
    <row r="419" spans="34:34">
      <c r="AH419" t="s">
        <v>1113</v>
      </c>
    </row>
    <row r="420" spans="34:34">
      <c r="AH420" t="s">
        <v>1114</v>
      </c>
    </row>
    <row r="421" spans="34:34">
      <c r="AH421" t="s">
        <v>1115</v>
      </c>
    </row>
    <row r="422" spans="34:34">
      <c r="AH422" t="s">
        <v>1116</v>
      </c>
    </row>
    <row r="423" spans="34:34">
      <c r="AH423" t="s">
        <v>1117</v>
      </c>
    </row>
    <row r="424" spans="34:34">
      <c r="AH424" t="s">
        <v>1118</v>
      </c>
    </row>
    <row r="425" spans="34:34">
      <c r="AH425" t="s">
        <v>1119</v>
      </c>
    </row>
    <row r="426" spans="34:34">
      <c r="AH426" t="s">
        <v>1120</v>
      </c>
    </row>
    <row r="427" spans="34:34">
      <c r="AH427" t="s">
        <v>1121</v>
      </c>
    </row>
    <row r="428" spans="34:34">
      <c r="AH428" t="s">
        <v>1122</v>
      </c>
    </row>
    <row r="429" spans="34:34">
      <c r="AH429" t="s">
        <v>1123</v>
      </c>
    </row>
    <row r="430" spans="34:34">
      <c r="AH430" t="s">
        <v>1124</v>
      </c>
    </row>
    <row r="431" spans="34:34">
      <c r="AH431" t="s">
        <v>1125</v>
      </c>
    </row>
    <row r="432" spans="34:34">
      <c r="AH432" t="s">
        <v>1126</v>
      </c>
    </row>
    <row r="433" spans="34:34">
      <c r="AH433" t="s">
        <v>1127</v>
      </c>
    </row>
    <row r="434" spans="34:34">
      <c r="AH434" t="s">
        <v>1128</v>
      </c>
    </row>
    <row r="435" spans="34:34">
      <c r="AH435" t="s">
        <v>1129</v>
      </c>
    </row>
    <row r="436" spans="34:34">
      <c r="AH436" t="s">
        <v>1130</v>
      </c>
    </row>
    <row r="437" spans="34:34">
      <c r="AH437" t="s">
        <v>1131</v>
      </c>
    </row>
    <row r="438" spans="34:34">
      <c r="AH438" t="s">
        <v>1132</v>
      </c>
    </row>
    <row r="439" spans="34:34">
      <c r="AH439" t="s">
        <v>1133</v>
      </c>
    </row>
    <row r="440" spans="34:34">
      <c r="AH440" t="s">
        <v>1134</v>
      </c>
    </row>
    <row r="441" spans="34:34">
      <c r="AH441" t="s">
        <v>1135</v>
      </c>
    </row>
    <row r="442" spans="34:34">
      <c r="AH442" t="s">
        <v>1136</v>
      </c>
    </row>
    <row r="443" spans="34:34">
      <c r="AH443" t="s">
        <v>1137</v>
      </c>
    </row>
    <row r="444" spans="34:34">
      <c r="AH444" t="s">
        <v>1138</v>
      </c>
    </row>
    <row r="445" spans="34:34">
      <c r="AH445" t="s">
        <v>1139</v>
      </c>
    </row>
    <row r="446" spans="34:34">
      <c r="AH446" t="s">
        <v>1140</v>
      </c>
    </row>
    <row r="447" spans="34:34">
      <c r="AH447" t="s">
        <v>1141</v>
      </c>
    </row>
    <row r="448" spans="34:34">
      <c r="AH448" t="s">
        <v>1142</v>
      </c>
    </row>
    <row r="449" spans="34:34">
      <c r="AH449" t="s">
        <v>1143</v>
      </c>
    </row>
    <row r="450" spans="34:34">
      <c r="AH450" t="s">
        <v>1144</v>
      </c>
    </row>
    <row r="451" spans="34:34">
      <c r="AH451" t="s">
        <v>1145</v>
      </c>
    </row>
    <row r="452" spans="34:34">
      <c r="AH452" t="s">
        <v>1146</v>
      </c>
    </row>
    <row r="453" spans="34:34">
      <c r="AH453" t="s">
        <v>1147</v>
      </c>
    </row>
    <row r="454" spans="34:34">
      <c r="AH454" t="s">
        <v>1148</v>
      </c>
    </row>
    <row r="455" spans="34:34">
      <c r="AH455" t="s">
        <v>1149</v>
      </c>
    </row>
    <row r="456" spans="34:34">
      <c r="AH456" t="s">
        <v>1150</v>
      </c>
    </row>
    <row r="457" spans="34:34">
      <c r="AH457" t="s">
        <v>1151</v>
      </c>
    </row>
    <row r="458" spans="34:34">
      <c r="AH458" t="s">
        <v>1152</v>
      </c>
    </row>
    <row r="459" spans="34:34">
      <c r="AH459" t="s">
        <v>1153</v>
      </c>
    </row>
    <row r="460" spans="34:34">
      <c r="AH460" t="s">
        <v>1154</v>
      </c>
    </row>
    <row r="461" spans="34:34">
      <c r="AH461" t="s">
        <v>1155</v>
      </c>
    </row>
    <row r="462" spans="34:34">
      <c r="AH462" t="s">
        <v>1156</v>
      </c>
    </row>
    <row r="463" spans="34:34">
      <c r="AH463" t="s">
        <v>1157</v>
      </c>
    </row>
    <row r="464" spans="34:34">
      <c r="AH464" t="s">
        <v>1158</v>
      </c>
    </row>
    <row r="465" spans="34:34">
      <c r="AH465" t="s">
        <v>1159</v>
      </c>
    </row>
    <row r="466" spans="34:34">
      <c r="AH466" t="s">
        <v>1160</v>
      </c>
    </row>
    <row r="467" spans="34:34">
      <c r="AH467" t="s">
        <v>1161</v>
      </c>
    </row>
    <row r="468" spans="34:34">
      <c r="AH468" t="s">
        <v>1162</v>
      </c>
    </row>
    <row r="469" spans="34:34">
      <c r="AH469" t="s">
        <v>1163</v>
      </c>
    </row>
    <row r="470" spans="34:34">
      <c r="AH470" t="s">
        <v>1164</v>
      </c>
    </row>
    <row r="471" spans="34:34">
      <c r="AH471" t="s">
        <v>1165</v>
      </c>
    </row>
    <row r="472" spans="34:34">
      <c r="AH472" t="s">
        <v>1166</v>
      </c>
    </row>
    <row r="473" spans="34:34">
      <c r="AH473" t="s">
        <v>1167</v>
      </c>
    </row>
    <row r="474" spans="34:34">
      <c r="AH474" t="s">
        <v>1168</v>
      </c>
    </row>
    <row r="475" spans="34:34">
      <c r="AH475" t="s">
        <v>1169</v>
      </c>
    </row>
    <row r="476" spans="34:34">
      <c r="AH476" t="s">
        <v>1170</v>
      </c>
    </row>
    <row r="477" spans="34:34">
      <c r="AH477" t="s">
        <v>1171</v>
      </c>
    </row>
    <row r="478" spans="34:34">
      <c r="AH478" t="s">
        <v>1172</v>
      </c>
    </row>
    <row r="479" spans="34:34">
      <c r="AH479" t="s">
        <v>1173</v>
      </c>
    </row>
    <row r="480" spans="34:34">
      <c r="AH480" t="s">
        <v>1174</v>
      </c>
    </row>
    <row r="481" spans="34:34">
      <c r="AH481" t="s">
        <v>1175</v>
      </c>
    </row>
    <row r="482" spans="34:34">
      <c r="AH482" t="s">
        <v>1176</v>
      </c>
    </row>
    <row r="483" spans="34:34">
      <c r="AH483" t="s">
        <v>1177</v>
      </c>
    </row>
    <row r="484" spans="34:34">
      <c r="AH484" t="s">
        <v>1178</v>
      </c>
    </row>
    <row r="485" spans="34:34">
      <c r="AH485" t="s">
        <v>1179</v>
      </c>
    </row>
    <row r="486" spans="34:34">
      <c r="AH486" t="s">
        <v>1180</v>
      </c>
    </row>
    <row r="487" spans="34:34">
      <c r="AH487" t="s">
        <v>1181</v>
      </c>
    </row>
    <row r="488" spans="34:34">
      <c r="AH488" t="s">
        <v>1182</v>
      </c>
    </row>
    <row r="489" spans="34:34">
      <c r="AH489" t="s">
        <v>1183</v>
      </c>
    </row>
    <row r="490" spans="34:34">
      <c r="AH490" t="s">
        <v>1184</v>
      </c>
    </row>
    <row r="491" spans="34:34">
      <c r="AH491" t="s">
        <v>1185</v>
      </c>
    </row>
    <row r="492" spans="34:34">
      <c r="AH492" t="s">
        <v>1186</v>
      </c>
    </row>
    <row r="493" spans="34:34">
      <c r="AH493" t="s">
        <v>1187</v>
      </c>
    </row>
    <row r="494" spans="34:34">
      <c r="AH494" t="s">
        <v>1188</v>
      </c>
    </row>
    <row r="495" spans="34:34">
      <c r="AH495" t="s">
        <v>1189</v>
      </c>
    </row>
    <row r="496" spans="34:34">
      <c r="AH496" t="s">
        <v>1190</v>
      </c>
    </row>
    <row r="497" spans="34:34">
      <c r="AH497" t="s">
        <v>1191</v>
      </c>
    </row>
    <row r="498" spans="34:34">
      <c r="AH498" t="s">
        <v>1192</v>
      </c>
    </row>
    <row r="499" spans="34:34">
      <c r="AH499" t="s">
        <v>1193</v>
      </c>
    </row>
    <row r="500" spans="34:34">
      <c r="AH500" t="s">
        <v>1194</v>
      </c>
    </row>
    <row r="501" spans="34:34">
      <c r="AH501" t="s">
        <v>1195</v>
      </c>
    </row>
    <row r="502" spans="34:34">
      <c r="AH502" t="s">
        <v>1196</v>
      </c>
    </row>
    <row r="503" spans="34:34">
      <c r="AH503" t="s">
        <v>1197</v>
      </c>
    </row>
    <row r="504" spans="34:34">
      <c r="AH504" t="s">
        <v>1198</v>
      </c>
    </row>
    <row r="505" spans="34:34">
      <c r="AH505" t="s">
        <v>1199</v>
      </c>
    </row>
    <row r="506" spans="34:34">
      <c r="AH506" t="s">
        <v>1200</v>
      </c>
    </row>
    <row r="507" spans="34:34">
      <c r="AH507" t="s">
        <v>1201</v>
      </c>
    </row>
    <row r="508" spans="34:34">
      <c r="AH508" t="s">
        <v>1202</v>
      </c>
    </row>
    <row r="509" spans="34:34">
      <c r="AH509" t="s">
        <v>1203</v>
      </c>
    </row>
    <row r="510" spans="34:34">
      <c r="AH510" t="s">
        <v>1204</v>
      </c>
    </row>
    <row r="511" spans="34:34">
      <c r="AH511" t="s">
        <v>1205</v>
      </c>
    </row>
    <row r="512" spans="34:34">
      <c r="AH512" t="s">
        <v>1206</v>
      </c>
    </row>
    <row r="513" spans="34:34">
      <c r="AH513" t="s">
        <v>1207</v>
      </c>
    </row>
    <row r="514" spans="34:34">
      <c r="AH514" t="s">
        <v>1208</v>
      </c>
    </row>
    <row r="515" spans="34:34">
      <c r="AH515" t="s">
        <v>1209</v>
      </c>
    </row>
    <row r="516" spans="34:34">
      <c r="AH516" t="s">
        <v>1210</v>
      </c>
    </row>
    <row r="517" spans="34:34">
      <c r="AH517" t="s">
        <v>1211</v>
      </c>
    </row>
    <row r="518" spans="34:34">
      <c r="AH518" t="s">
        <v>1212</v>
      </c>
    </row>
    <row r="519" spans="34:34">
      <c r="AH519" t="s">
        <v>1213</v>
      </c>
    </row>
    <row r="520" spans="34:34">
      <c r="AH520" t="s">
        <v>1214</v>
      </c>
    </row>
    <row r="521" spans="34:34">
      <c r="AH521" t="s">
        <v>1215</v>
      </c>
    </row>
    <row r="522" spans="34:34">
      <c r="AH522" t="s">
        <v>1216</v>
      </c>
    </row>
    <row r="523" spans="34:34">
      <c r="AH523" t="s">
        <v>1217</v>
      </c>
    </row>
    <row r="524" spans="34:34">
      <c r="AH524" t="s">
        <v>1218</v>
      </c>
    </row>
    <row r="525" spans="34:34">
      <c r="AH525" t="s">
        <v>1219</v>
      </c>
    </row>
    <row r="526" spans="34:34">
      <c r="AH526" t="s">
        <v>1220</v>
      </c>
    </row>
    <row r="527" spans="34:34">
      <c r="AH527" t="s">
        <v>1221</v>
      </c>
    </row>
    <row r="528" spans="34:34">
      <c r="AH528" t="s">
        <v>1222</v>
      </c>
    </row>
    <row r="529" spans="34:34">
      <c r="AH529" t="s">
        <v>1223</v>
      </c>
    </row>
    <row r="530" spans="34:34">
      <c r="AH530" t="s">
        <v>1224</v>
      </c>
    </row>
    <row r="531" spans="34:34">
      <c r="AH531" t="s">
        <v>1225</v>
      </c>
    </row>
    <row r="532" spans="34:34">
      <c r="AH532" t="s">
        <v>1226</v>
      </c>
    </row>
    <row r="533" spans="34:34">
      <c r="AH533" t="s">
        <v>1227</v>
      </c>
    </row>
    <row r="534" spans="34:34">
      <c r="AH534" t="s">
        <v>1228</v>
      </c>
    </row>
    <row r="535" spans="34:34">
      <c r="AH535" t="s">
        <v>1229</v>
      </c>
    </row>
    <row r="536" spans="34:34">
      <c r="AH536" t="s">
        <v>1230</v>
      </c>
    </row>
    <row r="537" spans="34:34">
      <c r="AH537" t="s">
        <v>1231</v>
      </c>
    </row>
    <row r="538" spans="34:34">
      <c r="AH538" t="s">
        <v>1232</v>
      </c>
    </row>
    <row r="539" spans="34:34">
      <c r="AH539" t="s">
        <v>1233</v>
      </c>
    </row>
    <row r="540" spans="34:34">
      <c r="AH540" t="s">
        <v>1234</v>
      </c>
    </row>
    <row r="541" spans="34:34">
      <c r="AH541" t="s">
        <v>1235</v>
      </c>
    </row>
    <row r="542" spans="34:34">
      <c r="AH542" t="s">
        <v>1236</v>
      </c>
    </row>
    <row r="543" spans="34:34">
      <c r="AH543" t="s">
        <v>1237</v>
      </c>
    </row>
    <row r="544" spans="34:34">
      <c r="AH544" t="s">
        <v>1238</v>
      </c>
    </row>
    <row r="545" spans="34:34">
      <c r="AH545" t="s">
        <v>1239</v>
      </c>
    </row>
    <row r="546" spans="34:34">
      <c r="AH546" t="s">
        <v>1240</v>
      </c>
    </row>
    <row r="547" spans="34:34">
      <c r="AH547" t="s">
        <v>1241</v>
      </c>
    </row>
    <row r="548" spans="34:34">
      <c r="AH548" t="s">
        <v>1242</v>
      </c>
    </row>
    <row r="549" spans="34:34">
      <c r="AH549" t="s">
        <v>1243</v>
      </c>
    </row>
    <row r="550" spans="34:34">
      <c r="AH550" t="s">
        <v>1244</v>
      </c>
    </row>
    <row r="551" spans="34:34">
      <c r="AH551" t="s">
        <v>1245</v>
      </c>
    </row>
    <row r="552" spans="34:34">
      <c r="AH552" t="s">
        <v>1246</v>
      </c>
    </row>
    <row r="553" spans="34:34">
      <c r="AH553" t="s">
        <v>1247</v>
      </c>
    </row>
    <row r="554" spans="34:34">
      <c r="AH554" t="s">
        <v>1248</v>
      </c>
    </row>
    <row r="555" spans="34:34">
      <c r="AH555" t="s">
        <v>1249</v>
      </c>
    </row>
    <row r="556" spans="34:34">
      <c r="AH556" t="s">
        <v>1250</v>
      </c>
    </row>
    <row r="557" spans="34:34">
      <c r="AH557" t="s">
        <v>1251</v>
      </c>
    </row>
    <row r="558" spans="34:34">
      <c r="AH558" t="s">
        <v>1252</v>
      </c>
    </row>
    <row r="559" spans="34:34">
      <c r="AH559" t="s">
        <v>1253</v>
      </c>
    </row>
    <row r="560" spans="34:34">
      <c r="AH560" t="s">
        <v>1254</v>
      </c>
    </row>
    <row r="561" spans="34:34">
      <c r="AH561" t="s">
        <v>1255</v>
      </c>
    </row>
    <row r="562" spans="34:34">
      <c r="AH562" t="s">
        <v>1256</v>
      </c>
    </row>
    <row r="563" spans="34:34">
      <c r="AH563" t="s">
        <v>1257</v>
      </c>
    </row>
    <row r="564" spans="34:34">
      <c r="AH564" t="s">
        <v>1258</v>
      </c>
    </row>
    <row r="565" spans="34:34">
      <c r="AH565" t="s">
        <v>1259</v>
      </c>
    </row>
    <row r="566" spans="34:34">
      <c r="AH566" t="s">
        <v>1260</v>
      </c>
    </row>
    <row r="567" spans="34:34">
      <c r="AH567" t="s">
        <v>1261</v>
      </c>
    </row>
    <row r="568" spans="34:34">
      <c r="AH568" t="s">
        <v>1262</v>
      </c>
    </row>
    <row r="569" spans="34:34">
      <c r="AH569" t="s">
        <v>1263</v>
      </c>
    </row>
    <row r="570" spans="34:34">
      <c r="AH570" t="s">
        <v>1264</v>
      </c>
    </row>
    <row r="571" spans="34:34">
      <c r="AH571" t="s">
        <v>1265</v>
      </c>
    </row>
    <row r="572" spans="34:34">
      <c r="AH572" t="s">
        <v>1266</v>
      </c>
    </row>
    <row r="573" spans="34:34">
      <c r="AH573" t="s">
        <v>1267</v>
      </c>
    </row>
    <row r="574" spans="34:34">
      <c r="AH574" t="s">
        <v>1268</v>
      </c>
    </row>
    <row r="575" spans="34:34">
      <c r="AH575" t="s">
        <v>1269</v>
      </c>
    </row>
    <row r="576" spans="34:34">
      <c r="AH576" t="s">
        <v>1270</v>
      </c>
    </row>
    <row r="577" spans="34:34">
      <c r="AH577" t="s">
        <v>1271</v>
      </c>
    </row>
    <row r="578" spans="34:34">
      <c r="AH578" t="s">
        <v>1272</v>
      </c>
    </row>
    <row r="579" spans="34:34">
      <c r="AH579" t="s">
        <v>1273</v>
      </c>
    </row>
    <row r="580" spans="34:34">
      <c r="AH580" t="s">
        <v>1274</v>
      </c>
    </row>
    <row r="581" spans="34:34">
      <c r="AH581" t="s">
        <v>1275</v>
      </c>
    </row>
    <row r="582" spans="34:34">
      <c r="AH582" t="s">
        <v>1276</v>
      </c>
    </row>
    <row r="583" spans="34:34">
      <c r="AH583" t="s">
        <v>1277</v>
      </c>
    </row>
    <row r="584" spans="34:34">
      <c r="AH584" t="s">
        <v>1278</v>
      </c>
    </row>
    <row r="585" spans="34:34">
      <c r="AH585" t="s">
        <v>1279</v>
      </c>
    </row>
    <row r="586" spans="34:34">
      <c r="AH586" t="s">
        <v>1280</v>
      </c>
    </row>
    <row r="587" spans="34:34">
      <c r="AH587" t="s">
        <v>1281</v>
      </c>
    </row>
    <row r="588" spans="34:34">
      <c r="AH588" t="s">
        <v>1282</v>
      </c>
    </row>
    <row r="589" spans="34:34">
      <c r="AH589" t="s">
        <v>1283</v>
      </c>
    </row>
    <row r="590" spans="34:34">
      <c r="AH590" t="s">
        <v>1284</v>
      </c>
    </row>
    <row r="591" spans="34:34">
      <c r="AH591" t="s">
        <v>1285</v>
      </c>
    </row>
    <row r="592" spans="34:34">
      <c r="AH592" t="s">
        <v>1286</v>
      </c>
    </row>
    <row r="593" spans="34:34">
      <c r="AH593" t="s">
        <v>1287</v>
      </c>
    </row>
    <row r="594" spans="34:34">
      <c r="AH594" t="s">
        <v>1288</v>
      </c>
    </row>
    <row r="595" spans="34:34">
      <c r="AH595" t="s">
        <v>1289</v>
      </c>
    </row>
    <row r="596" spans="34:34">
      <c r="AH596" t="s">
        <v>1290</v>
      </c>
    </row>
    <row r="597" spans="34:34">
      <c r="AH597" t="s">
        <v>1291</v>
      </c>
    </row>
    <row r="598" spans="34:34">
      <c r="AH598" t="s">
        <v>1292</v>
      </c>
    </row>
    <row r="599" spans="34:34">
      <c r="AH599" t="s">
        <v>1293</v>
      </c>
    </row>
    <row r="600" spans="34:34">
      <c r="AH600" t="s">
        <v>1294</v>
      </c>
    </row>
    <row r="601" spans="34:34">
      <c r="AH601" t="s">
        <v>1295</v>
      </c>
    </row>
    <row r="602" spans="34:34">
      <c r="AH602" t="s">
        <v>1296</v>
      </c>
    </row>
    <row r="603" spans="34:34">
      <c r="AH603" t="s">
        <v>1297</v>
      </c>
    </row>
    <row r="604" spans="34:34">
      <c r="AH604" t="s">
        <v>1298</v>
      </c>
    </row>
    <row r="605" spans="34:34">
      <c r="AH605" t="s">
        <v>1299</v>
      </c>
    </row>
    <row r="606" spans="34:34">
      <c r="AH606" t="s">
        <v>1300</v>
      </c>
    </row>
    <row r="607" spans="34:34">
      <c r="AH607" t="s">
        <v>1301</v>
      </c>
    </row>
    <row r="608" spans="34:34">
      <c r="AH608" t="s">
        <v>1302</v>
      </c>
    </row>
    <row r="609" spans="34:34">
      <c r="AH609" t="s">
        <v>1303</v>
      </c>
    </row>
    <row r="610" spans="34:34">
      <c r="AH610" t="s">
        <v>1304</v>
      </c>
    </row>
    <row r="611" spans="34:34">
      <c r="AH611" t="s">
        <v>1305</v>
      </c>
    </row>
    <row r="612" spans="34:34">
      <c r="AH612" t="s">
        <v>1306</v>
      </c>
    </row>
    <row r="613" spans="34:34">
      <c r="AH613" t="s">
        <v>1307</v>
      </c>
    </row>
    <row r="614" spans="34:34">
      <c r="AH614" t="s">
        <v>1308</v>
      </c>
    </row>
    <row r="615" spans="34:34">
      <c r="AH615" t="s">
        <v>1309</v>
      </c>
    </row>
    <row r="616" spans="34:34">
      <c r="AH616" t="s">
        <v>1310</v>
      </c>
    </row>
    <row r="617" spans="34:34">
      <c r="AH617" t="s">
        <v>1311</v>
      </c>
    </row>
    <row r="618" spans="34:34">
      <c r="AH618" t="s">
        <v>1312</v>
      </c>
    </row>
    <row r="619" spans="34:34">
      <c r="AH619" t="s">
        <v>1313</v>
      </c>
    </row>
    <row r="620" spans="34:34">
      <c r="AH620" t="s">
        <v>1314</v>
      </c>
    </row>
    <row r="621" spans="34:34">
      <c r="AH621" t="s">
        <v>1315</v>
      </c>
    </row>
    <row r="622" spans="34:34">
      <c r="AH622" t="s">
        <v>1316</v>
      </c>
    </row>
    <row r="623" spans="34:34">
      <c r="AH623" t="s">
        <v>1317</v>
      </c>
    </row>
    <row r="624" spans="34:34">
      <c r="AH624" t="s">
        <v>1318</v>
      </c>
    </row>
    <row r="625" spans="34:34">
      <c r="AH625" t="s">
        <v>1319</v>
      </c>
    </row>
    <row r="626" spans="34:34">
      <c r="AH626" t="s">
        <v>1320</v>
      </c>
    </row>
    <row r="627" spans="34:34">
      <c r="AH627" t="s">
        <v>1321</v>
      </c>
    </row>
    <row r="628" spans="34:34">
      <c r="AH628" t="s">
        <v>1322</v>
      </c>
    </row>
    <row r="629" spans="34:34">
      <c r="AH629" t="s">
        <v>1323</v>
      </c>
    </row>
    <row r="630" spans="34:34">
      <c r="AH630" t="s">
        <v>1324</v>
      </c>
    </row>
    <row r="631" spans="34:34">
      <c r="AH631" t="s">
        <v>1325</v>
      </c>
    </row>
    <row r="632" spans="34:34">
      <c r="AH632" t="s">
        <v>1326</v>
      </c>
    </row>
    <row r="633" spans="34:34">
      <c r="AH633" t="s">
        <v>1327</v>
      </c>
    </row>
    <row r="634" spans="34:34">
      <c r="AH634" t="s">
        <v>1328</v>
      </c>
    </row>
    <row r="635" spans="34:34">
      <c r="AH635" t="s">
        <v>1329</v>
      </c>
    </row>
    <row r="636" spans="34:34">
      <c r="AH636" t="s">
        <v>1330</v>
      </c>
    </row>
    <row r="637" spans="34:34">
      <c r="AH637" t="s">
        <v>1331</v>
      </c>
    </row>
    <row r="638" spans="34:34">
      <c r="AH638" t="s">
        <v>1332</v>
      </c>
    </row>
    <row r="639" spans="34:34">
      <c r="AH639" t="s">
        <v>1333</v>
      </c>
    </row>
    <row r="640" spans="34:34">
      <c r="AH640" t="s">
        <v>1334</v>
      </c>
    </row>
    <row r="641" spans="34:34">
      <c r="AH641" t="s">
        <v>1335</v>
      </c>
    </row>
    <row r="642" spans="34:34">
      <c r="AH642" t="s">
        <v>1336</v>
      </c>
    </row>
    <row r="643" spans="34:34">
      <c r="AH643" t="s">
        <v>1337</v>
      </c>
    </row>
    <row r="644" spans="34:34">
      <c r="AH644" t="s">
        <v>1338</v>
      </c>
    </row>
    <row r="645" spans="34:34">
      <c r="AH645" t="s">
        <v>1339</v>
      </c>
    </row>
    <row r="646" spans="34:34">
      <c r="AH646" t="s">
        <v>1340</v>
      </c>
    </row>
    <row r="647" spans="34:34">
      <c r="AH647" t="s">
        <v>1341</v>
      </c>
    </row>
    <row r="648" spans="34:34">
      <c r="AH648" t="s">
        <v>1342</v>
      </c>
    </row>
    <row r="649" spans="34:34">
      <c r="AH649" t="s">
        <v>1343</v>
      </c>
    </row>
    <row r="650" spans="34:34">
      <c r="AH650" t="s">
        <v>1344</v>
      </c>
    </row>
    <row r="651" spans="34:34">
      <c r="AH651" t="s">
        <v>1345</v>
      </c>
    </row>
    <row r="652" spans="34:34">
      <c r="AH652" t="s">
        <v>1346</v>
      </c>
    </row>
    <row r="653" spans="34:34">
      <c r="AH653" t="s">
        <v>1347</v>
      </c>
    </row>
    <row r="654" spans="34:34">
      <c r="AH654" t="s">
        <v>1348</v>
      </c>
    </row>
    <row r="655" spans="34:34">
      <c r="AH655" t="s">
        <v>1349</v>
      </c>
    </row>
    <row r="656" spans="34:34">
      <c r="AH656" t="s">
        <v>1350</v>
      </c>
    </row>
    <row r="657" spans="34:34">
      <c r="AH657" t="s">
        <v>1351</v>
      </c>
    </row>
    <row r="658" spans="34:34">
      <c r="AH658" t="s">
        <v>1352</v>
      </c>
    </row>
    <row r="659" spans="34:34">
      <c r="AH659" t="s">
        <v>1353</v>
      </c>
    </row>
    <row r="660" spans="34:34">
      <c r="AH660" t="s">
        <v>1354</v>
      </c>
    </row>
    <row r="661" spans="34:34">
      <c r="AH661" t="s">
        <v>1355</v>
      </c>
    </row>
    <row r="662" spans="34:34">
      <c r="AH662" t="s">
        <v>1356</v>
      </c>
    </row>
    <row r="663" spans="34:34">
      <c r="AH663" t="s">
        <v>1357</v>
      </c>
    </row>
    <row r="664" spans="34:34">
      <c r="AH664" t="s">
        <v>1358</v>
      </c>
    </row>
    <row r="665" spans="34:34">
      <c r="AH665" t="s">
        <v>1359</v>
      </c>
    </row>
    <row r="666" spans="34:34">
      <c r="AH666" t="s">
        <v>1360</v>
      </c>
    </row>
    <row r="667" spans="34:34">
      <c r="AH667" t="s">
        <v>1361</v>
      </c>
    </row>
    <row r="668" spans="34:34">
      <c r="AH668" t="s">
        <v>1362</v>
      </c>
    </row>
    <row r="669" spans="34:34">
      <c r="AH669" t="s">
        <v>1363</v>
      </c>
    </row>
    <row r="670" spans="34:34">
      <c r="AH670" t="s">
        <v>1364</v>
      </c>
    </row>
    <row r="671" spans="34:34">
      <c r="AH671" t="s">
        <v>1365</v>
      </c>
    </row>
    <row r="672" spans="34:34">
      <c r="AH672" t="s">
        <v>1366</v>
      </c>
    </row>
    <row r="673" spans="34:34">
      <c r="AH673" t="s">
        <v>1367</v>
      </c>
    </row>
    <row r="674" spans="34:34">
      <c r="AH674" t="s">
        <v>1368</v>
      </c>
    </row>
    <row r="675" spans="34:34">
      <c r="AH675" t="s">
        <v>1369</v>
      </c>
    </row>
    <row r="676" spans="34:34">
      <c r="AH676" t="s">
        <v>1370</v>
      </c>
    </row>
    <row r="677" spans="34:34">
      <c r="AH677" t="s">
        <v>1371</v>
      </c>
    </row>
    <row r="678" spans="34:34">
      <c r="AH678" t="s">
        <v>1372</v>
      </c>
    </row>
    <row r="679" spans="34:34">
      <c r="AH679" t="s">
        <v>1373</v>
      </c>
    </row>
    <row r="680" spans="34:34">
      <c r="AH680" t="s">
        <v>1374</v>
      </c>
    </row>
    <row r="681" spans="34:34">
      <c r="AH681" t="s">
        <v>1375</v>
      </c>
    </row>
    <row r="682" spans="34:34">
      <c r="AH682" t="s">
        <v>1376</v>
      </c>
    </row>
    <row r="683" spans="34:34">
      <c r="AH683" t="s">
        <v>1377</v>
      </c>
    </row>
    <row r="684" spans="34:34">
      <c r="AH684" t="s">
        <v>1378</v>
      </c>
    </row>
    <row r="685" spans="34:34">
      <c r="AH685" t="s">
        <v>1379</v>
      </c>
    </row>
    <row r="686" spans="34:34">
      <c r="AH686" t="s">
        <v>1380</v>
      </c>
    </row>
    <row r="687" spans="34:34">
      <c r="AH687" t="s">
        <v>1381</v>
      </c>
    </row>
    <row r="688" spans="34:34">
      <c r="AH688" t="s">
        <v>1382</v>
      </c>
    </row>
    <row r="689" spans="34:34">
      <c r="AH689" t="s">
        <v>1383</v>
      </c>
    </row>
    <row r="690" spans="34:34">
      <c r="AH690" t="s">
        <v>1384</v>
      </c>
    </row>
    <row r="691" spans="34:34">
      <c r="AH691" t="s">
        <v>1385</v>
      </c>
    </row>
    <row r="692" spans="34:34">
      <c r="AH692" t="s">
        <v>1386</v>
      </c>
    </row>
    <row r="693" spans="34:34">
      <c r="AH693" t="s">
        <v>1387</v>
      </c>
    </row>
    <row r="694" spans="34:34">
      <c r="AH694" t="s">
        <v>1388</v>
      </c>
    </row>
    <row r="695" spans="34:34">
      <c r="AH695" t="s">
        <v>1389</v>
      </c>
    </row>
    <row r="696" spans="34:34">
      <c r="AH696" t="s">
        <v>1390</v>
      </c>
    </row>
    <row r="697" spans="34:34">
      <c r="AH697" t="s">
        <v>1391</v>
      </c>
    </row>
    <row r="698" spans="34:34">
      <c r="AH698" t="s">
        <v>1392</v>
      </c>
    </row>
    <row r="699" spans="34:34">
      <c r="AH699" t="s">
        <v>1393</v>
      </c>
    </row>
    <row r="700" spans="34:34">
      <c r="AH700" t="s">
        <v>1394</v>
      </c>
    </row>
    <row r="701" spans="34:34">
      <c r="AH701" t="s">
        <v>1395</v>
      </c>
    </row>
    <row r="702" spans="34:34">
      <c r="AH702" t="s">
        <v>1396</v>
      </c>
    </row>
    <row r="703" spans="34:34">
      <c r="AH703" t="s">
        <v>1397</v>
      </c>
    </row>
    <row r="704" spans="34:34">
      <c r="AH704" t="s">
        <v>1398</v>
      </c>
    </row>
    <row r="705" spans="34:34">
      <c r="AH705" t="s">
        <v>1399</v>
      </c>
    </row>
    <row r="706" spans="34:34">
      <c r="AH706" t="s">
        <v>1400</v>
      </c>
    </row>
    <row r="707" spans="34:34">
      <c r="AH707" t="s">
        <v>1401</v>
      </c>
    </row>
    <row r="708" spans="34:34">
      <c r="AH708" t="s">
        <v>1402</v>
      </c>
    </row>
    <row r="709" spans="34:34">
      <c r="AH709" t="s">
        <v>1403</v>
      </c>
    </row>
    <row r="710" spans="34:34">
      <c r="AH710" t="s">
        <v>1404</v>
      </c>
    </row>
    <row r="711" spans="34:34">
      <c r="AH711" t="s">
        <v>1405</v>
      </c>
    </row>
    <row r="712" spans="34:34">
      <c r="AH712" t="s">
        <v>1406</v>
      </c>
    </row>
    <row r="713" spans="34:34">
      <c r="AH713" t="s">
        <v>1407</v>
      </c>
    </row>
    <row r="714" spans="34:34">
      <c r="AH714" t="s">
        <v>1408</v>
      </c>
    </row>
    <row r="715" spans="34:34">
      <c r="AH715" t="s">
        <v>1409</v>
      </c>
    </row>
    <row r="716" spans="34:34">
      <c r="AH716" t="s">
        <v>1410</v>
      </c>
    </row>
    <row r="717" spans="34:34">
      <c r="AH717" t="s">
        <v>1411</v>
      </c>
    </row>
    <row r="718" spans="34:34">
      <c r="AH718" t="s">
        <v>1412</v>
      </c>
    </row>
    <row r="719" spans="34:34">
      <c r="AH719" t="s">
        <v>1413</v>
      </c>
    </row>
    <row r="720" spans="34:34">
      <c r="AH720" t="s">
        <v>1414</v>
      </c>
    </row>
    <row r="721" spans="34:34">
      <c r="AH721" t="s">
        <v>1415</v>
      </c>
    </row>
    <row r="722" spans="34:34">
      <c r="AH722" t="s">
        <v>1416</v>
      </c>
    </row>
    <row r="723" spans="34:34">
      <c r="AH723" t="s">
        <v>1417</v>
      </c>
    </row>
    <row r="724" spans="34:34">
      <c r="AH724" t="s">
        <v>1418</v>
      </c>
    </row>
    <row r="725" spans="34:34">
      <c r="AH725" t="s">
        <v>1419</v>
      </c>
    </row>
    <row r="726" spans="34:34">
      <c r="AH726" t="s">
        <v>1420</v>
      </c>
    </row>
    <row r="727" spans="34:34">
      <c r="AH727" t="s">
        <v>1421</v>
      </c>
    </row>
    <row r="728" spans="34:34">
      <c r="AH728" t="s">
        <v>1422</v>
      </c>
    </row>
    <row r="729" spans="34:34">
      <c r="AH729" t="s">
        <v>1423</v>
      </c>
    </row>
    <row r="730" spans="34:34">
      <c r="AH730" t="s">
        <v>1424</v>
      </c>
    </row>
    <row r="731" spans="34:34">
      <c r="AH731" t="s">
        <v>1425</v>
      </c>
    </row>
    <row r="732" spans="34:34">
      <c r="AH732" t="s">
        <v>1426</v>
      </c>
    </row>
    <row r="733" spans="34:34">
      <c r="AH733" t="s">
        <v>1427</v>
      </c>
    </row>
    <row r="734" spans="34:34">
      <c r="AH734" t="s">
        <v>1428</v>
      </c>
    </row>
    <row r="735" spans="34:34">
      <c r="AH735" t="s">
        <v>1429</v>
      </c>
    </row>
    <row r="736" spans="34:34">
      <c r="AH736" t="s">
        <v>1430</v>
      </c>
    </row>
    <row r="737" spans="34:34">
      <c r="AH737" t="s">
        <v>1431</v>
      </c>
    </row>
    <row r="738" spans="34:34">
      <c r="AH738" t="s">
        <v>1432</v>
      </c>
    </row>
    <row r="739" spans="34:34">
      <c r="AH739" t="s">
        <v>1433</v>
      </c>
    </row>
    <row r="740" spans="34:34">
      <c r="AH740" t="s">
        <v>1434</v>
      </c>
    </row>
    <row r="741" spans="34:34">
      <c r="AH741" t="s">
        <v>1435</v>
      </c>
    </row>
    <row r="742" spans="34:34">
      <c r="AH742" t="s">
        <v>1436</v>
      </c>
    </row>
    <row r="743" spans="34:34">
      <c r="AH743" t="s">
        <v>1437</v>
      </c>
    </row>
    <row r="744" spans="34:34">
      <c r="AH744" t="s">
        <v>1438</v>
      </c>
    </row>
    <row r="745" spans="34:34">
      <c r="AH745" t="s">
        <v>1439</v>
      </c>
    </row>
    <row r="746" spans="34:34">
      <c r="AH746" t="s">
        <v>1440</v>
      </c>
    </row>
    <row r="747" spans="34:34">
      <c r="AH747" t="s">
        <v>1441</v>
      </c>
    </row>
    <row r="748" spans="34:34">
      <c r="AH748" t="s">
        <v>1442</v>
      </c>
    </row>
    <row r="749" spans="34:34">
      <c r="AH749" t="s">
        <v>1443</v>
      </c>
    </row>
    <row r="750" spans="34:34">
      <c r="AH750" t="s">
        <v>1444</v>
      </c>
    </row>
    <row r="751" spans="34:34">
      <c r="AH751" t="s">
        <v>1445</v>
      </c>
    </row>
    <row r="752" spans="34:34">
      <c r="AH752" t="s">
        <v>1446</v>
      </c>
    </row>
    <row r="753" spans="34:34">
      <c r="AH753" t="s">
        <v>1447</v>
      </c>
    </row>
    <row r="754" spans="34:34">
      <c r="AH754" t="s">
        <v>1448</v>
      </c>
    </row>
    <row r="755" spans="34:34">
      <c r="AH755" t="s">
        <v>1449</v>
      </c>
    </row>
    <row r="756" spans="34:34">
      <c r="AH756" t="s">
        <v>1450</v>
      </c>
    </row>
    <row r="757" spans="34:34">
      <c r="AH757" t="s">
        <v>1451</v>
      </c>
    </row>
    <row r="758" spans="34:34">
      <c r="AH758" t="s">
        <v>1452</v>
      </c>
    </row>
    <row r="759" spans="34:34">
      <c r="AH759" t="s">
        <v>1453</v>
      </c>
    </row>
    <row r="760" spans="34:34">
      <c r="AH760" t="s">
        <v>1454</v>
      </c>
    </row>
    <row r="761" spans="34:34">
      <c r="AH761" t="s">
        <v>1455</v>
      </c>
    </row>
    <row r="762" spans="34:34">
      <c r="AH762" t="s">
        <v>1456</v>
      </c>
    </row>
    <row r="763" spans="34:34">
      <c r="AH763" t="s">
        <v>1457</v>
      </c>
    </row>
    <row r="764" spans="34:34">
      <c r="AH764" t="s">
        <v>1458</v>
      </c>
    </row>
    <row r="765" spans="34:34">
      <c r="AH765" t="s">
        <v>1459</v>
      </c>
    </row>
    <row r="766" spans="34:34">
      <c r="AH766" t="s">
        <v>1460</v>
      </c>
    </row>
    <row r="767" spans="34:34">
      <c r="AH767" t="s">
        <v>1461</v>
      </c>
    </row>
    <row r="768" spans="34:34">
      <c r="AH768" t="s">
        <v>1462</v>
      </c>
    </row>
    <row r="769" spans="34:34">
      <c r="AH769" t="s">
        <v>1463</v>
      </c>
    </row>
    <row r="770" spans="34:34">
      <c r="AH770" t="s">
        <v>1464</v>
      </c>
    </row>
    <row r="771" spans="34:34">
      <c r="AH771" t="s">
        <v>1465</v>
      </c>
    </row>
    <row r="772" spans="34:34">
      <c r="AH772" t="s">
        <v>1466</v>
      </c>
    </row>
    <row r="773" spans="34:34">
      <c r="AH773" t="s">
        <v>1467</v>
      </c>
    </row>
    <row r="774" spans="34:34">
      <c r="AH774" t="s">
        <v>1468</v>
      </c>
    </row>
    <row r="775" spans="34:34">
      <c r="AH775" t="s">
        <v>1469</v>
      </c>
    </row>
    <row r="776" spans="34:34">
      <c r="AH776" t="s">
        <v>1470</v>
      </c>
    </row>
    <row r="777" spans="34:34">
      <c r="AH777" t="s">
        <v>1471</v>
      </c>
    </row>
    <row r="778" spans="34:34">
      <c r="AH778" t="s">
        <v>1472</v>
      </c>
    </row>
    <row r="779" spans="34:34">
      <c r="AH779" t="s">
        <v>1473</v>
      </c>
    </row>
    <row r="780" spans="34:34">
      <c r="AH780" t="s">
        <v>1474</v>
      </c>
    </row>
    <row r="781" spans="34:34">
      <c r="AH781" t="s">
        <v>1475</v>
      </c>
    </row>
    <row r="782" spans="34:34">
      <c r="AH782" t="s">
        <v>1476</v>
      </c>
    </row>
    <row r="783" spans="34:34">
      <c r="AH783" t="s">
        <v>1477</v>
      </c>
    </row>
    <row r="784" spans="34:34">
      <c r="AH784" t="s">
        <v>1478</v>
      </c>
    </row>
    <row r="785" spans="34:34">
      <c r="AH785" t="s">
        <v>1479</v>
      </c>
    </row>
    <row r="786" spans="34:34">
      <c r="AH786" t="s">
        <v>1480</v>
      </c>
    </row>
    <row r="787" spans="34:34">
      <c r="AH787" t="s">
        <v>1481</v>
      </c>
    </row>
    <row r="788" spans="34:34">
      <c r="AH788" t="s">
        <v>1482</v>
      </c>
    </row>
    <row r="789" spans="34:34">
      <c r="AH789" t="s">
        <v>1483</v>
      </c>
    </row>
    <row r="790" spans="34:34">
      <c r="AH790" t="s">
        <v>1484</v>
      </c>
    </row>
    <row r="791" spans="34:34">
      <c r="AH791" t="s">
        <v>1485</v>
      </c>
    </row>
    <row r="792" spans="34:34">
      <c r="AH792" t="s">
        <v>1486</v>
      </c>
    </row>
    <row r="793" spans="34:34">
      <c r="AH793" t="s">
        <v>1487</v>
      </c>
    </row>
    <row r="794" spans="34:34">
      <c r="AH794" t="s">
        <v>1488</v>
      </c>
    </row>
    <row r="795" spans="34:34">
      <c r="AH795" t="s">
        <v>1489</v>
      </c>
    </row>
    <row r="796" spans="34:34">
      <c r="AH796" t="s">
        <v>1490</v>
      </c>
    </row>
    <row r="797" spans="34:34">
      <c r="AH797" t="s">
        <v>1491</v>
      </c>
    </row>
    <row r="798" spans="34:34">
      <c r="AH798" t="s">
        <v>1492</v>
      </c>
    </row>
    <row r="799" spans="34:34">
      <c r="AH799" t="s">
        <v>1493</v>
      </c>
    </row>
    <row r="800" spans="34:34">
      <c r="AH800" t="s">
        <v>1494</v>
      </c>
    </row>
    <row r="801" spans="34:34">
      <c r="AH801" t="s">
        <v>1495</v>
      </c>
    </row>
    <row r="802" spans="34:34">
      <c r="AH802" t="s">
        <v>1496</v>
      </c>
    </row>
    <row r="803" spans="34:34">
      <c r="AH803" t="s">
        <v>1497</v>
      </c>
    </row>
    <row r="804" spans="34:34">
      <c r="AH804" t="s">
        <v>1498</v>
      </c>
    </row>
    <row r="805" spans="34:34">
      <c r="AH805" t="s">
        <v>1499</v>
      </c>
    </row>
    <row r="806" spans="34:34">
      <c r="AH806" t="s">
        <v>1500</v>
      </c>
    </row>
    <row r="807" spans="34:34">
      <c r="AH807" t="s">
        <v>1501</v>
      </c>
    </row>
    <row r="808" spans="34:34">
      <c r="AH808" t="s">
        <v>1502</v>
      </c>
    </row>
    <row r="809" spans="34:34">
      <c r="AH809" t="s">
        <v>1503</v>
      </c>
    </row>
    <row r="810" spans="34:34">
      <c r="AH810" t="s">
        <v>1504</v>
      </c>
    </row>
    <row r="811" spans="34:34">
      <c r="AH811" t="s">
        <v>1505</v>
      </c>
    </row>
    <row r="812" spans="34:34">
      <c r="AH812" t="s">
        <v>1506</v>
      </c>
    </row>
    <row r="813" spans="34:34">
      <c r="AH813" t="s">
        <v>1507</v>
      </c>
    </row>
    <row r="814" spans="34:34">
      <c r="AH814" t="s">
        <v>1508</v>
      </c>
    </row>
    <row r="815" spans="34:34">
      <c r="AH815" t="s">
        <v>1509</v>
      </c>
    </row>
    <row r="816" spans="34:34">
      <c r="AH816" t="s">
        <v>1510</v>
      </c>
    </row>
    <row r="817" spans="34:34">
      <c r="AH817" t="s">
        <v>1511</v>
      </c>
    </row>
    <row r="818" spans="34:34">
      <c r="AH818" t="s">
        <v>1512</v>
      </c>
    </row>
    <row r="819" spans="34:34">
      <c r="AH819" t="s">
        <v>1513</v>
      </c>
    </row>
    <row r="820" spans="34:34">
      <c r="AH820" t="s">
        <v>1514</v>
      </c>
    </row>
    <row r="821" spans="34:34">
      <c r="AH821" t="s">
        <v>1515</v>
      </c>
    </row>
    <row r="822" spans="34:34">
      <c r="AH822" t="s">
        <v>1516</v>
      </c>
    </row>
    <row r="823" spans="34:34">
      <c r="AH823" t="s">
        <v>1517</v>
      </c>
    </row>
    <row r="824" spans="34:34">
      <c r="AH824" t="s">
        <v>1518</v>
      </c>
    </row>
    <row r="825" spans="34:34">
      <c r="AH825" t="s">
        <v>1519</v>
      </c>
    </row>
    <row r="826" spans="34:34">
      <c r="AH826" t="s">
        <v>1520</v>
      </c>
    </row>
    <row r="827" spans="34:34">
      <c r="AH827" t="s">
        <v>1521</v>
      </c>
    </row>
    <row r="828" spans="34:34">
      <c r="AH828" t="s">
        <v>1522</v>
      </c>
    </row>
    <row r="829" spans="34:34">
      <c r="AH829" t="s">
        <v>1523</v>
      </c>
    </row>
    <row r="830" spans="34:34">
      <c r="AH830" t="s">
        <v>1524</v>
      </c>
    </row>
    <row r="831" spans="34:34">
      <c r="AH831" t="s">
        <v>1525</v>
      </c>
    </row>
    <row r="832" spans="34:34">
      <c r="AH832" t="s">
        <v>1526</v>
      </c>
    </row>
    <row r="833" spans="34:34">
      <c r="AH833" t="s">
        <v>1527</v>
      </c>
    </row>
    <row r="834" spans="34:34">
      <c r="AH834" t="s">
        <v>1528</v>
      </c>
    </row>
    <row r="835" spans="34:34">
      <c r="AH835" t="s">
        <v>1529</v>
      </c>
    </row>
    <row r="836" spans="34:34">
      <c r="AH836" t="s">
        <v>1530</v>
      </c>
    </row>
    <row r="837" spans="34:34">
      <c r="AH837" t="s">
        <v>1531</v>
      </c>
    </row>
    <row r="838" spans="34:34">
      <c r="AH838" t="s">
        <v>1532</v>
      </c>
    </row>
    <row r="839" spans="34:34">
      <c r="AH839" t="s">
        <v>1533</v>
      </c>
    </row>
    <row r="840" spans="34:34">
      <c r="AH840" t="s">
        <v>1534</v>
      </c>
    </row>
    <row r="841" spans="34:34">
      <c r="AH841" t="s">
        <v>1535</v>
      </c>
    </row>
    <row r="842" spans="34:34">
      <c r="AH842" t="s">
        <v>1536</v>
      </c>
    </row>
    <row r="843" spans="34:34">
      <c r="AH843" t="s">
        <v>1537</v>
      </c>
    </row>
    <row r="844" spans="34:34">
      <c r="AH844" t="s">
        <v>1538</v>
      </c>
    </row>
    <row r="845" spans="34:34">
      <c r="AH845" t="s">
        <v>1539</v>
      </c>
    </row>
    <row r="846" spans="34:34">
      <c r="AH846" t="s">
        <v>1540</v>
      </c>
    </row>
    <row r="847" spans="34:34">
      <c r="AH847" t="s">
        <v>1541</v>
      </c>
    </row>
    <row r="848" spans="34:34">
      <c r="AH848" t="s">
        <v>1542</v>
      </c>
    </row>
    <row r="849" spans="34:34">
      <c r="AH849" t="s">
        <v>1543</v>
      </c>
    </row>
    <row r="850" spans="34:34">
      <c r="AH850" t="s">
        <v>1544</v>
      </c>
    </row>
    <row r="851" spans="34:34">
      <c r="AH851" t="s">
        <v>1545</v>
      </c>
    </row>
    <row r="852" spans="34:34">
      <c r="AH852" t="s">
        <v>1546</v>
      </c>
    </row>
    <row r="853" spans="34:34">
      <c r="AH853" t="s">
        <v>1547</v>
      </c>
    </row>
    <row r="854" spans="34:34">
      <c r="AH854" t="s">
        <v>1548</v>
      </c>
    </row>
    <row r="855" spans="34:34">
      <c r="AH855" t="s">
        <v>1549</v>
      </c>
    </row>
    <row r="856" spans="34:34">
      <c r="AH856" t="s">
        <v>1550</v>
      </c>
    </row>
    <row r="857" spans="34:34">
      <c r="AH857" t="s">
        <v>1551</v>
      </c>
    </row>
    <row r="858" spans="34:34">
      <c r="AH858" t="s">
        <v>1552</v>
      </c>
    </row>
    <row r="859" spans="34:34">
      <c r="AH859" t="s">
        <v>1553</v>
      </c>
    </row>
    <row r="860" spans="34:34">
      <c r="AH860" t="s">
        <v>1554</v>
      </c>
    </row>
    <row r="861" spans="34:34">
      <c r="AH861" t="s">
        <v>1555</v>
      </c>
    </row>
    <row r="862" spans="34:34">
      <c r="AH862" t="s">
        <v>1556</v>
      </c>
    </row>
    <row r="863" spans="34:34">
      <c r="AH863" t="s">
        <v>1557</v>
      </c>
    </row>
    <row r="864" spans="34:34">
      <c r="AH864" t="s">
        <v>1558</v>
      </c>
    </row>
    <row r="865" spans="34:34">
      <c r="AH865" t="s">
        <v>1559</v>
      </c>
    </row>
    <row r="866" spans="34:34">
      <c r="AH866" t="s">
        <v>1560</v>
      </c>
    </row>
    <row r="867" spans="34:34">
      <c r="AH867" t="s">
        <v>1561</v>
      </c>
    </row>
    <row r="868" spans="34:34">
      <c r="AH868" t="s">
        <v>1562</v>
      </c>
    </row>
    <row r="869" spans="34:34">
      <c r="AH869" t="s">
        <v>1563</v>
      </c>
    </row>
    <row r="870" spans="34:34">
      <c r="AH870" t="s">
        <v>1564</v>
      </c>
    </row>
    <row r="871" spans="34:34">
      <c r="AH871" t="s">
        <v>1565</v>
      </c>
    </row>
    <row r="872" spans="34:34">
      <c r="AH872" t="s">
        <v>1566</v>
      </c>
    </row>
    <row r="873" spans="34:34">
      <c r="AH873" t="s">
        <v>1567</v>
      </c>
    </row>
    <row r="874" spans="34:34">
      <c r="AH874" t="s">
        <v>1568</v>
      </c>
    </row>
    <row r="875" spans="34:34">
      <c r="AH875" t="s">
        <v>1569</v>
      </c>
    </row>
    <row r="876" spans="34:34">
      <c r="AH876" t="s">
        <v>1570</v>
      </c>
    </row>
    <row r="877" spans="34:34">
      <c r="AH877" t="s">
        <v>1571</v>
      </c>
    </row>
    <row r="878" spans="34:34">
      <c r="AH878" t="s">
        <v>1572</v>
      </c>
    </row>
    <row r="879" spans="34:34">
      <c r="AH879" t="s">
        <v>1573</v>
      </c>
    </row>
    <row r="880" spans="34:34">
      <c r="AH880" t="s">
        <v>1574</v>
      </c>
    </row>
    <row r="881" spans="34:34">
      <c r="AH881" t="s">
        <v>1575</v>
      </c>
    </row>
    <row r="882" spans="34:34">
      <c r="AH882" t="s">
        <v>1576</v>
      </c>
    </row>
    <row r="883" spans="34:34">
      <c r="AH883" t="s">
        <v>1577</v>
      </c>
    </row>
    <row r="884" spans="34:34">
      <c r="AH884" t="s">
        <v>1578</v>
      </c>
    </row>
    <row r="885" spans="34:34">
      <c r="AH885" t="s">
        <v>1579</v>
      </c>
    </row>
    <row r="886" spans="34:34">
      <c r="AH886" t="s">
        <v>1580</v>
      </c>
    </row>
    <row r="887" spans="34:34">
      <c r="AH887" t="s">
        <v>1581</v>
      </c>
    </row>
    <row r="888" spans="34:34">
      <c r="AH888" t="s">
        <v>1582</v>
      </c>
    </row>
    <row r="889" spans="34:34">
      <c r="AH889" t="s">
        <v>1583</v>
      </c>
    </row>
    <row r="890" spans="34:34">
      <c r="AH890" t="s">
        <v>1584</v>
      </c>
    </row>
    <row r="891" spans="34:34">
      <c r="AH891" t="s">
        <v>1585</v>
      </c>
    </row>
    <row r="892" spans="34:34">
      <c r="AH892" t="s">
        <v>1586</v>
      </c>
    </row>
    <row r="893" spans="34:34">
      <c r="AH893" t="s">
        <v>1587</v>
      </c>
    </row>
    <row r="894" spans="34:34">
      <c r="AH894" t="s">
        <v>1588</v>
      </c>
    </row>
    <row r="895" spans="34:34">
      <c r="AH895" t="s">
        <v>1589</v>
      </c>
    </row>
    <row r="896" spans="34:34">
      <c r="AH896" t="s">
        <v>1590</v>
      </c>
    </row>
    <row r="897" spans="34:34">
      <c r="AH897" t="s">
        <v>1591</v>
      </c>
    </row>
    <row r="898" spans="34:34">
      <c r="AH898" t="s">
        <v>1592</v>
      </c>
    </row>
    <row r="899" spans="34:34">
      <c r="AH899" t="s">
        <v>1593</v>
      </c>
    </row>
    <row r="900" spans="34:34">
      <c r="AH900" t="s">
        <v>1594</v>
      </c>
    </row>
    <row r="901" spans="34:34">
      <c r="AH901" t="s">
        <v>1595</v>
      </c>
    </row>
    <row r="902" spans="34:34">
      <c r="AH902" t="s">
        <v>1596</v>
      </c>
    </row>
    <row r="903" spans="34:34">
      <c r="AH903" t="s">
        <v>1597</v>
      </c>
    </row>
    <row r="904" spans="34:34">
      <c r="AH904" t="s">
        <v>1598</v>
      </c>
    </row>
    <row r="905" spans="34:34">
      <c r="AH905" t="s">
        <v>1599</v>
      </c>
    </row>
    <row r="906" spans="34:34">
      <c r="AH906" t="s">
        <v>1600</v>
      </c>
    </row>
    <row r="907" spans="34:34">
      <c r="AH907" t="s">
        <v>1601</v>
      </c>
    </row>
    <row r="908" spans="34:34">
      <c r="AH908" t="s">
        <v>1602</v>
      </c>
    </row>
    <row r="909" spans="34:34">
      <c r="AH909" t="s">
        <v>1603</v>
      </c>
    </row>
    <row r="910" spans="34:34">
      <c r="AH910" t="s">
        <v>1604</v>
      </c>
    </row>
    <row r="911" spans="34:34">
      <c r="AH911" t="s">
        <v>1605</v>
      </c>
    </row>
    <row r="912" spans="34:34">
      <c r="AH912" t="s">
        <v>1606</v>
      </c>
    </row>
    <row r="913" spans="34:34">
      <c r="AH913" t="s">
        <v>1607</v>
      </c>
    </row>
    <row r="914" spans="34:34">
      <c r="AH914" t="s">
        <v>1608</v>
      </c>
    </row>
    <row r="915" spans="34:34">
      <c r="AH915" t="s">
        <v>1609</v>
      </c>
    </row>
    <row r="916" spans="34:34">
      <c r="AH916" t="s">
        <v>1610</v>
      </c>
    </row>
    <row r="917" spans="34:34">
      <c r="AH917" t="s">
        <v>1611</v>
      </c>
    </row>
    <row r="918" spans="34:34">
      <c r="AH918" t="s">
        <v>1612</v>
      </c>
    </row>
    <row r="919" spans="34:34">
      <c r="AH919" t="s">
        <v>1613</v>
      </c>
    </row>
    <row r="920" spans="34:34">
      <c r="AH920" t="s">
        <v>1614</v>
      </c>
    </row>
    <row r="921" spans="34:34">
      <c r="AH921" t="s">
        <v>1615</v>
      </c>
    </row>
    <row r="922" spans="34:34">
      <c r="AH922" t="s">
        <v>1616</v>
      </c>
    </row>
    <row r="923" spans="34:34">
      <c r="AH923" t="s">
        <v>1617</v>
      </c>
    </row>
    <row r="924" spans="34:34">
      <c r="AH924" t="s">
        <v>1618</v>
      </c>
    </row>
    <row r="925" spans="34:34">
      <c r="AH925" t="s">
        <v>1619</v>
      </c>
    </row>
    <row r="926" spans="34:34">
      <c r="AH926" t="s">
        <v>1620</v>
      </c>
    </row>
    <row r="927" spans="34:34">
      <c r="AH927" t="s">
        <v>1621</v>
      </c>
    </row>
    <row r="928" spans="34:34">
      <c r="AH928" t="s">
        <v>1622</v>
      </c>
    </row>
    <row r="929" spans="34:34">
      <c r="AH929" t="s">
        <v>1623</v>
      </c>
    </row>
    <row r="930" spans="34:34">
      <c r="AH930" t="s">
        <v>1624</v>
      </c>
    </row>
    <row r="931" spans="34:34">
      <c r="AH931" t="s">
        <v>1625</v>
      </c>
    </row>
    <row r="932" spans="34:34">
      <c r="AH932" t="s">
        <v>1626</v>
      </c>
    </row>
    <row r="933" spans="34:34">
      <c r="AH933" t="s">
        <v>1627</v>
      </c>
    </row>
    <row r="934" spans="34:34">
      <c r="AH934" t="s">
        <v>1628</v>
      </c>
    </row>
    <row r="935" spans="34:34">
      <c r="AH935" t="s">
        <v>1629</v>
      </c>
    </row>
    <row r="936" spans="34:34">
      <c r="AH936" t="s">
        <v>1630</v>
      </c>
    </row>
    <row r="937" spans="34:34">
      <c r="AH937" t="s">
        <v>1631</v>
      </c>
    </row>
    <row r="938" spans="34:34">
      <c r="AH938" t="s">
        <v>1632</v>
      </c>
    </row>
    <row r="939" spans="34:34">
      <c r="AH939" t="s">
        <v>1633</v>
      </c>
    </row>
    <row r="940" spans="34:34">
      <c r="AH940" t="s">
        <v>1634</v>
      </c>
    </row>
    <row r="941" spans="34:34">
      <c r="AH941" t="s">
        <v>1635</v>
      </c>
    </row>
    <row r="942" spans="34:34">
      <c r="AH942" t="s">
        <v>1636</v>
      </c>
    </row>
    <row r="943" spans="34:34">
      <c r="AH943" t="s">
        <v>1637</v>
      </c>
    </row>
    <row r="944" spans="34:34">
      <c r="AH944" t="s">
        <v>1638</v>
      </c>
    </row>
    <row r="945" spans="34:34">
      <c r="AH945" t="s">
        <v>1639</v>
      </c>
    </row>
    <row r="946" spans="34:34">
      <c r="AH946" t="s">
        <v>1640</v>
      </c>
    </row>
    <row r="947" spans="34:34">
      <c r="AH947" t="s">
        <v>1641</v>
      </c>
    </row>
    <row r="948" spans="34:34">
      <c r="AH948" t="s">
        <v>1642</v>
      </c>
    </row>
    <row r="949" spans="34:34">
      <c r="AH949" t="s">
        <v>1643</v>
      </c>
    </row>
    <row r="950" spans="34:34">
      <c r="AH950" t="s">
        <v>1644</v>
      </c>
    </row>
    <row r="951" spans="34:34">
      <c r="AH951" t="s">
        <v>1645</v>
      </c>
    </row>
    <row r="952" spans="34:34">
      <c r="AH952" t="s">
        <v>1646</v>
      </c>
    </row>
    <row r="953" spans="34:34">
      <c r="AH953" t="s">
        <v>1647</v>
      </c>
    </row>
    <row r="954" spans="34:34">
      <c r="AH954" t="s">
        <v>1648</v>
      </c>
    </row>
    <row r="955" spans="34:34">
      <c r="AH955" t="s">
        <v>1649</v>
      </c>
    </row>
    <row r="956" spans="34:34">
      <c r="AH956" t="s">
        <v>1650</v>
      </c>
    </row>
    <row r="957" spans="34:34">
      <c r="AH957" t="s">
        <v>1651</v>
      </c>
    </row>
    <row r="958" spans="34:34">
      <c r="AH958" t="s">
        <v>1652</v>
      </c>
    </row>
    <row r="959" spans="34:34">
      <c r="AH959" t="s">
        <v>1653</v>
      </c>
    </row>
    <row r="960" spans="34:34">
      <c r="AH960" t="s">
        <v>1654</v>
      </c>
    </row>
    <row r="961" spans="34:34">
      <c r="AH961" t="s">
        <v>1655</v>
      </c>
    </row>
    <row r="962" spans="34:34">
      <c r="AH962" t="s">
        <v>1656</v>
      </c>
    </row>
    <row r="963" spans="34:34">
      <c r="AH963" t="s">
        <v>1657</v>
      </c>
    </row>
    <row r="964" spans="34:34">
      <c r="AH964" t="s">
        <v>1658</v>
      </c>
    </row>
    <row r="965" spans="34:34">
      <c r="AH965" t="s">
        <v>1659</v>
      </c>
    </row>
    <row r="966" spans="34:34">
      <c r="AH966" t="s">
        <v>1660</v>
      </c>
    </row>
    <row r="967" spans="34:34">
      <c r="AH967" t="s">
        <v>1661</v>
      </c>
    </row>
    <row r="968" spans="34:34">
      <c r="AH968" t="s">
        <v>1662</v>
      </c>
    </row>
    <row r="969" spans="34:34">
      <c r="AH969" t="s">
        <v>1663</v>
      </c>
    </row>
    <row r="970" spans="34:34">
      <c r="AH970" t="s">
        <v>1664</v>
      </c>
    </row>
    <row r="971" spans="34:34">
      <c r="AH971" t="s">
        <v>1665</v>
      </c>
    </row>
    <row r="972" spans="34:34">
      <c r="AH972" t="s">
        <v>1666</v>
      </c>
    </row>
    <row r="973" spans="34:34">
      <c r="AH973" t="s">
        <v>1667</v>
      </c>
    </row>
    <row r="974" spans="34:34">
      <c r="AH974" t="s">
        <v>1668</v>
      </c>
    </row>
    <row r="975" spans="34:34">
      <c r="AH975" t="s">
        <v>1669</v>
      </c>
    </row>
    <row r="976" spans="34:34">
      <c r="AH976" t="s">
        <v>1670</v>
      </c>
    </row>
    <row r="977" spans="34:34">
      <c r="AH977" t="s">
        <v>1671</v>
      </c>
    </row>
    <row r="978" spans="34:34">
      <c r="AH978" t="s">
        <v>1672</v>
      </c>
    </row>
    <row r="979" spans="34:34">
      <c r="AH979" t="s">
        <v>1673</v>
      </c>
    </row>
    <row r="980" spans="34:34">
      <c r="AH980" t="s">
        <v>1674</v>
      </c>
    </row>
    <row r="981" spans="34:34">
      <c r="AH981" t="s">
        <v>1675</v>
      </c>
    </row>
    <row r="982" spans="34:34">
      <c r="AH982" t="s">
        <v>1676</v>
      </c>
    </row>
    <row r="983" spans="34:34">
      <c r="AH983" t="s">
        <v>1677</v>
      </c>
    </row>
    <row r="984" spans="34:34">
      <c r="AH984" t="s">
        <v>1678</v>
      </c>
    </row>
    <row r="985" spans="34:34">
      <c r="AH985" t="s">
        <v>1679</v>
      </c>
    </row>
    <row r="986" spans="34:34">
      <c r="AH986" t="s">
        <v>1680</v>
      </c>
    </row>
    <row r="987" spans="34:34">
      <c r="AH987" t="s">
        <v>1681</v>
      </c>
    </row>
    <row r="988" spans="34:34">
      <c r="AH988" t="s">
        <v>1682</v>
      </c>
    </row>
    <row r="989" spans="34:34">
      <c r="AH989" t="s">
        <v>1683</v>
      </c>
    </row>
    <row r="990" spans="34:34">
      <c r="AH990" t="s">
        <v>1684</v>
      </c>
    </row>
    <row r="991" spans="34:34">
      <c r="AH991" t="s">
        <v>1685</v>
      </c>
    </row>
    <row r="992" spans="34:34">
      <c r="AH992" t="s">
        <v>1686</v>
      </c>
    </row>
    <row r="993" spans="34:34">
      <c r="AH993" t="s">
        <v>1687</v>
      </c>
    </row>
    <row r="994" spans="34:34">
      <c r="AH994" t="s">
        <v>1688</v>
      </c>
    </row>
    <row r="995" spans="34:34">
      <c r="AH995" t="s">
        <v>1689</v>
      </c>
    </row>
    <row r="996" spans="34:34">
      <c r="AH996" t="s">
        <v>1690</v>
      </c>
    </row>
    <row r="997" spans="34:34">
      <c r="AH997" t="s">
        <v>1691</v>
      </c>
    </row>
    <row r="998" spans="34:34">
      <c r="AH998" t="s">
        <v>1692</v>
      </c>
    </row>
    <row r="999" spans="34:34">
      <c r="AH999" t="s">
        <v>1693</v>
      </c>
    </row>
    <row r="1000" spans="34:34">
      <c r="AH1000" t="s">
        <v>1694</v>
      </c>
    </row>
    <row r="1001" spans="34:34">
      <c r="AH1001" t="s">
        <v>1695</v>
      </c>
    </row>
    <row r="1002" spans="34:34">
      <c r="AH1002" t="s">
        <v>1696</v>
      </c>
    </row>
    <row r="1003" spans="34:34">
      <c r="AH1003" t="s">
        <v>1697</v>
      </c>
    </row>
    <row r="1004" spans="34:34">
      <c r="AH1004" t="s">
        <v>1698</v>
      </c>
    </row>
    <row r="1005" spans="34:34">
      <c r="AH1005" t="s">
        <v>1699</v>
      </c>
    </row>
    <row r="1006" spans="34:34">
      <c r="AH1006" t="s">
        <v>1700</v>
      </c>
    </row>
    <row r="1007" spans="34:34">
      <c r="AH1007" t="s">
        <v>1701</v>
      </c>
    </row>
    <row r="1008" spans="34:34">
      <c r="AH1008" t="s">
        <v>1702</v>
      </c>
    </row>
    <row r="1009" spans="34:34">
      <c r="AH1009" t="s">
        <v>1703</v>
      </c>
    </row>
    <row r="1010" spans="34:34">
      <c r="AH1010" t="s">
        <v>1704</v>
      </c>
    </row>
    <row r="1011" spans="34:34">
      <c r="AH1011" t="s">
        <v>1705</v>
      </c>
    </row>
    <row r="1012" spans="34:34">
      <c r="AH1012" t="s">
        <v>1706</v>
      </c>
    </row>
    <row r="1013" spans="34:34">
      <c r="AH1013" t="s">
        <v>1707</v>
      </c>
    </row>
    <row r="1014" spans="34:34">
      <c r="AH1014" t="s">
        <v>1708</v>
      </c>
    </row>
    <row r="1015" spans="34:34">
      <c r="AH1015" t="s">
        <v>1709</v>
      </c>
    </row>
    <row r="1016" spans="34:34">
      <c r="AH1016" t="s">
        <v>1710</v>
      </c>
    </row>
    <row r="1017" spans="34:34">
      <c r="AH1017" t="s">
        <v>1711</v>
      </c>
    </row>
    <row r="1018" spans="34:34">
      <c r="AH1018" t="s">
        <v>1712</v>
      </c>
    </row>
    <row r="1019" spans="34:34">
      <c r="AH1019" t="s">
        <v>1713</v>
      </c>
    </row>
    <row r="1020" spans="34:34">
      <c r="AH1020" t="s">
        <v>1714</v>
      </c>
    </row>
    <row r="1021" spans="34:34">
      <c r="AH1021" t="s">
        <v>1715</v>
      </c>
    </row>
    <row r="1022" spans="34:34">
      <c r="AH1022" t="s">
        <v>1716</v>
      </c>
    </row>
    <row r="1023" spans="34:34">
      <c r="AH1023" t="s">
        <v>1717</v>
      </c>
    </row>
    <row r="1024" spans="34:34">
      <c r="AH1024" t="s">
        <v>1718</v>
      </c>
    </row>
    <row r="1025" spans="34:34">
      <c r="AH1025" t="s">
        <v>1719</v>
      </c>
    </row>
    <row r="1026" spans="34:34">
      <c r="AH1026" t="s">
        <v>1720</v>
      </c>
    </row>
    <row r="1027" spans="34:34">
      <c r="AH1027" t="s">
        <v>1721</v>
      </c>
    </row>
    <row r="1028" spans="34:34">
      <c r="AH1028" t="s">
        <v>1722</v>
      </c>
    </row>
    <row r="1029" spans="34:34">
      <c r="AH1029" t="s">
        <v>1723</v>
      </c>
    </row>
    <row r="1030" spans="34:34">
      <c r="AH1030" t="s">
        <v>1724</v>
      </c>
    </row>
    <row r="1031" spans="34:34">
      <c r="AH1031" t="s">
        <v>1725</v>
      </c>
    </row>
    <row r="1032" spans="34:34">
      <c r="AH1032" t="s">
        <v>1726</v>
      </c>
    </row>
    <row r="1033" spans="34:34">
      <c r="AH1033" t="s">
        <v>1727</v>
      </c>
    </row>
    <row r="1034" spans="34:34">
      <c r="AH1034" t="s">
        <v>1728</v>
      </c>
    </row>
    <row r="1035" spans="34:34">
      <c r="AH1035" t="s">
        <v>1729</v>
      </c>
    </row>
    <row r="1036" spans="34:34">
      <c r="AH1036" t="s">
        <v>1730</v>
      </c>
    </row>
    <row r="1037" spans="34:34">
      <c r="AH1037" t="s">
        <v>1731</v>
      </c>
    </row>
    <row r="1038" spans="34:34">
      <c r="AH1038" t="s">
        <v>1732</v>
      </c>
    </row>
    <row r="1039" spans="34:34">
      <c r="AH1039" t="s">
        <v>1733</v>
      </c>
    </row>
    <row r="1040" spans="34:34">
      <c r="AH1040" t="s">
        <v>1734</v>
      </c>
    </row>
    <row r="1041" spans="34:34">
      <c r="AH1041" t="s">
        <v>1735</v>
      </c>
    </row>
    <row r="1042" spans="34:34">
      <c r="AH1042" t="s">
        <v>1736</v>
      </c>
    </row>
    <row r="1043" spans="34:34">
      <c r="AH1043" t="s">
        <v>1737</v>
      </c>
    </row>
    <row r="1044" spans="34:34">
      <c r="AH1044" t="s">
        <v>1738</v>
      </c>
    </row>
    <row r="1045" spans="34:34">
      <c r="AH1045" t="s">
        <v>1739</v>
      </c>
    </row>
    <row r="1046" spans="34:34">
      <c r="AH1046" t="s">
        <v>1740</v>
      </c>
    </row>
    <row r="1047" spans="34:34">
      <c r="AH1047" t="s">
        <v>1741</v>
      </c>
    </row>
    <row r="1048" spans="34:34">
      <c r="AH1048" t="s">
        <v>1742</v>
      </c>
    </row>
    <row r="1049" spans="34:34">
      <c r="AH1049" t="s">
        <v>1743</v>
      </c>
    </row>
    <row r="1050" spans="34:34">
      <c r="AH1050" t="s">
        <v>1744</v>
      </c>
    </row>
    <row r="1051" spans="34:34">
      <c r="AH1051" t="s">
        <v>1745</v>
      </c>
    </row>
    <row r="1052" spans="34:34">
      <c r="AH1052" t="s">
        <v>1746</v>
      </c>
    </row>
    <row r="1053" spans="34:34">
      <c r="AH1053" t="s">
        <v>1747</v>
      </c>
    </row>
    <row r="1054" spans="34:34">
      <c r="AH1054" t="s">
        <v>1748</v>
      </c>
    </row>
    <row r="1055" spans="34:34">
      <c r="AH1055" t="s">
        <v>1749</v>
      </c>
    </row>
    <row r="1056" spans="34:34">
      <c r="AH1056" t="s">
        <v>1750</v>
      </c>
    </row>
    <row r="1057" spans="34:34">
      <c r="AH1057" t="s">
        <v>1751</v>
      </c>
    </row>
    <row r="1058" spans="34:34">
      <c r="AH1058" t="s">
        <v>1752</v>
      </c>
    </row>
    <row r="1059" spans="34:34">
      <c r="AH1059" t="s">
        <v>1753</v>
      </c>
    </row>
    <row r="1060" spans="34:34">
      <c r="AH1060" t="s">
        <v>1754</v>
      </c>
    </row>
    <row r="1061" spans="34:34">
      <c r="AH1061" t="s">
        <v>1755</v>
      </c>
    </row>
    <row r="1062" spans="34:34">
      <c r="AH1062" t="s">
        <v>1756</v>
      </c>
    </row>
    <row r="1063" spans="34:34">
      <c r="AH1063" t="s">
        <v>1757</v>
      </c>
    </row>
    <row r="1064" spans="34:34">
      <c r="AH1064" t="s">
        <v>1758</v>
      </c>
    </row>
    <row r="1065" spans="34:34">
      <c r="AH1065" t="s">
        <v>1759</v>
      </c>
    </row>
    <row r="1066" spans="34:34">
      <c r="AH1066" t="s">
        <v>1760</v>
      </c>
    </row>
    <row r="1067" spans="34:34">
      <c r="AH1067" t="s">
        <v>1761</v>
      </c>
    </row>
    <row r="1068" spans="34:34">
      <c r="AH1068" t="s">
        <v>1762</v>
      </c>
    </row>
    <row r="1069" spans="34:34">
      <c r="AH1069" t="s">
        <v>1763</v>
      </c>
    </row>
    <row r="1070" spans="34:34">
      <c r="AH1070" t="s">
        <v>1764</v>
      </c>
    </row>
    <row r="1071" spans="34:34">
      <c r="AH1071" t="s">
        <v>1765</v>
      </c>
    </row>
    <row r="1072" spans="34:34">
      <c r="AH1072" t="s">
        <v>1766</v>
      </c>
    </row>
    <row r="1073" spans="34:34">
      <c r="AH1073" t="s">
        <v>1767</v>
      </c>
    </row>
    <row r="1074" spans="34:34">
      <c r="AH1074" t="s">
        <v>1768</v>
      </c>
    </row>
    <row r="1075" spans="34:34">
      <c r="AH1075" t="s">
        <v>1769</v>
      </c>
    </row>
    <row r="1076" spans="34:34">
      <c r="AH1076" t="s">
        <v>1770</v>
      </c>
    </row>
    <row r="1077" spans="34:34">
      <c r="AH1077" t="s">
        <v>1771</v>
      </c>
    </row>
    <row r="1078" spans="34:34">
      <c r="AH1078" t="s">
        <v>1772</v>
      </c>
    </row>
    <row r="1079" spans="34:34">
      <c r="AH1079" t="s">
        <v>1773</v>
      </c>
    </row>
    <row r="1080" spans="34:34">
      <c r="AH1080" t="s">
        <v>1774</v>
      </c>
    </row>
    <row r="1081" spans="34:34">
      <c r="AH1081" t="s">
        <v>1775</v>
      </c>
    </row>
    <row r="1082" spans="34:34">
      <c r="AH1082" t="s">
        <v>1776</v>
      </c>
    </row>
    <row r="1083" spans="34:34">
      <c r="AH1083" t="s">
        <v>1777</v>
      </c>
    </row>
    <row r="1084" spans="34:34">
      <c r="AH1084" t="s">
        <v>1778</v>
      </c>
    </row>
    <row r="1085" spans="34:34">
      <c r="AH1085" t="s">
        <v>1779</v>
      </c>
    </row>
    <row r="1086" spans="34:34">
      <c r="AH1086" t="s">
        <v>1780</v>
      </c>
    </row>
    <row r="1087" spans="34:34">
      <c r="AH1087" t="s">
        <v>1781</v>
      </c>
    </row>
    <row r="1088" spans="34:34">
      <c r="AH1088" t="s">
        <v>1782</v>
      </c>
    </row>
    <row r="1089" spans="34:34">
      <c r="AH1089" t="s">
        <v>1783</v>
      </c>
    </row>
    <row r="1090" spans="34:34">
      <c r="AH1090" t="s">
        <v>1784</v>
      </c>
    </row>
    <row r="1091" spans="34:34">
      <c r="AH1091" t="s">
        <v>1785</v>
      </c>
    </row>
    <row r="1092" spans="34:34">
      <c r="AH1092" t="s">
        <v>1786</v>
      </c>
    </row>
    <row r="1093" spans="34:34">
      <c r="AH1093" t="s">
        <v>1787</v>
      </c>
    </row>
    <row r="1094" spans="34:34">
      <c r="AH1094" t="s">
        <v>1788</v>
      </c>
    </row>
    <row r="1095" spans="34:34">
      <c r="AH1095" t="s">
        <v>1789</v>
      </c>
    </row>
    <row r="1096" spans="34:34">
      <c r="AH1096" t="s">
        <v>1790</v>
      </c>
    </row>
    <row r="1097" spans="34:34">
      <c r="AH1097" t="s">
        <v>1791</v>
      </c>
    </row>
    <row r="1098" spans="34:34">
      <c r="AH1098" t="s">
        <v>1792</v>
      </c>
    </row>
    <row r="1099" spans="34:34">
      <c r="AH1099" t="s">
        <v>1793</v>
      </c>
    </row>
    <row r="1100" spans="34:34">
      <c r="AH1100" t="s">
        <v>1794</v>
      </c>
    </row>
    <row r="1101" spans="34:34">
      <c r="AH1101" t="s">
        <v>1795</v>
      </c>
    </row>
    <row r="1102" spans="34:34">
      <c r="AH1102" t="s">
        <v>1796</v>
      </c>
    </row>
    <row r="1103" spans="34:34">
      <c r="AH1103" t="s">
        <v>1797</v>
      </c>
    </row>
    <row r="1104" spans="34:34">
      <c r="AH1104" t="s">
        <v>1798</v>
      </c>
    </row>
    <row r="1105" spans="34:34">
      <c r="AH1105" t="s">
        <v>1799</v>
      </c>
    </row>
    <row r="1106" spans="34:34">
      <c r="AH1106" t="s">
        <v>1800</v>
      </c>
    </row>
    <row r="1107" spans="34:34">
      <c r="AH1107" t="s">
        <v>1801</v>
      </c>
    </row>
    <row r="1108" spans="34:34">
      <c r="AH1108" t="s">
        <v>1802</v>
      </c>
    </row>
    <row r="1109" spans="34:34">
      <c r="AH1109" t="s">
        <v>1803</v>
      </c>
    </row>
    <row r="1110" spans="34:34">
      <c r="AH1110" t="s">
        <v>1804</v>
      </c>
    </row>
    <row r="1111" spans="34:34">
      <c r="AH1111" t="s">
        <v>1805</v>
      </c>
    </row>
    <row r="1112" spans="34:34">
      <c r="AH1112" t="s">
        <v>1806</v>
      </c>
    </row>
    <row r="1113" spans="34:34">
      <c r="AH1113" t="s">
        <v>1807</v>
      </c>
    </row>
    <row r="1114" spans="34:34">
      <c r="AH1114" t="s">
        <v>1808</v>
      </c>
    </row>
    <row r="1115" spans="34:34">
      <c r="AH1115" t="s">
        <v>1809</v>
      </c>
    </row>
    <row r="1116" spans="34:34">
      <c r="AH1116" t="s">
        <v>1810</v>
      </c>
    </row>
    <row r="1117" spans="34:34">
      <c r="AH1117" t="s">
        <v>1811</v>
      </c>
    </row>
    <row r="1118" spans="34:34">
      <c r="AH1118" t="s">
        <v>1812</v>
      </c>
    </row>
    <row r="1119" spans="34:34">
      <c r="AH1119" t="s">
        <v>1813</v>
      </c>
    </row>
    <row r="1120" spans="34:34">
      <c r="AH1120" t="s">
        <v>1814</v>
      </c>
    </row>
    <row r="1121" spans="34:34">
      <c r="AH1121" t="s">
        <v>1815</v>
      </c>
    </row>
    <row r="1122" spans="34:34">
      <c r="AH1122" t="s">
        <v>1816</v>
      </c>
    </row>
    <row r="1123" spans="34:34">
      <c r="AH1123" t="s">
        <v>1817</v>
      </c>
    </row>
    <row r="1124" spans="34:34">
      <c r="AH1124" t="s">
        <v>1818</v>
      </c>
    </row>
    <row r="1125" spans="34:34">
      <c r="AH1125" t="s">
        <v>1819</v>
      </c>
    </row>
    <row r="1126" spans="34:34">
      <c r="AH1126" t="s">
        <v>1820</v>
      </c>
    </row>
    <row r="1127" spans="34:34">
      <c r="AH1127" t="s">
        <v>1821</v>
      </c>
    </row>
    <row r="1128" spans="34:34">
      <c r="AH1128" t="s">
        <v>1822</v>
      </c>
    </row>
    <row r="1129" spans="34:34">
      <c r="AH1129" t="s">
        <v>1823</v>
      </c>
    </row>
    <row r="1130" spans="34:34">
      <c r="AH1130" t="s">
        <v>1824</v>
      </c>
    </row>
    <row r="1131" spans="34:34">
      <c r="AH1131" t="s">
        <v>1825</v>
      </c>
    </row>
    <row r="1132" spans="34:34">
      <c r="AH1132" t="s">
        <v>1826</v>
      </c>
    </row>
    <row r="1133" spans="34:34">
      <c r="AH1133" t="s">
        <v>1827</v>
      </c>
    </row>
    <row r="1134" spans="34:34">
      <c r="AH1134" t="s">
        <v>1828</v>
      </c>
    </row>
    <row r="1135" spans="34:34">
      <c r="AH1135" t="s">
        <v>1829</v>
      </c>
    </row>
    <row r="1136" spans="34:34">
      <c r="AH1136" t="s">
        <v>1830</v>
      </c>
    </row>
    <row r="1137" spans="34:34">
      <c r="AH1137" t="s">
        <v>1831</v>
      </c>
    </row>
    <row r="1138" spans="34:34">
      <c r="AH1138" t="s">
        <v>1832</v>
      </c>
    </row>
    <row r="1139" spans="34:34">
      <c r="AH1139" t="s">
        <v>1833</v>
      </c>
    </row>
    <row r="1140" spans="34:34">
      <c r="AH1140" t="s">
        <v>1834</v>
      </c>
    </row>
    <row r="1141" spans="34:34">
      <c r="AH1141" t="s">
        <v>1835</v>
      </c>
    </row>
    <row r="1142" spans="34:34">
      <c r="AH1142" t="s">
        <v>1836</v>
      </c>
    </row>
    <row r="1143" spans="34:34">
      <c r="AH1143" t="s">
        <v>1837</v>
      </c>
    </row>
    <row r="1144" spans="34:34">
      <c r="AH1144" t="s">
        <v>1838</v>
      </c>
    </row>
    <row r="1145" spans="34:34">
      <c r="AH1145" t="s">
        <v>1839</v>
      </c>
    </row>
    <row r="1146" spans="34:34">
      <c r="AH1146" t="s">
        <v>1840</v>
      </c>
    </row>
    <row r="1147" spans="34:34">
      <c r="AH1147" t="s">
        <v>1841</v>
      </c>
    </row>
    <row r="1148" spans="34:34">
      <c r="AH1148" t="s">
        <v>1842</v>
      </c>
    </row>
    <row r="1149" spans="34:34">
      <c r="AH1149" t="s">
        <v>1843</v>
      </c>
    </row>
    <row r="1150" spans="34:34">
      <c r="AH1150" t="s">
        <v>1844</v>
      </c>
    </row>
    <row r="1151" spans="34:34">
      <c r="AH1151" t="s">
        <v>1845</v>
      </c>
    </row>
    <row r="1152" spans="34:34">
      <c r="AH1152" t="s">
        <v>1846</v>
      </c>
    </row>
    <row r="1153" spans="34:34">
      <c r="AH1153" t="s">
        <v>1847</v>
      </c>
    </row>
    <row r="1154" spans="34:34">
      <c r="AH1154" t="s">
        <v>1848</v>
      </c>
    </row>
    <row r="1155" spans="34:34">
      <c r="AH1155" t="s">
        <v>1849</v>
      </c>
    </row>
    <row r="1156" spans="34:34">
      <c r="AH1156" t="s">
        <v>1850</v>
      </c>
    </row>
    <row r="1157" spans="34:34">
      <c r="AH1157" t="s">
        <v>1851</v>
      </c>
    </row>
    <row r="1158" spans="34:34">
      <c r="AH1158" t="s">
        <v>1852</v>
      </c>
    </row>
    <row r="1159" spans="34:34">
      <c r="AH1159" t="s">
        <v>1853</v>
      </c>
    </row>
    <row r="1160" spans="34:34">
      <c r="AH1160" t="s">
        <v>1854</v>
      </c>
    </row>
    <row r="1161" spans="34:34">
      <c r="AH1161" t="s">
        <v>1855</v>
      </c>
    </row>
    <row r="1162" spans="34:34">
      <c r="AH1162" t="s">
        <v>1856</v>
      </c>
    </row>
    <row r="1163" spans="34:34">
      <c r="AH1163" t="s">
        <v>1857</v>
      </c>
    </row>
    <row r="1164" spans="34:34">
      <c r="AH1164" t="s">
        <v>1858</v>
      </c>
    </row>
    <row r="1165" spans="34:34">
      <c r="AH1165" t="s">
        <v>1859</v>
      </c>
    </row>
    <row r="1166" spans="34:34">
      <c r="AH1166" t="s">
        <v>1860</v>
      </c>
    </row>
    <row r="1167" spans="34:34">
      <c r="AH1167" t="s">
        <v>1861</v>
      </c>
    </row>
    <row r="1168" spans="34:34">
      <c r="AH1168" t="s">
        <v>1862</v>
      </c>
    </row>
    <row r="1169" spans="34:34">
      <c r="AH1169" t="s">
        <v>1863</v>
      </c>
    </row>
    <row r="1170" spans="34:34">
      <c r="AH1170" t="s">
        <v>1864</v>
      </c>
    </row>
    <row r="1171" spans="34:34">
      <c r="AH1171" t="s">
        <v>1865</v>
      </c>
    </row>
    <row r="1172" spans="34:34">
      <c r="AH1172" t="s">
        <v>1866</v>
      </c>
    </row>
    <row r="1173" spans="34:34">
      <c r="AH1173" t="s">
        <v>1867</v>
      </c>
    </row>
    <row r="1174" spans="34:34">
      <c r="AH1174" t="s">
        <v>1868</v>
      </c>
    </row>
    <row r="1175" spans="34:34">
      <c r="AH1175" t="s">
        <v>1869</v>
      </c>
    </row>
    <row r="1176" spans="34:34">
      <c r="AH1176" t="s">
        <v>1870</v>
      </c>
    </row>
    <row r="1177" spans="34:34">
      <c r="AH1177" t="s">
        <v>1871</v>
      </c>
    </row>
    <row r="1178" spans="34:34">
      <c r="AH1178" t="s">
        <v>1872</v>
      </c>
    </row>
    <row r="1179" spans="34:34">
      <c r="AH1179" t="s">
        <v>1873</v>
      </c>
    </row>
    <row r="1180" spans="34:34">
      <c r="AH1180" t="s">
        <v>1874</v>
      </c>
    </row>
    <row r="1181" spans="34:34">
      <c r="AH1181" t="s">
        <v>1875</v>
      </c>
    </row>
    <row r="1182" spans="34:34">
      <c r="AH1182" t="s">
        <v>1876</v>
      </c>
    </row>
    <row r="1183" spans="34:34">
      <c r="AH1183" t="s">
        <v>1877</v>
      </c>
    </row>
    <row r="1184" spans="34:34">
      <c r="AH1184" t="s">
        <v>1878</v>
      </c>
    </row>
    <row r="1185" spans="34:34">
      <c r="AH1185" t="s">
        <v>1879</v>
      </c>
    </row>
    <row r="1186" spans="34:34">
      <c r="AH1186" t="s">
        <v>1880</v>
      </c>
    </row>
    <row r="1187" spans="34:34">
      <c r="AH1187" t="s">
        <v>1881</v>
      </c>
    </row>
    <row r="1188" spans="34:34">
      <c r="AH1188" t="s">
        <v>1882</v>
      </c>
    </row>
    <row r="1189" spans="34:34">
      <c r="AH1189" t="s">
        <v>1883</v>
      </c>
    </row>
    <row r="1190" spans="34:34">
      <c r="AH1190" t="s">
        <v>1884</v>
      </c>
    </row>
    <row r="1191" spans="34:34">
      <c r="AH1191" t="s">
        <v>1885</v>
      </c>
    </row>
    <row r="1192" spans="34:34">
      <c r="AH1192" t="s">
        <v>1886</v>
      </c>
    </row>
    <row r="1193" spans="34:34">
      <c r="AH1193" t="s">
        <v>1887</v>
      </c>
    </row>
    <row r="1194" spans="34:34">
      <c r="AH1194" t="s">
        <v>1888</v>
      </c>
    </row>
    <row r="1195" spans="34:34">
      <c r="AH1195" t="s">
        <v>1889</v>
      </c>
    </row>
    <row r="1196" spans="34:34">
      <c r="AH1196" t="s">
        <v>1890</v>
      </c>
    </row>
    <row r="1197" spans="34:34">
      <c r="AH1197" t="s">
        <v>1891</v>
      </c>
    </row>
    <row r="1198" spans="34:34">
      <c r="AH1198" t="s">
        <v>1892</v>
      </c>
    </row>
    <row r="1199" spans="34:34">
      <c r="AH1199" t="s">
        <v>1893</v>
      </c>
    </row>
    <row r="1200" spans="34:34">
      <c r="AH1200" t="s">
        <v>1894</v>
      </c>
    </row>
    <row r="1201" spans="34:34">
      <c r="AH1201" t="s">
        <v>1895</v>
      </c>
    </row>
    <row r="1202" spans="34:34">
      <c r="AH1202" t="s">
        <v>1896</v>
      </c>
    </row>
    <row r="1203" spans="34:34">
      <c r="AH1203" t="s">
        <v>1897</v>
      </c>
    </row>
    <row r="1204" spans="34:34">
      <c r="AH1204" t="s">
        <v>1898</v>
      </c>
    </row>
    <row r="1205" spans="34:34">
      <c r="AH1205" t="s">
        <v>1899</v>
      </c>
    </row>
    <row r="1206" spans="34:34">
      <c r="AH1206" t="s">
        <v>1900</v>
      </c>
    </row>
    <row r="1207" spans="34:34">
      <c r="AH1207" t="s">
        <v>1901</v>
      </c>
    </row>
    <row r="1208" spans="34:34">
      <c r="AH1208" t="s">
        <v>1902</v>
      </c>
    </row>
    <row r="1209" spans="34:34">
      <c r="AH1209" t="s">
        <v>1903</v>
      </c>
    </row>
    <row r="1210" spans="34:34">
      <c r="AH1210" t="s">
        <v>1904</v>
      </c>
    </row>
    <row r="1211" spans="34:34">
      <c r="AH1211" t="s">
        <v>1905</v>
      </c>
    </row>
    <row r="1212" spans="34:34">
      <c r="AH1212" t="s">
        <v>1906</v>
      </c>
    </row>
    <row r="1213" spans="34:34">
      <c r="AH1213" t="s">
        <v>1907</v>
      </c>
    </row>
    <row r="1214" spans="34:34">
      <c r="AH1214" t="s">
        <v>1908</v>
      </c>
    </row>
    <row r="1215" spans="34:34">
      <c r="AH1215" t="s">
        <v>1909</v>
      </c>
    </row>
    <row r="1216" spans="34:34">
      <c r="AH1216" t="s">
        <v>1910</v>
      </c>
    </row>
    <row r="1217" spans="34:34">
      <c r="AH1217" t="s">
        <v>1911</v>
      </c>
    </row>
    <row r="1218" spans="34:34">
      <c r="AH1218" t="s">
        <v>1912</v>
      </c>
    </row>
    <row r="1219" spans="34:34">
      <c r="AH1219" t="s">
        <v>1913</v>
      </c>
    </row>
    <row r="1220" spans="34:34">
      <c r="AH1220" t="s">
        <v>1914</v>
      </c>
    </row>
    <row r="1221" spans="34:34">
      <c r="AH1221" t="s">
        <v>1915</v>
      </c>
    </row>
    <row r="1222" spans="34:34">
      <c r="AH1222" t="s">
        <v>1916</v>
      </c>
    </row>
    <row r="1223" spans="34:34">
      <c r="AH1223" t="s">
        <v>1917</v>
      </c>
    </row>
    <row r="1224" spans="34:34">
      <c r="AH1224" t="s">
        <v>1918</v>
      </c>
    </row>
    <row r="1225" spans="34:34">
      <c r="AH1225" t="s">
        <v>1919</v>
      </c>
    </row>
    <row r="1226" spans="34:34">
      <c r="AH1226" t="s">
        <v>1920</v>
      </c>
    </row>
    <row r="1227" spans="34:34">
      <c r="AH1227" t="s">
        <v>1921</v>
      </c>
    </row>
    <row r="1228" spans="34:34">
      <c r="AH1228" t="s">
        <v>1922</v>
      </c>
    </row>
    <row r="1229" spans="34:34">
      <c r="AH1229" t="s">
        <v>1923</v>
      </c>
    </row>
    <row r="1230" spans="34:34">
      <c r="AH1230" t="s">
        <v>1924</v>
      </c>
    </row>
    <row r="1231" spans="34:34">
      <c r="AH1231" t="s">
        <v>1925</v>
      </c>
    </row>
    <row r="1232" spans="34:34">
      <c r="AH1232" t="s">
        <v>1926</v>
      </c>
    </row>
    <row r="1233" spans="34:34">
      <c r="AH1233" t="s">
        <v>1927</v>
      </c>
    </row>
    <row r="1234" spans="34:34">
      <c r="AH1234" t="s">
        <v>1928</v>
      </c>
    </row>
    <row r="1235" spans="34:34">
      <c r="AH1235" t="s">
        <v>1929</v>
      </c>
    </row>
    <row r="1236" spans="34:34">
      <c r="AH1236" t="s">
        <v>1930</v>
      </c>
    </row>
    <row r="1237" spans="34:34">
      <c r="AH1237" t="s">
        <v>1931</v>
      </c>
    </row>
    <row r="1238" spans="34:34">
      <c r="AH1238" t="s">
        <v>1932</v>
      </c>
    </row>
    <row r="1239" spans="34:34">
      <c r="AH1239" t="s">
        <v>1933</v>
      </c>
    </row>
    <row r="1240" spans="34:34">
      <c r="AH1240" t="s">
        <v>1934</v>
      </c>
    </row>
    <row r="1241" spans="34:34">
      <c r="AH1241" t="s">
        <v>1935</v>
      </c>
    </row>
    <row r="1242" spans="34:34">
      <c r="AH1242" t="s">
        <v>1936</v>
      </c>
    </row>
    <row r="1243" spans="34:34">
      <c r="AH1243" t="s">
        <v>1937</v>
      </c>
    </row>
    <row r="1244" spans="34:34">
      <c r="AH1244" t="s">
        <v>1938</v>
      </c>
    </row>
    <row r="1245" spans="34:34">
      <c r="AH1245" t="s">
        <v>1939</v>
      </c>
    </row>
    <row r="1246" spans="34:34">
      <c r="AH1246" t="s">
        <v>1940</v>
      </c>
    </row>
    <row r="1247" spans="34:34">
      <c r="AH1247" t="s">
        <v>1941</v>
      </c>
    </row>
    <row r="1248" spans="34:34">
      <c r="AH1248" t="s">
        <v>1942</v>
      </c>
    </row>
    <row r="1249" spans="34:34">
      <c r="AH1249" t="s">
        <v>1943</v>
      </c>
    </row>
    <row r="1250" spans="34:34">
      <c r="AH1250" t="s">
        <v>1944</v>
      </c>
    </row>
    <row r="1251" spans="34:34">
      <c r="AH1251" t="s">
        <v>1945</v>
      </c>
    </row>
    <row r="1252" spans="34:34">
      <c r="AH1252" t="s">
        <v>1946</v>
      </c>
    </row>
    <row r="1253" spans="34:34">
      <c r="AH1253" t="s">
        <v>1947</v>
      </c>
    </row>
    <row r="1254" spans="34:34">
      <c r="AH1254" t="s">
        <v>1948</v>
      </c>
    </row>
    <row r="1255" spans="34:34">
      <c r="AH1255" t="s">
        <v>1949</v>
      </c>
    </row>
    <row r="1256" spans="34:34">
      <c r="AH1256" t="s">
        <v>1950</v>
      </c>
    </row>
    <row r="1257" spans="34:34">
      <c r="AH1257" t="s">
        <v>1951</v>
      </c>
    </row>
    <row r="1258" spans="34:34">
      <c r="AH1258" t="s">
        <v>1952</v>
      </c>
    </row>
    <row r="1259" spans="34:34">
      <c r="AH1259" t="s">
        <v>1953</v>
      </c>
    </row>
    <row r="1260" spans="34:34">
      <c r="AH1260" t="s">
        <v>1954</v>
      </c>
    </row>
    <row r="1261" spans="34:34">
      <c r="AH1261" t="s">
        <v>1955</v>
      </c>
    </row>
    <row r="1262" spans="34:34">
      <c r="AH1262" t="s">
        <v>1956</v>
      </c>
    </row>
    <row r="1263" spans="34:34">
      <c r="AH1263" t="s">
        <v>1957</v>
      </c>
    </row>
    <row r="1264" spans="34:34">
      <c r="AH1264" t="s">
        <v>1958</v>
      </c>
    </row>
    <row r="1265" spans="34:34">
      <c r="AH1265" t="s">
        <v>1959</v>
      </c>
    </row>
    <row r="1266" spans="34:34">
      <c r="AH1266" t="s">
        <v>1960</v>
      </c>
    </row>
    <row r="1267" spans="34:34">
      <c r="AH1267" t="s">
        <v>1961</v>
      </c>
    </row>
    <row r="1268" spans="34:34">
      <c r="AH1268" t="s">
        <v>1962</v>
      </c>
    </row>
    <row r="1269" spans="34:34">
      <c r="AH1269" t="s">
        <v>1963</v>
      </c>
    </row>
    <row r="1270" spans="34:34">
      <c r="AH1270" t="s">
        <v>1964</v>
      </c>
    </row>
    <row r="1271" spans="34:34">
      <c r="AH1271" t="s">
        <v>1965</v>
      </c>
    </row>
    <row r="1272" spans="34:34">
      <c r="AH1272" t="s">
        <v>1966</v>
      </c>
    </row>
    <row r="1273" spans="34:34">
      <c r="AH1273" t="s">
        <v>1967</v>
      </c>
    </row>
    <row r="1274" spans="34:34">
      <c r="AH1274" t="s">
        <v>1968</v>
      </c>
    </row>
    <row r="1275" spans="34:34">
      <c r="AH1275" t="s">
        <v>1969</v>
      </c>
    </row>
    <row r="1276" spans="34:34">
      <c r="AH1276" t="s">
        <v>1970</v>
      </c>
    </row>
    <row r="1277" spans="34:34">
      <c r="AH1277" t="s">
        <v>1971</v>
      </c>
    </row>
    <row r="1278" spans="34:34">
      <c r="AH1278" t="s">
        <v>1972</v>
      </c>
    </row>
    <row r="1279" spans="34:34">
      <c r="AH1279" t="s">
        <v>1973</v>
      </c>
    </row>
    <row r="1280" spans="34:34">
      <c r="AH1280" t="s">
        <v>1974</v>
      </c>
    </row>
    <row r="1281" spans="34:34">
      <c r="AH1281" t="s">
        <v>1975</v>
      </c>
    </row>
    <row r="1282" spans="34:34">
      <c r="AH1282" t="s">
        <v>1976</v>
      </c>
    </row>
    <row r="1283" spans="34:34">
      <c r="AH1283" t="s">
        <v>1977</v>
      </c>
    </row>
    <row r="1284" spans="34:34">
      <c r="AH1284" t="s">
        <v>1978</v>
      </c>
    </row>
    <row r="1285" spans="34:34">
      <c r="AH1285" t="s">
        <v>1979</v>
      </c>
    </row>
    <row r="1286" spans="34:34">
      <c r="AH1286" t="s">
        <v>1980</v>
      </c>
    </row>
    <row r="1287" spans="34:34">
      <c r="AH1287" t="s">
        <v>1981</v>
      </c>
    </row>
    <row r="1288" spans="34:34">
      <c r="AH1288" t="s">
        <v>1982</v>
      </c>
    </row>
    <row r="1289" spans="34:34">
      <c r="AH1289" t="s">
        <v>1983</v>
      </c>
    </row>
    <row r="1290" spans="34:34">
      <c r="AH1290" t="s">
        <v>1984</v>
      </c>
    </row>
    <row r="1291" spans="34:34">
      <c r="AH1291" t="s">
        <v>1985</v>
      </c>
    </row>
    <row r="1292" spans="34:34">
      <c r="AH1292" t="s">
        <v>1986</v>
      </c>
    </row>
    <row r="1293" spans="34:34">
      <c r="AH1293" t="s">
        <v>1987</v>
      </c>
    </row>
    <row r="1294" spans="34:34">
      <c r="AH1294" t="s">
        <v>1988</v>
      </c>
    </row>
    <row r="1295" spans="34:34">
      <c r="AH1295" t="s">
        <v>1989</v>
      </c>
    </row>
    <row r="1296" spans="34:34">
      <c r="AH1296" t="s">
        <v>1990</v>
      </c>
    </row>
    <row r="1297" spans="34:34">
      <c r="AH1297" t="s">
        <v>1991</v>
      </c>
    </row>
    <row r="1298" spans="34:34">
      <c r="AH1298" t="s">
        <v>1992</v>
      </c>
    </row>
    <row r="1299" spans="34:34">
      <c r="AH1299" t="s">
        <v>1993</v>
      </c>
    </row>
    <row r="1300" spans="34:34">
      <c r="AH1300" t="s">
        <v>1994</v>
      </c>
    </row>
    <row r="1301" spans="34:34">
      <c r="AH1301" t="s">
        <v>1995</v>
      </c>
    </row>
    <row r="1302" spans="34:34">
      <c r="AH1302" t="s">
        <v>1996</v>
      </c>
    </row>
    <row r="1303" spans="34:34">
      <c r="AH1303" t="s">
        <v>1997</v>
      </c>
    </row>
    <row r="1304" spans="34:34">
      <c r="AH1304" t="s">
        <v>1998</v>
      </c>
    </row>
    <row r="1305" spans="34:34">
      <c r="AH1305" t="s">
        <v>1999</v>
      </c>
    </row>
    <row r="1306" spans="34:34">
      <c r="AH1306" t="s">
        <v>2000</v>
      </c>
    </row>
    <row r="1307" spans="34:34">
      <c r="AH1307" t="s">
        <v>2001</v>
      </c>
    </row>
    <row r="1308" spans="34:34">
      <c r="AH1308" t="s">
        <v>2002</v>
      </c>
    </row>
    <row r="1309" spans="34:34">
      <c r="AH1309" t="s">
        <v>2003</v>
      </c>
    </row>
    <row r="1310" spans="34:34">
      <c r="AH1310" t="s">
        <v>2004</v>
      </c>
    </row>
    <row r="1311" spans="34:34">
      <c r="AH1311" t="s">
        <v>2005</v>
      </c>
    </row>
    <row r="1312" spans="34:34">
      <c r="AH1312" t="s">
        <v>2006</v>
      </c>
    </row>
    <row r="1313" spans="34:34">
      <c r="AH1313" t="s">
        <v>2007</v>
      </c>
    </row>
    <row r="1314" spans="34:34">
      <c r="AH1314" t="s">
        <v>2008</v>
      </c>
    </row>
    <row r="1315" spans="34:34">
      <c r="AH1315" t="s">
        <v>2009</v>
      </c>
    </row>
    <row r="1316" spans="34:34">
      <c r="AH1316" t="s">
        <v>2010</v>
      </c>
    </row>
    <row r="1317" spans="34:34">
      <c r="AH1317" t="s">
        <v>2011</v>
      </c>
    </row>
    <row r="1318" spans="34:34">
      <c r="AH1318" t="s">
        <v>2012</v>
      </c>
    </row>
    <row r="1319" spans="34:34">
      <c r="AH1319" t="s">
        <v>2013</v>
      </c>
    </row>
    <row r="1320" spans="34:34">
      <c r="AH1320" t="s">
        <v>2014</v>
      </c>
    </row>
    <row r="1321" spans="34:34">
      <c r="AH1321" t="s">
        <v>2015</v>
      </c>
    </row>
    <row r="1322" spans="34:34">
      <c r="AH1322" t="s">
        <v>2016</v>
      </c>
    </row>
    <row r="1323" spans="34:34">
      <c r="AH1323" t="s">
        <v>2017</v>
      </c>
    </row>
    <row r="1324" spans="34:34">
      <c r="AH1324" t="s">
        <v>2018</v>
      </c>
    </row>
    <row r="1325" spans="34:34">
      <c r="AH1325" t="s">
        <v>2019</v>
      </c>
    </row>
    <row r="1326" spans="34:34">
      <c r="AH1326" t="s">
        <v>2020</v>
      </c>
    </row>
    <row r="1327" spans="34:34">
      <c r="AH1327" t="s">
        <v>2021</v>
      </c>
    </row>
    <row r="1328" spans="34:34">
      <c r="AH1328" t="s">
        <v>2022</v>
      </c>
    </row>
    <row r="1329" spans="34:34">
      <c r="AH1329" t="s">
        <v>2023</v>
      </c>
    </row>
    <row r="1330" spans="34:34">
      <c r="AH1330" t="s">
        <v>2024</v>
      </c>
    </row>
    <row r="1331" spans="34:34">
      <c r="AH1331" t="s">
        <v>2025</v>
      </c>
    </row>
    <row r="1332" spans="34:34">
      <c r="AH1332" t="s">
        <v>2026</v>
      </c>
    </row>
    <row r="1333" spans="34:34">
      <c r="AH1333" t="s">
        <v>2027</v>
      </c>
    </row>
    <row r="1334" spans="34:34">
      <c r="AH1334" t="s">
        <v>2028</v>
      </c>
    </row>
    <row r="1335" spans="34:34">
      <c r="AH1335" t="s">
        <v>2029</v>
      </c>
    </row>
    <row r="1336" spans="34:34">
      <c r="AH1336" t="s">
        <v>2030</v>
      </c>
    </row>
    <row r="1337" spans="34:34">
      <c r="AH1337" t="s">
        <v>2031</v>
      </c>
    </row>
    <row r="1338" spans="34:34">
      <c r="AH1338" t="s">
        <v>2032</v>
      </c>
    </row>
    <row r="1339" spans="34:34">
      <c r="AH1339" t="s">
        <v>2033</v>
      </c>
    </row>
    <row r="1340" spans="34:34">
      <c r="AH1340" t="s">
        <v>2034</v>
      </c>
    </row>
    <row r="1341" spans="34:34">
      <c r="AH1341" t="s">
        <v>2035</v>
      </c>
    </row>
    <row r="1342" spans="34:34">
      <c r="AH1342" t="s">
        <v>2036</v>
      </c>
    </row>
    <row r="1343" spans="34:34">
      <c r="AH1343" t="s">
        <v>2037</v>
      </c>
    </row>
    <row r="1344" spans="34:34">
      <c r="AH1344" t="s">
        <v>2038</v>
      </c>
    </row>
    <row r="1345" spans="34:34">
      <c r="AH1345" t="s">
        <v>2039</v>
      </c>
    </row>
    <row r="1346" spans="34:34">
      <c r="AH1346" t="s">
        <v>2040</v>
      </c>
    </row>
    <row r="1347" spans="34:34">
      <c r="AH1347" t="s">
        <v>2041</v>
      </c>
    </row>
    <row r="1348" spans="34:34">
      <c r="AH1348" t="s">
        <v>2042</v>
      </c>
    </row>
    <row r="1349" spans="34:34">
      <c r="AH1349" t="s">
        <v>2043</v>
      </c>
    </row>
    <row r="1350" spans="34:34">
      <c r="AH1350" t="s">
        <v>2044</v>
      </c>
    </row>
    <row r="1351" spans="34:34">
      <c r="AH1351" t="s">
        <v>2045</v>
      </c>
    </row>
    <row r="1352" spans="34:34">
      <c r="AH1352" t="s">
        <v>2046</v>
      </c>
    </row>
    <row r="1353" spans="34:34">
      <c r="AH1353" t="s">
        <v>2047</v>
      </c>
    </row>
    <row r="1354" spans="34:34">
      <c r="AH1354" t="s">
        <v>2048</v>
      </c>
    </row>
    <row r="1355" spans="34:34">
      <c r="AH1355" t="s">
        <v>2049</v>
      </c>
    </row>
    <row r="1356" spans="34:34">
      <c r="AH1356" t="s">
        <v>2050</v>
      </c>
    </row>
    <row r="1357" spans="34:34">
      <c r="AH1357" t="s">
        <v>2051</v>
      </c>
    </row>
    <row r="1358" spans="34:34">
      <c r="AH1358" t="s">
        <v>2052</v>
      </c>
    </row>
    <row r="1359" spans="34:34">
      <c r="AH1359" t="s">
        <v>2053</v>
      </c>
    </row>
    <row r="1360" spans="34:34">
      <c r="AH1360" t="s">
        <v>2054</v>
      </c>
    </row>
    <row r="1361" spans="34:34">
      <c r="AH1361" t="s">
        <v>2055</v>
      </c>
    </row>
    <row r="1362" spans="34:34">
      <c r="AH1362" t="s">
        <v>2056</v>
      </c>
    </row>
    <row r="1363" spans="34:34">
      <c r="AH1363" t="s">
        <v>2057</v>
      </c>
    </row>
    <row r="1364" spans="34:34">
      <c r="AH1364" t="s">
        <v>2058</v>
      </c>
    </row>
    <row r="1365" spans="34:34">
      <c r="AH1365" t="s">
        <v>2059</v>
      </c>
    </row>
    <row r="1366" spans="34:34">
      <c r="AH1366" t="s">
        <v>2060</v>
      </c>
    </row>
    <row r="1367" spans="34:34">
      <c r="AH1367" t="s">
        <v>2061</v>
      </c>
    </row>
    <row r="1368" spans="34:34">
      <c r="AH1368" t="s">
        <v>2062</v>
      </c>
    </row>
    <row r="1369" spans="34:34">
      <c r="AH1369" t="s">
        <v>2063</v>
      </c>
    </row>
    <row r="1370" spans="34:34">
      <c r="AH1370" t="s">
        <v>2064</v>
      </c>
    </row>
    <row r="1371" spans="34:34">
      <c r="AH1371" t="s">
        <v>2065</v>
      </c>
    </row>
    <row r="1372" spans="34:34">
      <c r="AH1372" t="s">
        <v>2066</v>
      </c>
    </row>
    <row r="1373" spans="34:34">
      <c r="AH1373" t="s">
        <v>2067</v>
      </c>
    </row>
    <row r="1374" spans="34:34">
      <c r="AH1374" t="s">
        <v>2068</v>
      </c>
    </row>
    <row r="1375" spans="34:34">
      <c r="AH1375" t="s">
        <v>2069</v>
      </c>
    </row>
    <row r="1376" spans="34:34">
      <c r="AH1376" t="s">
        <v>2070</v>
      </c>
    </row>
    <row r="1377" spans="34:34">
      <c r="AH1377" t="s">
        <v>2071</v>
      </c>
    </row>
    <row r="1378" spans="34:34">
      <c r="AH1378" t="s">
        <v>2072</v>
      </c>
    </row>
    <row r="1379" spans="34:34">
      <c r="AH1379" t="s">
        <v>2073</v>
      </c>
    </row>
    <row r="1380" spans="34:34">
      <c r="AH1380" t="s">
        <v>2074</v>
      </c>
    </row>
    <row r="1381" spans="34:34">
      <c r="AH1381" t="s">
        <v>2075</v>
      </c>
    </row>
    <row r="1382" spans="34:34">
      <c r="AH1382" t="s">
        <v>2076</v>
      </c>
    </row>
    <row r="1383" spans="34:34">
      <c r="AH1383" t="s">
        <v>2077</v>
      </c>
    </row>
    <row r="1384" spans="34:34">
      <c r="AH1384" t="s">
        <v>2078</v>
      </c>
    </row>
    <row r="1385" spans="34:34">
      <c r="AH1385" t="s">
        <v>2079</v>
      </c>
    </row>
    <row r="1386" spans="34:34">
      <c r="AH1386" t="s">
        <v>2080</v>
      </c>
    </row>
    <row r="1387" spans="34:34">
      <c r="AH1387" t="s">
        <v>2081</v>
      </c>
    </row>
    <row r="1388" spans="34:34">
      <c r="AH1388" t="s">
        <v>2082</v>
      </c>
    </row>
    <row r="1389" spans="34:34">
      <c r="AH1389" t="s">
        <v>2083</v>
      </c>
    </row>
    <row r="1390" spans="34:34">
      <c r="AH1390" t="s">
        <v>2084</v>
      </c>
    </row>
    <row r="1391" spans="34:34">
      <c r="AH1391" t="s">
        <v>2085</v>
      </c>
    </row>
    <row r="1392" spans="34:34">
      <c r="AH1392" t="s">
        <v>2086</v>
      </c>
    </row>
    <row r="1393" spans="34:34">
      <c r="AH1393" t="s">
        <v>2087</v>
      </c>
    </row>
    <row r="1394" spans="34:34">
      <c r="AH1394" t="s">
        <v>2088</v>
      </c>
    </row>
    <row r="1395" spans="34:34">
      <c r="AH1395" t="s">
        <v>2089</v>
      </c>
    </row>
    <row r="1396" spans="34:34">
      <c r="AH1396" t="s">
        <v>2090</v>
      </c>
    </row>
    <row r="1397" spans="34:34">
      <c r="AH1397" t="s">
        <v>2091</v>
      </c>
    </row>
    <row r="1398" spans="34:34">
      <c r="AH1398" t="s">
        <v>2092</v>
      </c>
    </row>
    <row r="1399" spans="34:34">
      <c r="AH1399" t="s">
        <v>2093</v>
      </c>
    </row>
    <row r="1400" spans="34:34">
      <c r="AH1400" t="s">
        <v>2094</v>
      </c>
    </row>
    <row r="1401" spans="34:34">
      <c r="AH1401" t="s">
        <v>2095</v>
      </c>
    </row>
    <row r="1402" spans="34:34">
      <c r="AH1402" t="s">
        <v>2096</v>
      </c>
    </row>
    <row r="1403" spans="34:34">
      <c r="AH1403" t="s">
        <v>2097</v>
      </c>
    </row>
    <row r="1404" spans="34:34">
      <c r="AH1404" t="s">
        <v>2098</v>
      </c>
    </row>
    <row r="1405" spans="34:34">
      <c r="AH1405" t="s">
        <v>2099</v>
      </c>
    </row>
    <row r="1406" spans="34:34">
      <c r="AH1406" t="s">
        <v>2100</v>
      </c>
    </row>
    <row r="1407" spans="34:34">
      <c r="AH1407" t="s">
        <v>2101</v>
      </c>
    </row>
    <row r="1408" spans="34:34">
      <c r="AH1408" t="s">
        <v>2102</v>
      </c>
    </row>
    <row r="1409" spans="34:34">
      <c r="AH1409" t="s">
        <v>2103</v>
      </c>
    </row>
    <row r="1410" spans="34:34">
      <c r="AH1410" t="s">
        <v>2104</v>
      </c>
    </row>
    <row r="1411" spans="34:34">
      <c r="AH1411" t="s">
        <v>2105</v>
      </c>
    </row>
    <row r="1412" spans="34:34">
      <c r="AH1412" t="s">
        <v>2106</v>
      </c>
    </row>
    <row r="1413" spans="34:34">
      <c r="AH1413" t="s">
        <v>2107</v>
      </c>
    </row>
    <row r="1414" spans="34:34">
      <c r="AH1414" t="s">
        <v>2108</v>
      </c>
    </row>
    <row r="1415" spans="34:34">
      <c r="AH1415" t="s">
        <v>2109</v>
      </c>
    </row>
    <row r="1416" spans="34:34">
      <c r="AH1416" t="s">
        <v>2110</v>
      </c>
    </row>
    <row r="1417" spans="34:34">
      <c r="AH1417" t="s">
        <v>2111</v>
      </c>
    </row>
    <row r="1418" spans="34:34">
      <c r="AH1418" t="s">
        <v>2112</v>
      </c>
    </row>
    <row r="1419" spans="34:34">
      <c r="AH1419" t="s">
        <v>2113</v>
      </c>
    </row>
    <row r="1420" spans="34:34">
      <c r="AH1420" t="s">
        <v>2114</v>
      </c>
    </row>
    <row r="1421" spans="34:34">
      <c r="AH1421" t="s">
        <v>2115</v>
      </c>
    </row>
    <row r="1422" spans="34:34">
      <c r="AH1422" t="s">
        <v>2116</v>
      </c>
    </row>
    <row r="1423" spans="34:34">
      <c r="AH1423" t="s">
        <v>2117</v>
      </c>
    </row>
    <row r="1424" spans="34:34">
      <c r="AH1424" t="s">
        <v>2118</v>
      </c>
    </row>
    <row r="1425" spans="34:34">
      <c r="AH1425" t="s">
        <v>2119</v>
      </c>
    </row>
    <row r="1426" spans="34:34">
      <c r="AH1426" t="s">
        <v>2120</v>
      </c>
    </row>
    <row r="1427" spans="34:34">
      <c r="AH1427" t="s">
        <v>2121</v>
      </c>
    </row>
    <row r="1428" spans="34:34">
      <c r="AH1428" t="s">
        <v>2122</v>
      </c>
    </row>
    <row r="1429" spans="34:34">
      <c r="AH1429" t="s">
        <v>2123</v>
      </c>
    </row>
    <row r="1430" spans="34:34">
      <c r="AH1430" t="s">
        <v>2124</v>
      </c>
    </row>
    <row r="1431" spans="34:34">
      <c r="AH1431" t="s">
        <v>2125</v>
      </c>
    </row>
    <row r="1432" spans="34:34">
      <c r="AH1432" t="s">
        <v>2126</v>
      </c>
    </row>
    <row r="1433" spans="34:34">
      <c r="AH1433" t="s">
        <v>2127</v>
      </c>
    </row>
    <row r="1434" spans="34:34">
      <c r="AH1434" t="s">
        <v>2128</v>
      </c>
    </row>
    <row r="1435" spans="34:34">
      <c r="AH1435" t="s">
        <v>2129</v>
      </c>
    </row>
    <row r="1436" spans="34:34">
      <c r="AH1436" t="s">
        <v>2130</v>
      </c>
    </row>
    <row r="1437" spans="34:34">
      <c r="AH1437" t="s">
        <v>2131</v>
      </c>
    </row>
    <row r="1438" spans="34:34">
      <c r="AH1438" t="s">
        <v>2132</v>
      </c>
    </row>
    <row r="1439" spans="34:34">
      <c r="AH1439" t="s">
        <v>2133</v>
      </c>
    </row>
    <row r="1440" spans="34:34">
      <c r="AH1440" t="s">
        <v>2134</v>
      </c>
    </row>
    <row r="1441" spans="34:34">
      <c r="AH1441" t="s">
        <v>2135</v>
      </c>
    </row>
    <row r="1442" spans="34:34">
      <c r="AH1442" t="s">
        <v>2136</v>
      </c>
    </row>
    <row r="1443" spans="34:34">
      <c r="AH1443" t="s">
        <v>2137</v>
      </c>
    </row>
    <row r="1444" spans="34:34">
      <c r="AH1444" t="s">
        <v>2138</v>
      </c>
    </row>
    <row r="1445" spans="34:34">
      <c r="AH1445" t="s">
        <v>2139</v>
      </c>
    </row>
    <row r="1446" spans="34:34">
      <c r="AH1446" t="s">
        <v>2140</v>
      </c>
    </row>
    <row r="1447" spans="34:34">
      <c r="AH1447" t="s">
        <v>2141</v>
      </c>
    </row>
    <row r="1448" spans="34:34">
      <c r="AH1448" t="s">
        <v>2142</v>
      </c>
    </row>
    <row r="1449" spans="34:34">
      <c r="AH1449" t="s">
        <v>2143</v>
      </c>
    </row>
    <row r="1450" spans="34:34">
      <c r="AH1450" t="s">
        <v>2144</v>
      </c>
    </row>
    <row r="1451" spans="34:34">
      <c r="AH1451" t="s">
        <v>2145</v>
      </c>
    </row>
    <row r="1452" spans="34:34">
      <c r="AH1452" t="s">
        <v>2146</v>
      </c>
    </row>
    <row r="1453" spans="34:34">
      <c r="AH1453" t="s">
        <v>2147</v>
      </c>
    </row>
    <row r="1454" spans="34:34">
      <c r="AH1454" t="s">
        <v>2148</v>
      </c>
    </row>
    <row r="1455" spans="34:34">
      <c r="AH1455" t="s">
        <v>2149</v>
      </c>
    </row>
    <row r="1456" spans="34:34">
      <c r="AH1456" t="s">
        <v>2150</v>
      </c>
    </row>
    <row r="1457" spans="34:34">
      <c r="AH1457" t="s">
        <v>2151</v>
      </c>
    </row>
    <row r="1458" spans="34:34">
      <c r="AH1458" t="s">
        <v>2152</v>
      </c>
    </row>
    <row r="1459" spans="34:34">
      <c r="AH1459" t="s">
        <v>2153</v>
      </c>
    </row>
    <row r="1460" spans="34:34">
      <c r="AH1460" t="s">
        <v>2154</v>
      </c>
    </row>
    <row r="1461" spans="34:34">
      <c r="AH1461" t="s">
        <v>2155</v>
      </c>
    </row>
    <row r="1462" spans="34:34">
      <c r="AH1462" t="s">
        <v>2156</v>
      </c>
    </row>
    <row r="1463" spans="34:34">
      <c r="AH1463" t="s">
        <v>2157</v>
      </c>
    </row>
    <row r="1464" spans="34:34">
      <c r="AH1464" t="s">
        <v>2158</v>
      </c>
    </row>
    <row r="1465" spans="34:34">
      <c r="AH1465" t="s">
        <v>2159</v>
      </c>
    </row>
    <row r="1466" spans="34:34">
      <c r="AH1466" t="s">
        <v>2160</v>
      </c>
    </row>
    <row r="1467" spans="34:34">
      <c r="AH1467" t="s">
        <v>2161</v>
      </c>
    </row>
    <row r="1468" spans="34:34">
      <c r="AH1468" t="s">
        <v>2162</v>
      </c>
    </row>
    <row r="1469" spans="34:34">
      <c r="AH1469" t="s">
        <v>2163</v>
      </c>
    </row>
    <row r="1470" spans="34:34">
      <c r="AH1470" t="s">
        <v>2164</v>
      </c>
    </row>
    <row r="1471" spans="34:34">
      <c r="AH1471" t="s">
        <v>2165</v>
      </c>
    </row>
    <row r="1472" spans="34:34">
      <c r="AH1472" t="s">
        <v>2166</v>
      </c>
    </row>
    <row r="1473" spans="34:34">
      <c r="AH1473" t="s">
        <v>2167</v>
      </c>
    </row>
    <row r="1474" spans="34:34">
      <c r="AH1474" t="s">
        <v>2168</v>
      </c>
    </row>
    <row r="1475" spans="34:34">
      <c r="AH1475" t="s">
        <v>2169</v>
      </c>
    </row>
    <row r="1476" spans="34:34">
      <c r="AH1476" t="s">
        <v>2170</v>
      </c>
    </row>
    <row r="1477" spans="34:34">
      <c r="AH1477" t="s">
        <v>2171</v>
      </c>
    </row>
    <row r="1478" spans="34:34">
      <c r="AH1478" t="s">
        <v>2172</v>
      </c>
    </row>
    <row r="1479" spans="34:34">
      <c r="AH1479" t="s">
        <v>2173</v>
      </c>
    </row>
    <row r="1480" spans="34:34">
      <c r="AH1480" t="s">
        <v>2174</v>
      </c>
    </row>
    <row r="1481" spans="34:34">
      <c r="AH1481" t="s">
        <v>2175</v>
      </c>
    </row>
    <row r="1482" spans="34:34">
      <c r="AH1482" t="s">
        <v>2176</v>
      </c>
    </row>
    <row r="1483" spans="34:34">
      <c r="AH1483" t="s">
        <v>2177</v>
      </c>
    </row>
    <row r="1484" spans="34:34">
      <c r="AH1484" t="s">
        <v>2178</v>
      </c>
    </row>
    <row r="1485" spans="34:34">
      <c r="AH1485" t="s">
        <v>2179</v>
      </c>
    </row>
    <row r="1486" spans="34:34">
      <c r="AH1486" t="s">
        <v>2180</v>
      </c>
    </row>
    <row r="1487" spans="34:34">
      <c r="AH1487" t="s">
        <v>2181</v>
      </c>
    </row>
    <row r="1488" spans="34:34">
      <c r="AH1488" t="s">
        <v>2182</v>
      </c>
    </row>
    <row r="1489" spans="34:34">
      <c r="AH1489" t="s">
        <v>2183</v>
      </c>
    </row>
    <row r="1490" spans="34:34">
      <c r="AH1490" t="s">
        <v>2184</v>
      </c>
    </row>
    <row r="1491" spans="34:34">
      <c r="AH1491" t="s">
        <v>2185</v>
      </c>
    </row>
    <row r="1492" spans="34:34">
      <c r="AH1492" t="s">
        <v>2186</v>
      </c>
    </row>
    <row r="1493" spans="34:34">
      <c r="AH1493" t="s">
        <v>2187</v>
      </c>
    </row>
    <row r="1494" spans="34:34">
      <c r="AH1494" t="s">
        <v>2188</v>
      </c>
    </row>
    <row r="1495" spans="34:34">
      <c r="AH1495" t="s">
        <v>2189</v>
      </c>
    </row>
    <row r="1496" spans="34:34">
      <c r="AH1496" t="s">
        <v>2190</v>
      </c>
    </row>
    <row r="1497" spans="34:34">
      <c r="AH1497" t="s">
        <v>2191</v>
      </c>
    </row>
    <row r="1498" spans="34:34">
      <c r="AH1498" t="s">
        <v>2192</v>
      </c>
    </row>
    <row r="1499" spans="34:34">
      <c r="AH1499" t="s">
        <v>2193</v>
      </c>
    </row>
    <row r="1500" spans="34:34">
      <c r="AH1500" t="s">
        <v>2194</v>
      </c>
    </row>
    <row r="1501" spans="34:34">
      <c r="AH1501" t="s">
        <v>2195</v>
      </c>
    </row>
    <row r="1502" spans="34:34">
      <c r="AH1502" t="s">
        <v>2196</v>
      </c>
    </row>
    <row r="1503" spans="34:34">
      <c r="AH1503" t="s">
        <v>2197</v>
      </c>
    </row>
    <row r="1504" spans="34:34">
      <c r="AH1504" t="s">
        <v>2198</v>
      </c>
    </row>
    <row r="1505" spans="34:34">
      <c r="AH1505" t="s">
        <v>2199</v>
      </c>
    </row>
    <row r="1506" spans="34:34">
      <c r="AH1506" t="s">
        <v>2200</v>
      </c>
    </row>
    <row r="1507" spans="34:34">
      <c r="AH1507" t="s">
        <v>2201</v>
      </c>
    </row>
    <row r="1508" spans="34:34">
      <c r="AH1508" t="s">
        <v>2202</v>
      </c>
    </row>
    <row r="1509" spans="34:34">
      <c r="AH1509" t="s">
        <v>2203</v>
      </c>
    </row>
    <row r="1510" spans="34:34">
      <c r="AH1510" t="s">
        <v>2204</v>
      </c>
    </row>
    <row r="1511" spans="34:34">
      <c r="AH1511" t="s">
        <v>2205</v>
      </c>
    </row>
    <row r="1512" spans="34:34">
      <c r="AH1512" t="s">
        <v>2206</v>
      </c>
    </row>
    <row r="1513" spans="34:34">
      <c r="AH1513" t="s">
        <v>2207</v>
      </c>
    </row>
    <row r="1514" spans="34:34">
      <c r="AH1514" t="s">
        <v>2208</v>
      </c>
    </row>
    <row r="1515" spans="34:34">
      <c r="AH1515" t="s">
        <v>2209</v>
      </c>
    </row>
    <row r="1516" spans="34:34">
      <c r="AH1516" t="s">
        <v>2210</v>
      </c>
    </row>
    <row r="1517" spans="34:34">
      <c r="AH1517" t="s">
        <v>2211</v>
      </c>
    </row>
    <row r="1518" spans="34:34">
      <c r="AH1518" t="s">
        <v>2212</v>
      </c>
    </row>
    <row r="1519" spans="34:34">
      <c r="AH1519" t="s">
        <v>2213</v>
      </c>
    </row>
    <row r="1520" spans="34:34">
      <c r="AH1520" t="s">
        <v>2214</v>
      </c>
    </row>
    <row r="1521" spans="34:34">
      <c r="AH1521" t="s">
        <v>2215</v>
      </c>
    </row>
    <row r="1522" spans="34:34">
      <c r="AH1522" t="s">
        <v>2216</v>
      </c>
    </row>
    <row r="1523" spans="34:34">
      <c r="AH1523" t="s">
        <v>2217</v>
      </c>
    </row>
    <row r="1524" spans="34:34">
      <c r="AH1524" t="s">
        <v>2218</v>
      </c>
    </row>
    <row r="1525" spans="34:34">
      <c r="AH1525" t="s">
        <v>2219</v>
      </c>
    </row>
    <row r="1526" spans="34:34">
      <c r="AH1526" t="s">
        <v>2220</v>
      </c>
    </row>
    <row r="1527" spans="34:34">
      <c r="AH1527" t="s">
        <v>2221</v>
      </c>
    </row>
    <row r="1528" spans="34:34">
      <c r="AH1528" t="s">
        <v>2222</v>
      </c>
    </row>
    <row r="1529" spans="34:34">
      <c r="AH1529" t="s">
        <v>2223</v>
      </c>
    </row>
    <row r="1530" spans="34:34">
      <c r="AH1530" t="s">
        <v>2224</v>
      </c>
    </row>
    <row r="1531" spans="34:34">
      <c r="AH1531" t="s">
        <v>2225</v>
      </c>
    </row>
    <row r="1532" spans="34:34">
      <c r="AH1532" t="s">
        <v>2226</v>
      </c>
    </row>
    <row r="1533" spans="34:34">
      <c r="AH1533" t="s">
        <v>2227</v>
      </c>
    </row>
    <row r="1534" spans="34:34">
      <c r="AH1534" t="s">
        <v>2228</v>
      </c>
    </row>
    <row r="1535" spans="34:34">
      <c r="AH1535" t="s">
        <v>2229</v>
      </c>
    </row>
    <row r="1536" spans="34:34">
      <c r="AH1536" t="s">
        <v>2230</v>
      </c>
    </row>
    <row r="1537" spans="34:34">
      <c r="AH1537" t="s">
        <v>2231</v>
      </c>
    </row>
    <row r="1538" spans="34:34">
      <c r="AH1538" t="s">
        <v>2232</v>
      </c>
    </row>
    <row r="1539" spans="34:34">
      <c r="AH1539" t="s">
        <v>2233</v>
      </c>
    </row>
    <row r="1540" spans="34:34">
      <c r="AH1540" t="s">
        <v>2234</v>
      </c>
    </row>
    <row r="1541" spans="34:34">
      <c r="AH1541" t="s">
        <v>2235</v>
      </c>
    </row>
    <row r="1542" spans="34:34">
      <c r="AH1542" t="s">
        <v>2236</v>
      </c>
    </row>
    <row r="1543" spans="34:34">
      <c r="AH1543" t="s">
        <v>2237</v>
      </c>
    </row>
    <row r="1544" spans="34:34">
      <c r="AH1544" t="s">
        <v>2238</v>
      </c>
    </row>
    <row r="1545" spans="34:34">
      <c r="AH1545" t="s">
        <v>2239</v>
      </c>
    </row>
    <row r="1546" spans="34:34">
      <c r="AH1546" t="s">
        <v>2240</v>
      </c>
    </row>
    <row r="1547" spans="34:34">
      <c r="AH1547" t="s">
        <v>2241</v>
      </c>
    </row>
    <row r="1548" spans="34:34">
      <c r="AH1548" t="s">
        <v>2242</v>
      </c>
    </row>
    <row r="1549" spans="34:34">
      <c r="AH1549" t="s">
        <v>2243</v>
      </c>
    </row>
    <row r="1550" spans="34:34">
      <c r="AH1550" t="s">
        <v>2244</v>
      </c>
    </row>
    <row r="1551" spans="34:34">
      <c r="AH1551" t="s">
        <v>2245</v>
      </c>
    </row>
    <row r="1552" spans="34:34">
      <c r="AH1552" t="s">
        <v>2246</v>
      </c>
    </row>
    <row r="1553" spans="34:34">
      <c r="AH1553" t="s">
        <v>2247</v>
      </c>
    </row>
    <row r="1554" spans="34:34">
      <c r="AH1554" t="s">
        <v>2248</v>
      </c>
    </row>
    <row r="1555" spans="34:34">
      <c r="AH1555" t="s">
        <v>2249</v>
      </c>
    </row>
    <row r="1556" spans="34:34">
      <c r="AH1556" t="s">
        <v>2250</v>
      </c>
    </row>
    <row r="1557" spans="34:34">
      <c r="AH1557" t="s">
        <v>2251</v>
      </c>
    </row>
    <row r="1558" spans="34:34">
      <c r="AH1558" t="s">
        <v>2252</v>
      </c>
    </row>
    <row r="1559" spans="34:34">
      <c r="AH1559" t="s">
        <v>2253</v>
      </c>
    </row>
    <row r="1560" spans="34:34">
      <c r="AH1560" t="s">
        <v>2254</v>
      </c>
    </row>
    <row r="1561" spans="34:34">
      <c r="AH1561" t="s">
        <v>2255</v>
      </c>
    </row>
    <row r="1562" spans="34:34">
      <c r="AH1562" t="s">
        <v>2256</v>
      </c>
    </row>
    <row r="1563" spans="34:34">
      <c r="AH1563" t="s">
        <v>2257</v>
      </c>
    </row>
    <row r="1564" spans="34:34">
      <c r="AH1564" t="s">
        <v>2258</v>
      </c>
    </row>
    <row r="1565" spans="34:34">
      <c r="AH1565" t="s">
        <v>2259</v>
      </c>
    </row>
    <row r="1566" spans="34:34">
      <c r="AH1566" t="s">
        <v>2260</v>
      </c>
    </row>
    <row r="1567" spans="34:34">
      <c r="AH1567" t="s">
        <v>2261</v>
      </c>
    </row>
    <row r="1568" spans="34:34">
      <c r="AH1568" t="s">
        <v>2262</v>
      </c>
    </row>
    <row r="1569" spans="34:34">
      <c r="AH1569" t="s">
        <v>2263</v>
      </c>
    </row>
    <row r="1570" spans="34:34">
      <c r="AH1570" t="s">
        <v>2264</v>
      </c>
    </row>
    <row r="1571" spans="34:34">
      <c r="AH1571" t="s">
        <v>2265</v>
      </c>
    </row>
    <row r="1572" spans="34:34">
      <c r="AH1572" t="s">
        <v>2266</v>
      </c>
    </row>
    <row r="1573" spans="34:34">
      <c r="AH1573" t="s">
        <v>2267</v>
      </c>
    </row>
    <row r="1574" spans="34:34">
      <c r="AH1574" t="s">
        <v>2268</v>
      </c>
    </row>
    <row r="1575" spans="34:34">
      <c r="AH1575" t="s">
        <v>2269</v>
      </c>
    </row>
    <row r="1576" spans="34:34">
      <c r="AH1576" t="s">
        <v>2270</v>
      </c>
    </row>
    <row r="1577" spans="34:34">
      <c r="AH1577" t="s">
        <v>2271</v>
      </c>
    </row>
    <row r="1578" spans="34:34">
      <c r="AH1578" t="s">
        <v>2272</v>
      </c>
    </row>
    <row r="1579" spans="34:34">
      <c r="AH1579" t="s">
        <v>2273</v>
      </c>
    </row>
    <row r="1580" spans="34:34">
      <c r="AH1580" t="s">
        <v>2274</v>
      </c>
    </row>
    <row r="1581" spans="34:34">
      <c r="AH1581" t="s">
        <v>2275</v>
      </c>
    </row>
    <row r="1582" spans="34:34">
      <c r="AH1582" t="s">
        <v>2276</v>
      </c>
    </row>
    <row r="1583" spans="34:34">
      <c r="AH1583" t="s">
        <v>2277</v>
      </c>
    </row>
    <row r="1584" spans="34:34">
      <c r="AH1584" t="s">
        <v>2278</v>
      </c>
    </row>
    <row r="1585" spans="34:34">
      <c r="AH1585" t="s">
        <v>2279</v>
      </c>
    </row>
    <row r="1586" spans="34:34">
      <c r="AH1586" t="s">
        <v>2280</v>
      </c>
    </row>
    <row r="1587" spans="34:34">
      <c r="AH1587" t="s">
        <v>2281</v>
      </c>
    </row>
    <row r="1588" spans="34:34">
      <c r="AH1588" t="s">
        <v>2282</v>
      </c>
    </row>
    <row r="1589" spans="34:34">
      <c r="AH1589" t="s">
        <v>2283</v>
      </c>
    </row>
    <row r="1590" spans="34:34">
      <c r="AH1590" t="s">
        <v>2284</v>
      </c>
    </row>
    <row r="1591" spans="34:34">
      <c r="AH1591" t="s">
        <v>2285</v>
      </c>
    </row>
    <row r="1592" spans="34:34">
      <c r="AH1592" t="s">
        <v>2286</v>
      </c>
    </row>
    <row r="1593" spans="34:34">
      <c r="AH1593" t="s">
        <v>2287</v>
      </c>
    </row>
    <row r="1594" spans="34:34">
      <c r="AH1594" t="s">
        <v>2288</v>
      </c>
    </row>
    <row r="1595" spans="34:34">
      <c r="AH1595" t="s">
        <v>2289</v>
      </c>
    </row>
    <row r="1596" spans="34:34">
      <c r="AH1596" t="s">
        <v>2290</v>
      </c>
    </row>
    <row r="1597" spans="34:34">
      <c r="AH1597" t="s">
        <v>2291</v>
      </c>
    </row>
    <row r="1598" spans="34:34">
      <c r="AH1598" t="s">
        <v>2292</v>
      </c>
    </row>
    <row r="1599" spans="34:34">
      <c r="AH1599" t="s">
        <v>2293</v>
      </c>
    </row>
    <row r="1600" spans="34:34">
      <c r="AH1600" t="s">
        <v>2294</v>
      </c>
    </row>
    <row r="1601" spans="34:34">
      <c r="AH1601" t="s">
        <v>2295</v>
      </c>
    </row>
    <row r="1602" spans="34:34">
      <c r="AH1602" t="s">
        <v>2296</v>
      </c>
    </row>
    <row r="1603" spans="34:34">
      <c r="AH1603" t="s">
        <v>2297</v>
      </c>
    </row>
    <row r="1604" spans="34:34">
      <c r="AH1604" t="s">
        <v>2298</v>
      </c>
    </row>
    <row r="1605" spans="34:34">
      <c r="AH1605" t="s">
        <v>2299</v>
      </c>
    </row>
    <row r="1606" spans="34:34">
      <c r="AH1606" t="s">
        <v>2300</v>
      </c>
    </row>
    <row r="1607" spans="34:34">
      <c r="AH1607" t="s">
        <v>2301</v>
      </c>
    </row>
    <row r="1608" spans="34:34">
      <c r="AH1608" t="s">
        <v>2302</v>
      </c>
    </row>
    <row r="1609" spans="34:34">
      <c r="AH1609" t="s">
        <v>2303</v>
      </c>
    </row>
    <row r="1610" spans="34:34">
      <c r="AH1610" t="s">
        <v>2304</v>
      </c>
    </row>
    <row r="1611" spans="34:34">
      <c r="AH1611" t="s">
        <v>2305</v>
      </c>
    </row>
    <row r="1612" spans="34:34">
      <c r="AH1612" t="s">
        <v>2306</v>
      </c>
    </row>
    <row r="1613" spans="34:34">
      <c r="AH1613" t="s">
        <v>2307</v>
      </c>
    </row>
    <row r="1614" spans="34:34">
      <c r="AH1614" t="s">
        <v>2308</v>
      </c>
    </row>
    <row r="1615" spans="34:34">
      <c r="AH1615" t="s">
        <v>2309</v>
      </c>
    </row>
    <row r="1616" spans="34:34">
      <c r="AH1616" t="s">
        <v>2310</v>
      </c>
    </row>
    <row r="1617" spans="34:34">
      <c r="AH1617" t="s">
        <v>2311</v>
      </c>
    </row>
    <row r="1618" spans="34:34">
      <c r="AH1618" t="s">
        <v>2312</v>
      </c>
    </row>
    <row r="1619" spans="34:34">
      <c r="AH1619" t="s">
        <v>2313</v>
      </c>
    </row>
    <row r="1620" spans="34:34">
      <c r="AH1620" t="s">
        <v>2314</v>
      </c>
    </row>
    <row r="1621" spans="34:34">
      <c r="AH1621" t="s">
        <v>2315</v>
      </c>
    </row>
    <row r="1622" spans="34:34">
      <c r="AH1622" t="s">
        <v>2316</v>
      </c>
    </row>
    <row r="1623" spans="34:34">
      <c r="AH1623" t="s">
        <v>2317</v>
      </c>
    </row>
    <row r="1624" spans="34:34">
      <c r="AH1624" t="s">
        <v>2318</v>
      </c>
    </row>
    <row r="1625" spans="34:34">
      <c r="AH1625" t="s">
        <v>2319</v>
      </c>
    </row>
    <row r="1626" spans="34:34">
      <c r="AH1626" t="s">
        <v>2320</v>
      </c>
    </row>
    <row r="1627" spans="34:34">
      <c r="AH1627" t="s">
        <v>2321</v>
      </c>
    </row>
    <row r="1628" spans="34:34">
      <c r="AH1628" t="s">
        <v>2322</v>
      </c>
    </row>
    <row r="1629" spans="34:34">
      <c r="AH1629" t="s">
        <v>2323</v>
      </c>
    </row>
    <row r="1630" spans="34:34">
      <c r="AH1630" t="s">
        <v>2324</v>
      </c>
    </row>
    <row r="1631" spans="34:34">
      <c r="AH1631" t="s">
        <v>2325</v>
      </c>
    </row>
    <row r="1632" spans="34:34">
      <c r="AH1632" t="s">
        <v>2326</v>
      </c>
    </row>
    <row r="1633" spans="34:34">
      <c r="AH1633" t="s">
        <v>2327</v>
      </c>
    </row>
    <row r="1634" spans="34:34">
      <c r="AH1634" t="s">
        <v>2328</v>
      </c>
    </row>
    <row r="1635" spans="34:34">
      <c r="AH1635" t="s">
        <v>2329</v>
      </c>
    </row>
    <row r="1636" spans="34:34">
      <c r="AH1636" t="s">
        <v>2330</v>
      </c>
    </row>
    <row r="1637" spans="34:34">
      <c r="AH1637" t="s">
        <v>2331</v>
      </c>
    </row>
    <row r="1638" spans="34:34">
      <c r="AH1638" t="s">
        <v>2332</v>
      </c>
    </row>
    <row r="1639" spans="34:34">
      <c r="AH1639" t="s">
        <v>2333</v>
      </c>
    </row>
    <row r="1640" spans="34:34">
      <c r="AH1640" t="s">
        <v>2334</v>
      </c>
    </row>
    <row r="1641" spans="34:34">
      <c r="AH1641" t="s">
        <v>2335</v>
      </c>
    </row>
    <row r="1642" spans="34:34">
      <c r="AH1642" t="s">
        <v>2336</v>
      </c>
    </row>
    <row r="1643" spans="34:34">
      <c r="AH1643" t="s">
        <v>2337</v>
      </c>
    </row>
    <row r="1644" spans="34:34">
      <c r="AH1644" t="s">
        <v>2338</v>
      </c>
    </row>
    <row r="1645" spans="34:34">
      <c r="AH1645" t="s">
        <v>2339</v>
      </c>
    </row>
    <row r="1646" spans="34:34">
      <c r="AH1646" t="s">
        <v>2340</v>
      </c>
    </row>
    <row r="1647" spans="34:34">
      <c r="AH1647" t="s">
        <v>2341</v>
      </c>
    </row>
    <row r="1648" spans="34:34">
      <c r="AH1648" t="s">
        <v>2342</v>
      </c>
    </row>
    <row r="1649" spans="34:34">
      <c r="AH1649" t="s">
        <v>2343</v>
      </c>
    </row>
    <row r="1650" spans="34:34">
      <c r="AH1650" t="s">
        <v>2344</v>
      </c>
    </row>
    <row r="1651" spans="34:34">
      <c r="AH1651" t="s">
        <v>2345</v>
      </c>
    </row>
    <row r="1652" spans="34:34">
      <c r="AH1652" t="s">
        <v>2346</v>
      </c>
    </row>
    <row r="1653" spans="34:34">
      <c r="AH1653" t="s">
        <v>2347</v>
      </c>
    </row>
    <row r="1654" spans="34:34">
      <c r="AH1654" t="s">
        <v>2348</v>
      </c>
    </row>
    <row r="1655" spans="34:34">
      <c r="AH1655" t="s">
        <v>2349</v>
      </c>
    </row>
    <row r="1656" spans="34:34">
      <c r="AH1656" t="s">
        <v>2350</v>
      </c>
    </row>
    <row r="1657" spans="34:34">
      <c r="AH1657" t="s">
        <v>2351</v>
      </c>
    </row>
    <row r="1658" spans="34:34">
      <c r="AH1658" t="s">
        <v>2352</v>
      </c>
    </row>
    <row r="1659" spans="34:34">
      <c r="AH1659" t="s">
        <v>2353</v>
      </c>
    </row>
    <row r="1660" spans="34:34">
      <c r="AH1660" t="s">
        <v>2354</v>
      </c>
    </row>
    <row r="1661" spans="34:34">
      <c r="AH1661" t="s">
        <v>2355</v>
      </c>
    </row>
    <row r="1662" spans="34:34">
      <c r="AH1662" t="s">
        <v>2356</v>
      </c>
    </row>
    <row r="1663" spans="34:34">
      <c r="AH1663" t="s">
        <v>2357</v>
      </c>
    </row>
    <row r="1664" spans="34:34">
      <c r="AH1664" t="s">
        <v>2358</v>
      </c>
    </row>
    <row r="1665" spans="34:34">
      <c r="AH1665" t="s">
        <v>2359</v>
      </c>
    </row>
    <row r="1666" spans="34:34">
      <c r="AH1666" t="s">
        <v>2360</v>
      </c>
    </row>
    <row r="1667" spans="34:34">
      <c r="AH1667" t="s">
        <v>2361</v>
      </c>
    </row>
    <row r="1668" spans="34:34">
      <c r="AH1668" t="s">
        <v>2362</v>
      </c>
    </row>
    <row r="1669" spans="34:34">
      <c r="AH1669" t="s">
        <v>2363</v>
      </c>
    </row>
    <row r="1670" spans="34:34">
      <c r="AH1670" t="s">
        <v>2364</v>
      </c>
    </row>
    <row r="1671" spans="34:34">
      <c r="AH1671" t="s">
        <v>2365</v>
      </c>
    </row>
    <row r="1672" spans="34:34">
      <c r="AH1672" t="s">
        <v>2366</v>
      </c>
    </row>
    <row r="1673" spans="34:34">
      <c r="AH1673" t="s">
        <v>2367</v>
      </c>
    </row>
    <row r="1674" spans="34:34">
      <c r="AH1674" t="s">
        <v>2368</v>
      </c>
    </row>
    <row r="1675" spans="34:34">
      <c r="AH1675" t="s">
        <v>2369</v>
      </c>
    </row>
    <row r="1676" spans="34:34">
      <c r="AH1676" t="s">
        <v>2370</v>
      </c>
    </row>
    <row r="1677" spans="34:34">
      <c r="AH1677" t="s">
        <v>2371</v>
      </c>
    </row>
    <row r="1678" spans="34:34">
      <c r="AH1678" t="s">
        <v>2372</v>
      </c>
    </row>
    <row r="1679" spans="34:34">
      <c r="AH1679" t="s">
        <v>2373</v>
      </c>
    </row>
    <row r="1680" spans="34:34">
      <c r="AH1680" t="s">
        <v>2374</v>
      </c>
    </row>
    <row r="1681" spans="34:34">
      <c r="AH1681" t="s">
        <v>2375</v>
      </c>
    </row>
    <row r="1682" spans="34:34">
      <c r="AH1682" t="s">
        <v>2376</v>
      </c>
    </row>
    <row r="1683" spans="34:34">
      <c r="AH1683" t="s">
        <v>2377</v>
      </c>
    </row>
    <row r="1684" spans="34:34">
      <c r="AH1684" t="s">
        <v>2378</v>
      </c>
    </row>
    <row r="1685" spans="34:34">
      <c r="AH1685" t="s">
        <v>2379</v>
      </c>
    </row>
    <row r="1686" spans="34:34">
      <c r="AH1686" t="s">
        <v>2380</v>
      </c>
    </row>
    <row r="1687" spans="34:34">
      <c r="AH1687" t="s">
        <v>2381</v>
      </c>
    </row>
    <row r="1688" spans="34:34">
      <c r="AH1688" t="s">
        <v>2382</v>
      </c>
    </row>
    <row r="1689" spans="34:34">
      <c r="AH1689" t="s">
        <v>2383</v>
      </c>
    </row>
    <row r="1690" spans="34:34">
      <c r="AH1690" t="s">
        <v>2384</v>
      </c>
    </row>
    <row r="1691" spans="34:34">
      <c r="AH1691" t="s">
        <v>2385</v>
      </c>
    </row>
    <row r="1692" spans="34:34">
      <c r="AH1692" t="s">
        <v>2386</v>
      </c>
    </row>
    <row r="1693" spans="34:34">
      <c r="AH1693" t="s">
        <v>2387</v>
      </c>
    </row>
    <row r="1694" spans="34:34">
      <c r="AH1694" t="s">
        <v>2388</v>
      </c>
    </row>
    <row r="1695" spans="34:34">
      <c r="AH1695" t="s">
        <v>2389</v>
      </c>
    </row>
    <row r="1696" spans="34:34">
      <c r="AH1696" t="s">
        <v>2390</v>
      </c>
    </row>
    <row r="1697" spans="34:34">
      <c r="AH1697" t="s">
        <v>2391</v>
      </c>
    </row>
    <row r="1698" spans="34:34">
      <c r="AH1698" t="s">
        <v>2392</v>
      </c>
    </row>
    <row r="1699" spans="34:34">
      <c r="AH1699" t="s">
        <v>2393</v>
      </c>
    </row>
    <row r="1700" spans="34:34">
      <c r="AH1700" t="s">
        <v>2394</v>
      </c>
    </row>
    <row r="1701" spans="34:34">
      <c r="AH1701" t="s">
        <v>2395</v>
      </c>
    </row>
    <row r="1702" spans="34:34">
      <c r="AH1702" t="s">
        <v>2396</v>
      </c>
    </row>
    <row r="1703" spans="34:34">
      <c r="AH1703" t="s">
        <v>2397</v>
      </c>
    </row>
    <row r="1704" spans="34:34">
      <c r="AH1704" t="s">
        <v>2398</v>
      </c>
    </row>
    <row r="1705" spans="34:34">
      <c r="AH1705" t="s">
        <v>2399</v>
      </c>
    </row>
    <row r="1706" spans="34:34">
      <c r="AH1706" t="s">
        <v>2400</v>
      </c>
    </row>
    <row r="1707" spans="34:34">
      <c r="AH1707" t="s">
        <v>2401</v>
      </c>
    </row>
    <row r="1708" spans="34:34">
      <c r="AH1708" t="s">
        <v>2402</v>
      </c>
    </row>
    <row r="1709" spans="34:34">
      <c r="AH1709" t="s">
        <v>2403</v>
      </c>
    </row>
    <row r="1710" spans="34:34">
      <c r="AH1710" t="s">
        <v>2404</v>
      </c>
    </row>
    <row r="1711" spans="34:34">
      <c r="AH1711" t="s">
        <v>2405</v>
      </c>
    </row>
    <row r="1712" spans="34:34">
      <c r="AH1712" t="s">
        <v>2406</v>
      </c>
    </row>
    <row r="1713" spans="34:34">
      <c r="AH1713" t="s">
        <v>2407</v>
      </c>
    </row>
    <row r="1714" spans="34:34">
      <c r="AH1714" t="s">
        <v>2408</v>
      </c>
    </row>
    <row r="1715" spans="34:34">
      <c r="AH1715" t="s">
        <v>2409</v>
      </c>
    </row>
    <row r="1716" spans="34:34">
      <c r="AH1716" t="s">
        <v>2410</v>
      </c>
    </row>
    <row r="1717" spans="34:34">
      <c r="AH1717" t="s">
        <v>2411</v>
      </c>
    </row>
    <row r="1718" spans="34:34">
      <c r="AH1718" t="s">
        <v>2412</v>
      </c>
    </row>
    <row r="1719" spans="34:34">
      <c r="AH1719" t="s">
        <v>2413</v>
      </c>
    </row>
    <row r="1720" spans="34:34">
      <c r="AH1720" t="s">
        <v>2414</v>
      </c>
    </row>
    <row r="1721" spans="34:34">
      <c r="AH1721" t="s">
        <v>2415</v>
      </c>
    </row>
    <row r="1722" spans="34:34">
      <c r="AH1722" t="s">
        <v>2416</v>
      </c>
    </row>
    <row r="1723" spans="34:34">
      <c r="AH1723" t="s">
        <v>2417</v>
      </c>
    </row>
    <row r="1724" spans="34:34">
      <c r="AH1724" t="s">
        <v>2418</v>
      </c>
    </row>
    <row r="1725" spans="34:34">
      <c r="AH1725" t="s">
        <v>2419</v>
      </c>
    </row>
    <row r="1726" spans="34:34">
      <c r="AH1726" t="s">
        <v>2420</v>
      </c>
    </row>
    <row r="1727" spans="34:34">
      <c r="AH1727" t="s">
        <v>2421</v>
      </c>
    </row>
    <row r="1728" spans="34:34">
      <c r="AH1728" t="s">
        <v>2422</v>
      </c>
    </row>
    <row r="1729" spans="34:34">
      <c r="AH1729" t="s">
        <v>2423</v>
      </c>
    </row>
    <row r="1730" spans="34:34">
      <c r="AH1730" t="s">
        <v>2424</v>
      </c>
    </row>
    <row r="1731" spans="34:34">
      <c r="AH1731" t="s">
        <v>2425</v>
      </c>
    </row>
    <row r="1732" spans="34:34">
      <c r="AH1732" t="s">
        <v>2426</v>
      </c>
    </row>
    <row r="1733" spans="34:34">
      <c r="AH1733" t="s">
        <v>2427</v>
      </c>
    </row>
    <row r="1734" spans="34:34">
      <c r="AH1734" t="s">
        <v>2428</v>
      </c>
    </row>
    <row r="1735" spans="34:34">
      <c r="AH1735" t="s">
        <v>2429</v>
      </c>
    </row>
    <row r="1736" spans="34:34">
      <c r="AH1736" t="s">
        <v>2430</v>
      </c>
    </row>
    <row r="1737" spans="34:34">
      <c r="AH1737" t="s">
        <v>2431</v>
      </c>
    </row>
    <row r="1738" spans="34:34">
      <c r="AH1738" t="s">
        <v>2432</v>
      </c>
    </row>
    <row r="1739" spans="34:34">
      <c r="AH1739" t="s">
        <v>2433</v>
      </c>
    </row>
    <row r="1740" spans="34:34">
      <c r="AH1740" t="s">
        <v>2434</v>
      </c>
    </row>
    <row r="1741" spans="34:34">
      <c r="AH1741" t="s">
        <v>2435</v>
      </c>
    </row>
    <row r="1742" spans="34:34">
      <c r="AH1742" t="s">
        <v>2436</v>
      </c>
    </row>
    <row r="1743" spans="34:34">
      <c r="AH1743" t="s">
        <v>2437</v>
      </c>
    </row>
    <row r="1744" spans="34:34">
      <c r="AH1744" t="s">
        <v>2438</v>
      </c>
    </row>
    <row r="1745" spans="34:34">
      <c r="AH1745" t="s">
        <v>2439</v>
      </c>
    </row>
    <row r="1746" spans="34:34">
      <c r="AH1746" t="s">
        <v>2440</v>
      </c>
    </row>
    <row r="1747" spans="34:34">
      <c r="AH1747" t="s">
        <v>2441</v>
      </c>
    </row>
    <row r="1748" spans="34:34">
      <c r="AH1748" t="s">
        <v>2442</v>
      </c>
    </row>
    <row r="1749" spans="34:34">
      <c r="AH1749" t="s">
        <v>2443</v>
      </c>
    </row>
    <row r="1750" spans="34:34">
      <c r="AH1750" t="s">
        <v>2444</v>
      </c>
    </row>
    <row r="1751" spans="34:34">
      <c r="AH1751" t="s">
        <v>2445</v>
      </c>
    </row>
    <row r="1752" spans="34:34">
      <c r="AH1752" t="s">
        <v>2446</v>
      </c>
    </row>
    <row r="1753" spans="34:34">
      <c r="AH1753" t="s">
        <v>2447</v>
      </c>
    </row>
    <row r="1754" spans="34:34">
      <c r="AH1754" t="s">
        <v>2448</v>
      </c>
    </row>
    <row r="1755" spans="34:34">
      <c r="AH1755" t="s">
        <v>2449</v>
      </c>
    </row>
    <row r="1756" spans="34:34">
      <c r="AH1756" t="s">
        <v>2450</v>
      </c>
    </row>
    <row r="1757" spans="34:34">
      <c r="AH1757" t="s">
        <v>2451</v>
      </c>
    </row>
    <row r="1758" spans="34:34">
      <c r="AH1758" t="s">
        <v>2452</v>
      </c>
    </row>
    <row r="1759" spans="34:34">
      <c r="AH1759" t="s">
        <v>2453</v>
      </c>
    </row>
    <row r="1760" spans="34:34">
      <c r="AH1760" t="s">
        <v>2454</v>
      </c>
    </row>
    <row r="1761" spans="34:34">
      <c r="AH1761" t="s">
        <v>2455</v>
      </c>
    </row>
    <row r="1762" spans="34:34">
      <c r="AH1762" t="s">
        <v>2456</v>
      </c>
    </row>
    <row r="1763" spans="34:34">
      <c r="AH1763" t="s">
        <v>2457</v>
      </c>
    </row>
    <row r="1764" spans="34:34">
      <c r="AH1764" t="s">
        <v>2458</v>
      </c>
    </row>
    <row r="1765" spans="34:34">
      <c r="AH1765" t="s">
        <v>2459</v>
      </c>
    </row>
    <row r="1766" spans="34:34">
      <c r="AH1766" t="s">
        <v>2460</v>
      </c>
    </row>
    <row r="1767" spans="34:34">
      <c r="AH1767" t="s">
        <v>2461</v>
      </c>
    </row>
    <row r="1768" spans="34:34">
      <c r="AH1768" t="s">
        <v>2462</v>
      </c>
    </row>
    <row r="1769" spans="34:34">
      <c r="AH1769" t="s">
        <v>2463</v>
      </c>
    </row>
    <row r="1770" spans="34:34">
      <c r="AH1770" t="s">
        <v>2464</v>
      </c>
    </row>
    <row r="1771" spans="34:34">
      <c r="AH1771" t="s">
        <v>2465</v>
      </c>
    </row>
    <row r="1772" spans="34:34">
      <c r="AH1772" t="s">
        <v>2466</v>
      </c>
    </row>
    <row r="1773" spans="34:34">
      <c r="AH1773" t="s">
        <v>2467</v>
      </c>
    </row>
    <row r="1774" spans="34:34">
      <c r="AH1774" t="s">
        <v>2468</v>
      </c>
    </row>
    <row r="1775" spans="34:34">
      <c r="AH1775" t="s">
        <v>2469</v>
      </c>
    </row>
    <row r="1776" spans="34:34">
      <c r="AH1776" t="s">
        <v>2470</v>
      </c>
    </row>
    <row r="1777" spans="34:34">
      <c r="AH1777" t="s">
        <v>2471</v>
      </c>
    </row>
    <row r="1778" spans="34:34">
      <c r="AH1778" t="s">
        <v>2472</v>
      </c>
    </row>
    <row r="1779" spans="34:34">
      <c r="AH1779" t="s">
        <v>2473</v>
      </c>
    </row>
    <row r="1780" spans="34:34">
      <c r="AH1780" t="s">
        <v>2474</v>
      </c>
    </row>
    <row r="1781" spans="34:34">
      <c r="AH1781" t="s">
        <v>2475</v>
      </c>
    </row>
    <row r="1782" spans="34:34">
      <c r="AH1782" t="s">
        <v>2476</v>
      </c>
    </row>
    <row r="1783" spans="34:34">
      <c r="AH1783" t="s">
        <v>2477</v>
      </c>
    </row>
    <row r="1784" spans="34:34">
      <c r="AH1784" t="s">
        <v>2478</v>
      </c>
    </row>
    <row r="1785" spans="34:34">
      <c r="AH1785" t="s">
        <v>2479</v>
      </c>
    </row>
    <row r="1786" spans="34:34">
      <c r="AH1786" t="s">
        <v>2480</v>
      </c>
    </row>
    <row r="1787" spans="34:34">
      <c r="AH1787" t="s">
        <v>2481</v>
      </c>
    </row>
    <row r="1788" spans="34:34">
      <c r="AH1788" t="s">
        <v>2482</v>
      </c>
    </row>
    <row r="1789" spans="34:34">
      <c r="AH1789" t="s">
        <v>2483</v>
      </c>
    </row>
    <row r="1790" spans="34:34">
      <c r="AH1790" t="s">
        <v>2484</v>
      </c>
    </row>
    <row r="1791" spans="34:34">
      <c r="AH1791" t="s">
        <v>2485</v>
      </c>
    </row>
    <row r="1792" spans="34:34">
      <c r="AH1792" t="s">
        <v>2486</v>
      </c>
    </row>
    <row r="1793" spans="34:34">
      <c r="AH1793" t="s">
        <v>2487</v>
      </c>
    </row>
    <row r="1794" spans="34:34">
      <c r="AH1794" t="s">
        <v>2488</v>
      </c>
    </row>
    <row r="1795" spans="34:34">
      <c r="AH1795" t="s">
        <v>2489</v>
      </c>
    </row>
    <row r="1796" spans="34:34">
      <c r="AH1796" t="s">
        <v>2490</v>
      </c>
    </row>
    <row r="1797" spans="34:34">
      <c r="AH1797" t="s">
        <v>2491</v>
      </c>
    </row>
    <row r="1798" spans="34:34">
      <c r="AH1798" t="s">
        <v>2492</v>
      </c>
    </row>
    <row r="1799" spans="34:34">
      <c r="AH1799" t="s">
        <v>2493</v>
      </c>
    </row>
    <row r="1800" spans="34:34">
      <c r="AH1800" t="s">
        <v>2494</v>
      </c>
    </row>
    <row r="1801" spans="34:34">
      <c r="AH1801" t="s">
        <v>2495</v>
      </c>
    </row>
    <row r="1802" spans="34:34">
      <c r="AH1802" t="s">
        <v>2496</v>
      </c>
    </row>
    <row r="1803" spans="34:34">
      <c r="AH1803" t="s">
        <v>2497</v>
      </c>
    </row>
    <row r="1804" spans="34:34">
      <c r="AH1804" t="s">
        <v>2498</v>
      </c>
    </row>
    <row r="1805" spans="34:34">
      <c r="AH1805" t="s">
        <v>2499</v>
      </c>
    </row>
    <row r="1806" spans="34:34">
      <c r="AH1806" t="s">
        <v>2500</v>
      </c>
    </row>
    <row r="1807" spans="34:34">
      <c r="AH1807" t="s">
        <v>2501</v>
      </c>
    </row>
    <row r="1808" spans="34:34">
      <c r="AH1808" t="s">
        <v>2502</v>
      </c>
    </row>
    <row r="1809" spans="34:34">
      <c r="AH1809" t="s">
        <v>2503</v>
      </c>
    </row>
    <row r="1810" spans="34:34">
      <c r="AH1810" t="s">
        <v>2504</v>
      </c>
    </row>
    <row r="1811" spans="34:34">
      <c r="AH1811" t="s">
        <v>2505</v>
      </c>
    </row>
    <row r="1812" spans="34:34">
      <c r="AH1812" t="s">
        <v>2506</v>
      </c>
    </row>
    <row r="1813" spans="34:34">
      <c r="AH1813" t="s">
        <v>2507</v>
      </c>
    </row>
    <row r="1814" spans="34:34">
      <c r="AH1814" t="s">
        <v>2508</v>
      </c>
    </row>
    <row r="1815" spans="34:34">
      <c r="AH1815" t="s">
        <v>2509</v>
      </c>
    </row>
    <row r="1816" spans="34:34">
      <c r="AH1816" t="s">
        <v>2510</v>
      </c>
    </row>
    <row r="1817" spans="34:34">
      <c r="AH1817" t="s">
        <v>2511</v>
      </c>
    </row>
    <row r="1818" spans="34:34">
      <c r="AH1818" t="s">
        <v>2512</v>
      </c>
    </row>
    <row r="1819" spans="34:34">
      <c r="AH1819" t="s">
        <v>2513</v>
      </c>
    </row>
    <row r="1820" spans="34:34">
      <c r="AH1820" t="s">
        <v>2514</v>
      </c>
    </row>
    <row r="1821" spans="34:34">
      <c r="AH1821" t="s">
        <v>2515</v>
      </c>
    </row>
    <row r="1822" spans="34:34">
      <c r="AH1822" t="s">
        <v>2516</v>
      </c>
    </row>
    <row r="1823" spans="34:34">
      <c r="AH1823" t="s">
        <v>2517</v>
      </c>
    </row>
    <row r="1824" spans="34:34">
      <c r="AH1824" t="s">
        <v>2518</v>
      </c>
    </row>
    <row r="1825" spans="34:34">
      <c r="AH1825" t="s">
        <v>2519</v>
      </c>
    </row>
    <row r="1826" spans="34:34">
      <c r="AH1826" t="s">
        <v>2520</v>
      </c>
    </row>
    <row r="1827" spans="34:34">
      <c r="AH1827" t="s">
        <v>2521</v>
      </c>
    </row>
    <row r="1828" spans="34:34">
      <c r="AH1828" t="s">
        <v>2522</v>
      </c>
    </row>
    <row r="1829" spans="34:34">
      <c r="AH1829" t="s">
        <v>2523</v>
      </c>
    </row>
    <row r="1830" spans="34:34">
      <c r="AH1830" t="s">
        <v>2524</v>
      </c>
    </row>
    <row r="1831" spans="34:34">
      <c r="AH1831" t="s">
        <v>2525</v>
      </c>
    </row>
    <row r="1832" spans="34:34">
      <c r="AH1832" t="s">
        <v>2526</v>
      </c>
    </row>
    <row r="1833" spans="34:34">
      <c r="AH1833" t="s">
        <v>2527</v>
      </c>
    </row>
    <row r="1834" spans="34:34">
      <c r="AH1834" t="s">
        <v>2528</v>
      </c>
    </row>
    <row r="1835" spans="34:34">
      <c r="AH1835" t="s">
        <v>2529</v>
      </c>
    </row>
    <row r="1836" spans="34:34">
      <c r="AH1836" t="s">
        <v>2530</v>
      </c>
    </row>
    <row r="1837" spans="34:34">
      <c r="AH1837" t="s">
        <v>2531</v>
      </c>
    </row>
    <row r="1838" spans="34:34">
      <c r="AH1838" t="s">
        <v>2532</v>
      </c>
    </row>
    <row r="1839" spans="34:34">
      <c r="AH1839" t="s">
        <v>2533</v>
      </c>
    </row>
    <row r="1840" spans="34:34">
      <c r="AH1840" t="s">
        <v>2534</v>
      </c>
    </row>
    <row r="1841" spans="34:34">
      <c r="AH1841" t="s">
        <v>2535</v>
      </c>
    </row>
    <row r="1842" spans="34:34">
      <c r="AH1842" t="s">
        <v>2536</v>
      </c>
    </row>
    <row r="1843" spans="34:34">
      <c r="AH1843" t="s">
        <v>2537</v>
      </c>
    </row>
    <row r="1844" spans="34:34">
      <c r="AH1844" t="s">
        <v>2538</v>
      </c>
    </row>
    <row r="1845" spans="34:34">
      <c r="AH1845" t="s">
        <v>2539</v>
      </c>
    </row>
    <row r="1846" spans="34:34">
      <c r="AH1846" t="s">
        <v>2540</v>
      </c>
    </row>
    <row r="1847" spans="34:34">
      <c r="AH1847" t="s">
        <v>2541</v>
      </c>
    </row>
    <row r="1848" spans="34:34">
      <c r="AH1848" t="s">
        <v>2542</v>
      </c>
    </row>
    <row r="1849" spans="34:34">
      <c r="AH1849" t="s">
        <v>2543</v>
      </c>
    </row>
    <row r="1850" spans="34:34">
      <c r="AH1850" t="s">
        <v>2544</v>
      </c>
    </row>
    <row r="1851" spans="34:34">
      <c r="AH1851" t="s">
        <v>2545</v>
      </c>
    </row>
    <row r="1852" spans="34:34">
      <c r="AH1852" t="s">
        <v>2546</v>
      </c>
    </row>
    <row r="1853" spans="34:34">
      <c r="AH1853" t="s">
        <v>2547</v>
      </c>
    </row>
    <row r="1854" spans="34:34">
      <c r="AH1854" t="s">
        <v>2548</v>
      </c>
    </row>
    <row r="1855" spans="34:34">
      <c r="AH1855" t="s">
        <v>2549</v>
      </c>
    </row>
    <row r="1856" spans="34:34">
      <c r="AH1856" t="s">
        <v>2550</v>
      </c>
    </row>
    <row r="1857" spans="34:34">
      <c r="AH1857" t="s">
        <v>2551</v>
      </c>
    </row>
    <row r="1858" spans="34:34">
      <c r="AH1858" t="s">
        <v>2552</v>
      </c>
    </row>
    <row r="1859" spans="34:34">
      <c r="AH1859" t="s">
        <v>2553</v>
      </c>
    </row>
    <row r="1860" spans="34:34">
      <c r="AH1860" t="s">
        <v>2554</v>
      </c>
    </row>
    <row r="1861" spans="34:34">
      <c r="AH1861" t="s">
        <v>2555</v>
      </c>
    </row>
    <row r="1862" spans="34:34">
      <c r="AH1862" t="s">
        <v>2556</v>
      </c>
    </row>
    <row r="1863" spans="34:34">
      <c r="AH1863" t="s">
        <v>2557</v>
      </c>
    </row>
    <row r="1864" spans="34:34">
      <c r="AH1864" t="s">
        <v>2558</v>
      </c>
    </row>
    <row r="1865" spans="34:34">
      <c r="AH1865" t="s">
        <v>2559</v>
      </c>
    </row>
    <row r="1866" spans="34:34">
      <c r="AH1866" t="s">
        <v>2560</v>
      </c>
    </row>
    <row r="1867" spans="34:34">
      <c r="AH1867" t="s">
        <v>2561</v>
      </c>
    </row>
    <row r="1868" spans="34:34">
      <c r="AH1868" t="s">
        <v>2562</v>
      </c>
    </row>
    <row r="1869" spans="34:34">
      <c r="AH1869" t="s">
        <v>2563</v>
      </c>
    </row>
    <row r="1870" spans="34:34">
      <c r="AH1870" t="s">
        <v>2564</v>
      </c>
    </row>
    <row r="1871" spans="34:34">
      <c r="AH1871" t="s">
        <v>2565</v>
      </c>
    </row>
    <row r="1872" spans="34:34">
      <c r="AH1872" t="s">
        <v>2566</v>
      </c>
    </row>
    <row r="1873" spans="34:34">
      <c r="AH1873" t="s">
        <v>2567</v>
      </c>
    </row>
    <row r="1874" spans="34:34">
      <c r="AH1874" t="s">
        <v>2568</v>
      </c>
    </row>
    <row r="1875" spans="34:34">
      <c r="AH1875" t="s">
        <v>2569</v>
      </c>
    </row>
    <row r="1876" spans="34:34">
      <c r="AH1876" t="s">
        <v>2570</v>
      </c>
    </row>
    <row r="1877" spans="34:34">
      <c r="AH1877" t="s">
        <v>2571</v>
      </c>
    </row>
    <row r="1878" spans="34:34">
      <c r="AH1878" t="s">
        <v>2572</v>
      </c>
    </row>
    <row r="1879" spans="34:34">
      <c r="AH1879" t="s">
        <v>2573</v>
      </c>
    </row>
    <row r="1880" spans="34:34">
      <c r="AH1880" t="s">
        <v>2574</v>
      </c>
    </row>
    <row r="1881" spans="34:34">
      <c r="AH1881" t="s">
        <v>2575</v>
      </c>
    </row>
    <row r="1882" spans="34:34">
      <c r="AH1882" t="s">
        <v>2576</v>
      </c>
    </row>
    <row r="1883" spans="34:34">
      <c r="AH1883" t="s">
        <v>2577</v>
      </c>
    </row>
    <row r="1884" spans="34:34">
      <c r="AH1884" t="s">
        <v>2578</v>
      </c>
    </row>
    <row r="1885" spans="34:34">
      <c r="AH1885" t="s">
        <v>2579</v>
      </c>
    </row>
    <row r="1886" spans="34:34">
      <c r="AH1886" t="s">
        <v>2580</v>
      </c>
    </row>
    <row r="1887" spans="34:34">
      <c r="AH1887" t="s">
        <v>2581</v>
      </c>
    </row>
    <row r="1888" spans="34:34">
      <c r="AH1888" t="s">
        <v>2582</v>
      </c>
    </row>
    <row r="1889" spans="34:34">
      <c r="AH1889" t="s">
        <v>2583</v>
      </c>
    </row>
    <row r="1890" spans="34:34">
      <c r="AH1890" t="s">
        <v>2584</v>
      </c>
    </row>
    <row r="1891" spans="34:34">
      <c r="AH1891" t="s">
        <v>2585</v>
      </c>
    </row>
    <row r="1892" spans="34:34">
      <c r="AH1892" t="s">
        <v>2586</v>
      </c>
    </row>
    <row r="1893" spans="34:34">
      <c r="AH1893" t="s">
        <v>2587</v>
      </c>
    </row>
    <row r="1894" spans="34:34">
      <c r="AH1894" t="s">
        <v>2588</v>
      </c>
    </row>
    <row r="1895" spans="34:34">
      <c r="AH1895" t="s">
        <v>2589</v>
      </c>
    </row>
    <row r="1896" spans="34:34">
      <c r="AH1896" t="s">
        <v>2590</v>
      </c>
    </row>
    <row r="1897" spans="34:34">
      <c r="AH1897" t="s">
        <v>2591</v>
      </c>
    </row>
    <row r="1898" spans="34:34">
      <c r="AH1898" t="s">
        <v>2592</v>
      </c>
    </row>
    <row r="1899" spans="34:34">
      <c r="AH1899" t="s">
        <v>2593</v>
      </c>
    </row>
    <row r="1900" spans="34:34">
      <c r="AH1900" t="s">
        <v>2594</v>
      </c>
    </row>
    <row r="1901" spans="34:34">
      <c r="AH1901" t="s">
        <v>2595</v>
      </c>
    </row>
    <row r="1902" spans="34:34">
      <c r="AH1902" t="s">
        <v>2596</v>
      </c>
    </row>
    <row r="1903" spans="34:34">
      <c r="AH1903" t="s">
        <v>2597</v>
      </c>
    </row>
    <row r="1904" spans="34:34">
      <c r="AH1904" t="s">
        <v>2598</v>
      </c>
    </row>
    <row r="1905" spans="34:34">
      <c r="AH1905" t="s">
        <v>2599</v>
      </c>
    </row>
    <row r="1906" spans="34:34">
      <c r="AH1906" t="s">
        <v>2600</v>
      </c>
    </row>
    <row r="1907" spans="34:34">
      <c r="AH1907" t="s">
        <v>2601</v>
      </c>
    </row>
    <row r="1908" spans="34:34">
      <c r="AH1908" t="s">
        <v>2602</v>
      </c>
    </row>
    <row r="1909" spans="34:34">
      <c r="AH1909" t="s">
        <v>2603</v>
      </c>
    </row>
    <row r="1910" spans="34:34">
      <c r="AH1910" t="s">
        <v>2604</v>
      </c>
    </row>
    <row r="1911" spans="34:34">
      <c r="AH1911" t="s">
        <v>2605</v>
      </c>
    </row>
    <row r="1912" spans="34:34">
      <c r="AH1912" t="s">
        <v>2606</v>
      </c>
    </row>
    <row r="1913" spans="34:34">
      <c r="AH1913" t="s">
        <v>2607</v>
      </c>
    </row>
    <row r="1914" spans="34:34">
      <c r="AH1914" t="s">
        <v>2608</v>
      </c>
    </row>
    <row r="1915" spans="34:34">
      <c r="AH1915" t="s">
        <v>2609</v>
      </c>
    </row>
    <row r="1916" spans="34:34">
      <c r="AH1916" t="s">
        <v>2610</v>
      </c>
    </row>
    <row r="1917" spans="34:34">
      <c r="AH1917" t="s">
        <v>2611</v>
      </c>
    </row>
    <row r="1918" spans="34:34">
      <c r="AH1918" t="s">
        <v>2612</v>
      </c>
    </row>
    <row r="1919" spans="34:34">
      <c r="AH1919" t="s">
        <v>2613</v>
      </c>
    </row>
    <row r="1920" spans="34:34">
      <c r="AH1920" t="s">
        <v>2614</v>
      </c>
    </row>
    <row r="1921" spans="34:34">
      <c r="AH1921" t="s">
        <v>2615</v>
      </c>
    </row>
    <row r="1922" spans="34:34">
      <c r="AH1922" t="s">
        <v>2616</v>
      </c>
    </row>
    <row r="1923" spans="34:34">
      <c r="AH1923" t="s">
        <v>2617</v>
      </c>
    </row>
    <row r="1924" spans="34:34">
      <c r="AH1924" t="s">
        <v>2618</v>
      </c>
    </row>
    <row r="1925" spans="34:34">
      <c r="AH1925" t="s">
        <v>2619</v>
      </c>
    </row>
    <row r="1926" spans="34:34">
      <c r="AH1926" t="s">
        <v>2620</v>
      </c>
    </row>
    <row r="1927" spans="34:34">
      <c r="AH1927" t="s">
        <v>2621</v>
      </c>
    </row>
    <row r="1928" spans="34:34">
      <c r="AH1928" t="s">
        <v>2622</v>
      </c>
    </row>
    <row r="1929" spans="34:34">
      <c r="AH1929" t="s">
        <v>2623</v>
      </c>
    </row>
    <row r="1930" spans="34:34">
      <c r="AH1930" t="s">
        <v>2624</v>
      </c>
    </row>
    <row r="1931" spans="34:34">
      <c r="AH1931" t="s">
        <v>2625</v>
      </c>
    </row>
    <row r="1932" spans="34:34">
      <c r="AH1932" t="s">
        <v>2626</v>
      </c>
    </row>
    <row r="1933" spans="34:34">
      <c r="AH1933" t="s">
        <v>2627</v>
      </c>
    </row>
    <row r="1934" spans="34:34">
      <c r="AH1934" t="s">
        <v>2628</v>
      </c>
    </row>
    <row r="1935" spans="34:34">
      <c r="AH1935" t="s">
        <v>2629</v>
      </c>
    </row>
    <row r="1936" spans="34:34">
      <c r="AH1936" t="s">
        <v>2630</v>
      </c>
    </row>
    <row r="1937" spans="34:34">
      <c r="AH1937" t="s">
        <v>2631</v>
      </c>
    </row>
    <row r="1938" spans="34:34">
      <c r="AH1938" t="s">
        <v>2632</v>
      </c>
    </row>
    <row r="1939" spans="34:34">
      <c r="AH1939" t="s">
        <v>2633</v>
      </c>
    </row>
    <row r="1940" spans="34:34">
      <c r="AH1940" t="s">
        <v>2634</v>
      </c>
    </row>
    <row r="1941" spans="34:34">
      <c r="AH1941" t="s">
        <v>2635</v>
      </c>
    </row>
    <row r="1942" spans="34:34">
      <c r="AH1942" t="s">
        <v>2636</v>
      </c>
    </row>
    <row r="1943" spans="34:34">
      <c r="AH1943" t="s">
        <v>2637</v>
      </c>
    </row>
    <row r="1944" spans="34:34">
      <c r="AH1944" t="s">
        <v>2638</v>
      </c>
    </row>
    <row r="1945" spans="34:34">
      <c r="AH1945" t="s">
        <v>2639</v>
      </c>
    </row>
    <row r="1946" spans="34:34">
      <c r="AH1946" t="s">
        <v>2640</v>
      </c>
    </row>
    <row r="1947" spans="34:34">
      <c r="AH1947" t="s">
        <v>2641</v>
      </c>
    </row>
    <row r="1948" spans="34:34">
      <c r="AH1948" t="s">
        <v>2642</v>
      </c>
    </row>
    <row r="1949" spans="34:34">
      <c r="AH1949" t="s">
        <v>2643</v>
      </c>
    </row>
    <row r="1950" spans="34:34">
      <c r="AH1950" t="s">
        <v>2644</v>
      </c>
    </row>
    <row r="1951" spans="34:34">
      <c r="AH1951" t="s">
        <v>2645</v>
      </c>
    </row>
    <row r="1952" spans="34:34">
      <c r="AH1952" t="s">
        <v>2646</v>
      </c>
    </row>
    <row r="1953" spans="34:34">
      <c r="AH1953" t="s">
        <v>2647</v>
      </c>
    </row>
    <row r="1954" spans="34:34">
      <c r="AH1954" t="s">
        <v>2648</v>
      </c>
    </row>
    <row r="1955" spans="34:34">
      <c r="AH1955" t="s">
        <v>2649</v>
      </c>
    </row>
    <row r="1956" spans="34:34">
      <c r="AH1956" t="s">
        <v>2650</v>
      </c>
    </row>
    <row r="1957" spans="34:34">
      <c r="AH1957" t="s">
        <v>2651</v>
      </c>
    </row>
    <row r="1958" spans="34:34">
      <c r="AH1958" t="s">
        <v>2652</v>
      </c>
    </row>
    <row r="1959" spans="34:34">
      <c r="AH1959" t="s">
        <v>2653</v>
      </c>
    </row>
    <row r="1960" spans="34:34">
      <c r="AH1960" t="s">
        <v>2654</v>
      </c>
    </row>
    <row r="1961" spans="34:34">
      <c r="AH1961" t="s">
        <v>2655</v>
      </c>
    </row>
    <row r="1962" spans="34:34">
      <c r="AH1962" t="s">
        <v>2656</v>
      </c>
    </row>
    <row r="1963" spans="34:34">
      <c r="AH1963" t="s">
        <v>2657</v>
      </c>
    </row>
    <row r="1964" spans="34:34">
      <c r="AH1964" t="s">
        <v>2658</v>
      </c>
    </row>
    <row r="1965" spans="34:34">
      <c r="AH1965" t="s">
        <v>2659</v>
      </c>
    </row>
    <row r="1966" spans="34:34">
      <c r="AH1966" t="s">
        <v>2660</v>
      </c>
    </row>
    <row r="1967" spans="34:34">
      <c r="AH1967" t="s">
        <v>2661</v>
      </c>
    </row>
    <row r="1968" spans="34:34">
      <c r="AH1968" t="s">
        <v>2662</v>
      </c>
    </row>
    <row r="1969" spans="34:34">
      <c r="AH1969" t="s">
        <v>2663</v>
      </c>
    </row>
    <row r="1970" spans="34:34">
      <c r="AH1970" t="s">
        <v>2664</v>
      </c>
    </row>
    <row r="1971" spans="34:34">
      <c r="AH1971" t="s">
        <v>2665</v>
      </c>
    </row>
    <row r="1972" spans="34:34">
      <c r="AH1972" t="s">
        <v>2666</v>
      </c>
    </row>
    <row r="1973" spans="34:34">
      <c r="AH1973" t="s">
        <v>2667</v>
      </c>
    </row>
    <row r="1974" spans="34:34">
      <c r="AH1974" t="s">
        <v>2668</v>
      </c>
    </row>
    <row r="1975" spans="34:34">
      <c r="AH1975" t="s">
        <v>2669</v>
      </c>
    </row>
    <row r="1976" spans="34:34">
      <c r="AH1976" t="s">
        <v>2670</v>
      </c>
    </row>
    <row r="1977" spans="34:34">
      <c r="AH1977" t="s">
        <v>2671</v>
      </c>
    </row>
    <row r="1978" spans="34:34">
      <c r="AH1978" t="s">
        <v>2672</v>
      </c>
    </row>
    <row r="1979" spans="34:34">
      <c r="AH1979" t="s">
        <v>2673</v>
      </c>
    </row>
    <row r="1980" spans="34:34">
      <c r="AH1980" t="s">
        <v>2674</v>
      </c>
    </row>
    <row r="1981" spans="34:34">
      <c r="AH1981" t="s">
        <v>2675</v>
      </c>
    </row>
    <row r="1982" spans="34:34">
      <c r="AH1982" t="s">
        <v>2676</v>
      </c>
    </row>
    <row r="1983" spans="34:34">
      <c r="AH1983" t="s">
        <v>2677</v>
      </c>
    </row>
    <row r="1984" spans="34:34">
      <c r="AH1984" t="s">
        <v>2678</v>
      </c>
    </row>
    <row r="1985" spans="34:34">
      <c r="AH1985" t="s">
        <v>2679</v>
      </c>
    </row>
    <row r="1986" spans="34:34">
      <c r="AH1986" t="s">
        <v>2680</v>
      </c>
    </row>
    <row r="1987" spans="34:34">
      <c r="AH1987" t="s">
        <v>2681</v>
      </c>
    </row>
    <row r="1988" spans="34:34">
      <c r="AH1988" t="s">
        <v>2682</v>
      </c>
    </row>
    <row r="1989" spans="34:34">
      <c r="AH1989" t="s">
        <v>2683</v>
      </c>
    </row>
    <row r="1990" spans="34:34">
      <c r="AH1990" t="s">
        <v>2684</v>
      </c>
    </row>
    <row r="1991" spans="34:34">
      <c r="AH1991" t="s">
        <v>2685</v>
      </c>
    </row>
    <row r="1992" spans="34:34">
      <c r="AH1992" t="s">
        <v>2686</v>
      </c>
    </row>
    <row r="1993" spans="34:34">
      <c r="AH1993" t="s">
        <v>2687</v>
      </c>
    </row>
    <row r="1994" spans="34:34">
      <c r="AH1994" t="s">
        <v>2688</v>
      </c>
    </row>
    <row r="1995" spans="34:34">
      <c r="AH1995" t="s">
        <v>2689</v>
      </c>
    </row>
    <row r="1996" spans="34:34">
      <c r="AH1996" t="s">
        <v>2690</v>
      </c>
    </row>
    <row r="1997" spans="34:34">
      <c r="AH1997" t="s">
        <v>2691</v>
      </c>
    </row>
    <row r="1998" spans="34:34">
      <c r="AH1998" t="s">
        <v>2692</v>
      </c>
    </row>
    <row r="1999" spans="34:34">
      <c r="AH1999" t="s">
        <v>2693</v>
      </c>
    </row>
    <row r="2000" spans="34:34">
      <c r="AH2000" t="s">
        <v>2694</v>
      </c>
    </row>
    <row r="2001" spans="34:34">
      <c r="AH2001" t="s">
        <v>2695</v>
      </c>
    </row>
    <row r="2002" spans="34:34">
      <c r="AH2002" t="s">
        <v>2696</v>
      </c>
    </row>
    <row r="2003" spans="34:34">
      <c r="AH2003" t="s">
        <v>2697</v>
      </c>
    </row>
    <row r="2004" spans="34:34">
      <c r="AH2004" t="s">
        <v>2698</v>
      </c>
    </row>
    <row r="2005" spans="34:34">
      <c r="AH2005" t="s">
        <v>2699</v>
      </c>
    </row>
    <row r="2006" spans="34:34">
      <c r="AH2006" t="s">
        <v>2700</v>
      </c>
    </row>
    <row r="2007" spans="34:34">
      <c r="AH2007" t="s">
        <v>2701</v>
      </c>
    </row>
    <row r="2008" spans="34:34">
      <c r="AH2008" t="s">
        <v>2702</v>
      </c>
    </row>
    <row r="2009" spans="34:34">
      <c r="AH2009" t="s">
        <v>2703</v>
      </c>
    </row>
    <row r="2010" spans="34:34">
      <c r="AH2010" t="s">
        <v>2704</v>
      </c>
    </row>
    <row r="2011" spans="34:34">
      <c r="AH2011" t="s">
        <v>2705</v>
      </c>
    </row>
    <row r="2012" spans="34:34">
      <c r="AH2012" t="s">
        <v>2706</v>
      </c>
    </row>
    <row r="2013" spans="34:34">
      <c r="AH2013" t="s">
        <v>2707</v>
      </c>
    </row>
    <row r="2014" spans="34:34">
      <c r="AH2014" t="s">
        <v>2708</v>
      </c>
    </row>
    <row r="2015" spans="34:34">
      <c r="AH2015" t="s">
        <v>2709</v>
      </c>
    </row>
    <row r="2016" spans="34:34">
      <c r="AH2016" t="s">
        <v>2710</v>
      </c>
    </row>
    <row r="2017" spans="34:34">
      <c r="AH2017" t="s">
        <v>2711</v>
      </c>
    </row>
    <row r="2018" spans="34:34">
      <c r="AH2018" t="s">
        <v>2712</v>
      </c>
    </row>
    <row r="2019" spans="34:34">
      <c r="AH2019" t="s">
        <v>2713</v>
      </c>
    </row>
    <row r="2020" spans="34:34">
      <c r="AH2020" t="s">
        <v>2714</v>
      </c>
    </row>
    <row r="2021" spans="34:34">
      <c r="AH2021" t="s">
        <v>2715</v>
      </c>
    </row>
    <row r="2022" spans="34:34">
      <c r="AH2022" t="s">
        <v>2716</v>
      </c>
    </row>
    <row r="2023" spans="34:34">
      <c r="AH2023" t="s">
        <v>2717</v>
      </c>
    </row>
    <row r="2024" spans="34:34">
      <c r="AH2024" t="s">
        <v>2718</v>
      </c>
    </row>
    <row r="2025" spans="34:34">
      <c r="AH2025" t="s">
        <v>2719</v>
      </c>
    </row>
    <row r="2026" spans="34:34">
      <c r="AH2026" t="s">
        <v>2720</v>
      </c>
    </row>
    <row r="2027" spans="34:34">
      <c r="AH2027" t="s">
        <v>2721</v>
      </c>
    </row>
    <row r="2028" spans="34:34">
      <c r="AH2028" t="s">
        <v>2722</v>
      </c>
    </row>
    <row r="2029" spans="34:34">
      <c r="AH2029" t="s">
        <v>2723</v>
      </c>
    </row>
    <row r="2030" spans="34:34">
      <c r="AH2030" t="s">
        <v>2724</v>
      </c>
    </row>
    <row r="2031" spans="34:34">
      <c r="AH2031" t="s">
        <v>2725</v>
      </c>
    </row>
    <row r="2032" spans="34:34">
      <c r="AH2032" t="s">
        <v>2726</v>
      </c>
    </row>
    <row r="2033" spans="34:34">
      <c r="AH2033" t="s">
        <v>2727</v>
      </c>
    </row>
    <row r="2034" spans="34:34">
      <c r="AH2034" t="s">
        <v>2728</v>
      </c>
    </row>
    <row r="2035" spans="34:34">
      <c r="AH2035" t="s">
        <v>2729</v>
      </c>
    </row>
    <row r="2036" spans="34:34">
      <c r="AH2036" t="s">
        <v>2730</v>
      </c>
    </row>
    <row r="2037" spans="34:34">
      <c r="AH2037" t="s">
        <v>2731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C1"/>
  <sheetViews>
    <sheetView workbookViewId="0"/>
  </sheetViews>
  <sheetFormatPr defaultRowHeight="15"/>
  <sheetData>
    <row r="1" spans="1:3">
      <c r="A1" t="s">
        <v>2</v>
      </c>
      <c r="B1" t="s">
        <v>3</v>
      </c>
      <c r="C1" t="s">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EFEFEF"/>
  </sheetPr>
  <dimension ref="A1:BH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12" width="16.7109375" customWidth="1"/>
    <col min="13" max="13" width="17.7109375" customWidth="1"/>
    <col min="14" max="18" width="16.7109375" customWidth="1"/>
    <col min="19" max="19" width="18.7109375" customWidth="1"/>
    <col min="20" max="20" width="19.7109375" customWidth="1"/>
    <col min="21" max="21" width="17.7109375" customWidth="1"/>
    <col min="22" max="24" width="16.7109375" customWidth="1"/>
    <col min="25" max="25" width="28.7109375" customWidth="1"/>
    <col min="26" max="26" width="30.7109375" customWidth="1"/>
    <col min="27" max="27" width="36.7109375" customWidth="1"/>
    <col min="28" max="28" width="38.7109375" customWidth="1"/>
    <col min="29" max="29" width="34.7109375" customWidth="1"/>
    <col min="30" max="30" width="23.7109375" customWidth="1"/>
    <col min="31" max="32" width="22.7109375" customWidth="1"/>
    <col min="33" max="33" width="25.7109375" customWidth="1"/>
    <col min="34" max="34" width="27.7109375" customWidth="1"/>
    <col min="35" max="35" width="25.7109375" customWidth="1"/>
    <col min="36" max="36" width="35.7109375" customWidth="1"/>
    <col min="37" max="37" width="31.7109375" customWidth="1"/>
    <col min="38" max="38" width="26.7109375" customWidth="1"/>
    <col min="39" max="40" width="30.7109375" customWidth="1"/>
    <col min="41" max="41" width="27.7109375" customWidth="1"/>
    <col min="42" max="42" width="46.7109375" customWidth="1"/>
    <col min="43" max="43" width="50.7109375" customWidth="1"/>
    <col min="44" max="44" width="42.7109375" customWidth="1"/>
    <col min="45" max="45" width="46.7109375" customWidth="1"/>
    <col min="46" max="46" width="51.7109375" customWidth="1"/>
    <col min="47" max="47" width="53.7109375" customWidth="1"/>
    <col min="48" max="48" width="47.7109375" customWidth="1"/>
    <col min="49" max="49" width="51.7109375" customWidth="1"/>
    <col min="50" max="50" width="56.7109375" customWidth="1"/>
    <col min="51" max="51" width="58.7109375" customWidth="1"/>
    <col min="52" max="52" width="52.7109375" customWidth="1"/>
    <col min="53" max="53" width="51.7109375" customWidth="1"/>
    <col min="54" max="54" width="55.7109375" customWidth="1"/>
    <col min="55" max="55" width="30.7109375" customWidth="1"/>
    <col min="56" max="56" width="32.7109375" customWidth="1"/>
    <col min="57" max="57" width="28.7109375" customWidth="1"/>
    <col min="58" max="58" width="37.7109375" customWidth="1"/>
    <col min="59" max="59" width="29.7109375" customWidth="1"/>
    <col min="60" max="60" width="19.7109375" customWidth="1"/>
  </cols>
  <sheetData>
    <row r="1" spans="1:60" s="4" customFormat="1">
      <c r="A1" s="4" t="s">
        <v>5</v>
      </c>
      <c r="B1" s="4" t="s">
        <v>13</v>
      </c>
      <c r="C1" s="4" t="s">
        <v>18</v>
      </c>
      <c r="D1" s="4" t="s">
        <v>21</v>
      </c>
      <c r="E1" s="4" t="s">
        <v>24</v>
      </c>
      <c r="F1" s="4" t="s">
        <v>34</v>
      </c>
      <c r="G1" s="4" t="s">
        <v>37</v>
      </c>
      <c r="H1" s="4" t="s">
        <v>41</v>
      </c>
      <c r="I1" s="4" t="s">
        <v>45</v>
      </c>
      <c r="J1" s="4" t="s">
        <v>48</v>
      </c>
      <c r="K1" s="4" t="s">
        <v>51</v>
      </c>
      <c r="L1" s="4" t="s">
        <v>54</v>
      </c>
      <c r="M1" s="4" t="s">
        <v>57</v>
      </c>
      <c r="N1" s="4" t="s">
        <v>310</v>
      </c>
      <c r="O1" s="4" t="s">
        <v>314</v>
      </c>
      <c r="P1" s="4" t="s">
        <v>319</v>
      </c>
      <c r="Q1" s="4" t="s">
        <v>322</v>
      </c>
      <c r="R1" s="4" t="s">
        <v>330</v>
      </c>
      <c r="S1" s="4" t="s">
        <v>342</v>
      </c>
      <c r="T1" s="4" t="s">
        <v>343</v>
      </c>
      <c r="U1" s="4" t="s">
        <v>344</v>
      </c>
      <c r="V1" s="4" t="s">
        <v>345</v>
      </c>
      <c r="W1" s="4" t="s">
        <v>346</v>
      </c>
      <c r="X1" s="4" t="s">
        <v>347</v>
      </c>
      <c r="Y1" s="4" t="s">
        <v>348</v>
      </c>
      <c r="Z1" s="4" t="s">
        <v>363</v>
      </c>
      <c r="AA1" s="4" t="s">
        <v>366</v>
      </c>
      <c r="AB1" s="4" t="s">
        <v>397</v>
      </c>
      <c r="AC1" s="4" t="s">
        <v>400</v>
      </c>
      <c r="AD1" s="4" t="s">
        <v>407</v>
      </c>
      <c r="AE1" s="4" t="s">
        <v>461</v>
      </c>
      <c r="AF1" s="4" t="s">
        <v>470</v>
      </c>
      <c r="AG1" s="4" t="s">
        <v>473</v>
      </c>
      <c r="AH1" s="4" t="s">
        <v>480</v>
      </c>
      <c r="AI1" s="4" t="s">
        <v>502</v>
      </c>
      <c r="AJ1" s="4" t="s">
        <v>515</v>
      </c>
      <c r="AK1" s="4" t="s">
        <v>522</v>
      </c>
      <c r="AL1" s="4" t="s">
        <v>523</v>
      </c>
      <c r="AM1" s="4" t="s">
        <v>524</v>
      </c>
      <c r="AN1" s="4" t="s">
        <v>525</v>
      </c>
      <c r="AO1" s="4" t="s">
        <v>526</v>
      </c>
      <c r="AP1" s="4" t="s">
        <v>527</v>
      </c>
      <c r="AQ1" s="4" t="s">
        <v>534</v>
      </c>
      <c r="AR1" s="4" t="s">
        <v>541</v>
      </c>
      <c r="AS1" s="4" t="s">
        <v>544</v>
      </c>
      <c r="AT1" s="4" t="s">
        <v>547</v>
      </c>
      <c r="AU1" s="4" t="s">
        <v>563</v>
      </c>
      <c r="AV1" s="4" t="s">
        <v>566</v>
      </c>
      <c r="AW1" s="4" t="s">
        <v>569</v>
      </c>
      <c r="AX1" s="4" t="s">
        <v>572</v>
      </c>
      <c r="AY1" s="4" t="s">
        <v>574</v>
      </c>
      <c r="AZ1" s="4" t="s">
        <v>576</v>
      </c>
      <c r="BA1" s="4" t="s">
        <v>585</v>
      </c>
      <c r="BB1" s="4" t="s">
        <v>588</v>
      </c>
      <c r="BC1" s="4" t="s">
        <v>591</v>
      </c>
      <c r="BD1" s="4" t="s">
        <v>594</v>
      </c>
      <c r="BE1" s="4" t="s">
        <v>599</v>
      </c>
      <c r="BF1" s="4" t="s">
        <v>602</v>
      </c>
      <c r="BG1" s="4" t="s">
        <v>604</v>
      </c>
      <c r="BH1" s="4" t="s">
        <v>607</v>
      </c>
    </row>
    <row r="2" spans="1:60" s="5" customFormat="1">
      <c r="A2" s="5" t="s">
        <v>6</v>
      </c>
      <c r="B2" s="5" t="s">
        <v>14</v>
      </c>
      <c r="C2" s="5" t="s">
        <v>19</v>
      </c>
      <c r="D2" s="5" t="s">
        <v>22</v>
      </c>
      <c r="E2" s="5" t="s">
        <v>25</v>
      </c>
      <c r="F2" s="5" t="s">
        <v>35</v>
      </c>
      <c r="G2" s="5" t="s">
        <v>38</v>
      </c>
      <c r="H2" s="5" t="s">
        <v>42</v>
      </c>
      <c r="I2" s="5" t="s">
        <v>46</v>
      </c>
      <c r="J2" s="5" t="s">
        <v>49</v>
      </c>
      <c r="K2" s="5" t="s">
        <v>52</v>
      </c>
      <c r="L2" s="5" t="s">
        <v>55</v>
      </c>
      <c r="M2" s="5" t="s">
        <v>58</v>
      </c>
      <c r="N2" s="5" t="s">
        <v>311</v>
      </c>
      <c r="O2" s="5" t="s">
        <v>315</v>
      </c>
      <c r="P2" s="5" t="s">
        <v>320</v>
      </c>
      <c r="Q2" s="5" t="s">
        <v>323</v>
      </c>
      <c r="R2" s="5" t="s">
        <v>331</v>
      </c>
      <c r="S2" s="5" t="s">
        <v>35</v>
      </c>
      <c r="T2" s="5" t="s">
        <v>38</v>
      </c>
      <c r="U2" s="5" t="s">
        <v>42</v>
      </c>
      <c r="V2" s="5" t="s">
        <v>35</v>
      </c>
      <c r="W2" s="5" t="s">
        <v>38</v>
      </c>
      <c r="X2" s="5" t="s">
        <v>42</v>
      </c>
      <c r="Y2" s="5" t="s">
        <v>349</v>
      </c>
      <c r="Z2" s="5" t="s">
        <v>364</v>
      </c>
      <c r="AA2" s="5" t="s">
        <v>367</v>
      </c>
      <c r="AB2" s="5" t="s">
        <v>398</v>
      </c>
      <c r="AC2" s="5" t="s">
        <v>401</v>
      </c>
      <c r="AD2" s="5" t="s">
        <v>408</v>
      </c>
      <c r="AE2" s="5" t="s">
        <v>462</v>
      </c>
      <c r="AF2" s="5" t="s">
        <v>471</v>
      </c>
      <c r="AG2" s="5" t="s">
        <v>474</v>
      </c>
      <c r="AH2" s="5" t="s">
        <v>481</v>
      </c>
      <c r="AI2" s="5" t="s">
        <v>503</v>
      </c>
      <c r="AJ2" s="5" t="s">
        <v>516</v>
      </c>
      <c r="AK2" s="5" t="s">
        <v>58</v>
      </c>
      <c r="AL2" s="5" t="s">
        <v>311</v>
      </c>
      <c r="AM2" s="5" t="s">
        <v>315</v>
      </c>
      <c r="AN2" s="5" t="s">
        <v>320</v>
      </c>
      <c r="AO2" s="5" t="s">
        <v>323</v>
      </c>
      <c r="AP2" s="5" t="s">
        <v>528</v>
      </c>
      <c r="AQ2" s="5" t="s">
        <v>535</v>
      </c>
      <c r="AR2" s="5" t="s">
        <v>542</v>
      </c>
      <c r="AS2" s="5" t="s">
        <v>545</v>
      </c>
      <c r="AT2" s="5" t="s">
        <v>548</v>
      </c>
      <c r="AU2" s="5" t="s">
        <v>564</v>
      </c>
      <c r="AV2" s="5" t="s">
        <v>567</v>
      </c>
      <c r="AW2" s="5" t="s">
        <v>570</v>
      </c>
      <c r="AX2" s="5" t="s">
        <v>548</v>
      </c>
      <c r="AY2" s="5" t="s">
        <v>564</v>
      </c>
      <c r="AZ2" s="5" t="s">
        <v>577</v>
      </c>
      <c r="BA2" s="5" t="s">
        <v>586</v>
      </c>
      <c r="BB2" s="5" t="s">
        <v>589</v>
      </c>
      <c r="BC2" s="5" t="s">
        <v>592</v>
      </c>
      <c r="BD2" s="5" t="s">
        <v>595</v>
      </c>
      <c r="BE2" s="5" t="s">
        <v>600</v>
      </c>
      <c r="BF2" s="5" t="s">
        <v>22</v>
      </c>
      <c r="BG2" s="5" t="s">
        <v>605</v>
      </c>
      <c r="BH2" s="5" t="s">
        <v>608</v>
      </c>
    </row>
    <row r="3" spans="1:60" s="6" customFormat="1" ht="30" customHeight="1">
      <c r="A3" s="6" t="s">
        <v>7</v>
      </c>
      <c r="B3" s="6" t="s">
        <v>15</v>
      </c>
      <c r="C3" s="6" t="s">
        <v>20</v>
      </c>
      <c r="D3" s="6" t="s">
        <v>23</v>
      </c>
      <c r="E3" s="6" t="s">
        <v>26</v>
      </c>
      <c r="F3" s="6" t="s">
        <v>36</v>
      </c>
      <c r="G3" s="6" t="s">
        <v>39</v>
      </c>
      <c r="H3" s="6" t="s">
        <v>43</v>
      </c>
      <c r="I3" s="6" t="s">
        <v>47</v>
      </c>
      <c r="J3" s="6" t="s">
        <v>50</v>
      </c>
      <c r="K3" s="6" t="s">
        <v>53</v>
      </c>
      <c r="L3" s="6" t="s">
        <v>56</v>
      </c>
      <c r="M3" s="6" t="s">
        <v>59</v>
      </c>
      <c r="N3" s="6" t="s">
        <v>312</v>
      </c>
      <c r="O3" s="6" t="s">
        <v>316</v>
      </c>
      <c r="P3" s="6" t="s">
        <v>321</v>
      </c>
      <c r="Q3" s="6" t="s">
        <v>324</v>
      </c>
      <c r="R3" s="6" t="s">
        <v>332</v>
      </c>
      <c r="S3" s="6" t="s">
        <v>36</v>
      </c>
      <c r="T3" s="6" t="s">
        <v>39</v>
      </c>
      <c r="U3" s="6" t="s">
        <v>43</v>
      </c>
      <c r="V3" s="6" t="s">
        <v>36</v>
      </c>
      <c r="W3" s="6" t="s">
        <v>39</v>
      </c>
      <c r="X3" s="6" t="s">
        <v>43</v>
      </c>
      <c r="Y3" s="6" t="s">
        <v>350</v>
      </c>
      <c r="Z3" s="6" t="s">
        <v>365</v>
      </c>
      <c r="AA3" s="6" t="s">
        <v>368</v>
      </c>
      <c r="AB3" s="6" t="s">
        <v>399</v>
      </c>
      <c r="AC3" s="6" t="s">
        <v>402</v>
      </c>
      <c r="AD3" s="6" t="s">
        <v>409</v>
      </c>
      <c r="AE3" s="6" t="s">
        <v>463</v>
      </c>
      <c r="AF3" s="6" t="s">
        <v>472</v>
      </c>
      <c r="AG3" s="6" t="s">
        <v>475</v>
      </c>
      <c r="AH3" s="6" t="s">
        <v>482</v>
      </c>
      <c r="AI3" s="6" t="s">
        <v>504</v>
      </c>
      <c r="AJ3" s="6" t="s">
        <v>517</v>
      </c>
      <c r="AK3" s="6" t="s">
        <v>59</v>
      </c>
      <c r="AL3" s="6" t="s">
        <v>312</v>
      </c>
      <c r="AM3" s="6" t="s">
        <v>316</v>
      </c>
      <c r="AN3" s="6" t="s">
        <v>321</v>
      </c>
      <c r="AO3" s="6" t="s">
        <v>324</v>
      </c>
      <c r="AP3" s="6" t="s">
        <v>529</v>
      </c>
      <c r="AQ3" s="6" t="s">
        <v>536</v>
      </c>
      <c r="AR3" s="6" t="s">
        <v>543</v>
      </c>
      <c r="AS3" s="6" t="s">
        <v>546</v>
      </c>
      <c r="AT3" s="6" t="s">
        <v>549</v>
      </c>
      <c r="AU3" s="6" t="s">
        <v>565</v>
      </c>
      <c r="AV3" s="6" t="s">
        <v>568</v>
      </c>
      <c r="AW3" s="6" t="s">
        <v>571</v>
      </c>
      <c r="AX3" s="6" t="s">
        <v>573</v>
      </c>
      <c r="AY3" s="6" t="s">
        <v>575</v>
      </c>
      <c r="AZ3" s="6" t="s">
        <v>578</v>
      </c>
      <c r="BA3" s="6" t="s">
        <v>587</v>
      </c>
      <c r="BB3" s="6" t="s">
        <v>590</v>
      </c>
      <c r="BC3" s="6" t="s">
        <v>593</v>
      </c>
      <c r="BD3" s="6" t="s">
        <v>596</v>
      </c>
      <c r="BE3" s="6" t="s">
        <v>601</v>
      </c>
      <c r="BF3" s="6" t="s">
        <v>603</v>
      </c>
      <c r="BG3" s="6" t="s">
        <v>606</v>
      </c>
      <c r="BH3" s="6" t="s">
        <v>609</v>
      </c>
    </row>
    <row r="4" spans="1:60" s="7" customFormat="1">
      <c r="A4" s="7" t="s">
        <v>8</v>
      </c>
      <c r="B4" s="7" t="s">
        <v>16</v>
      </c>
      <c r="C4" s="7" t="s">
        <v>16</v>
      </c>
      <c r="E4" s="7" t="s">
        <v>16</v>
      </c>
      <c r="F4" s="7" t="s">
        <v>16</v>
      </c>
      <c r="R4" s="7" t="s">
        <v>16</v>
      </c>
      <c r="S4" s="7" t="s">
        <v>16</v>
      </c>
      <c r="V4" s="7" t="s">
        <v>16</v>
      </c>
      <c r="Y4" s="7" t="s">
        <v>16</v>
      </c>
      <c r="AD4" s="7" t="s">
        <v>16</v>
      </c>
      <c r="AE4" s="7" t="s">
        <v>16</v>
      </c>
      <c r="AF4" s="7" t="s">
        <v>16</v>
      </c>
    </row>
    <row r="5" spans="1:60" s="7" customFormat="1">
      <c r="A5" s="7" t="s">
        <v>9</v>
      </c>
      <c r="B5" s="7" t="s">
        <v>17</v>
      </c>
      <c r="C5" s="7" t="s">
        <v>17</v>
      </c>
      <c r="D5" s="7" t="s">
        <v>17</v>
      </c>
      <c r="E5" s="7" t="s">
        <v>27</v>
      </c>
      <c r="F5" s="7" t="s">
        <v>17</v>
      </c>
      <c r="G5" s="7" t="s">
        <v>17</v>
      </c>
      <c r="H5" s="7" t="s">
        <v>17</v>
      </c>
      <c r="I5" s="7" t="s">
        <v>17</v>
      </c>
      <c r="J5" s="7" t="s">
        <v>17</v>
      </c>
      <c r="K5" s="7" t="s">
        <v>17</v>
      </c>
      <c r="L5" s="7" t="s">
        <v>17</v>
      </c>
      <c r="M5" s="7" t="s">
        <v>27</v>
      </c>
      <c r="N5" s="7" t="s">
        <v>27</v>
      </c>
      <c r="O5" s="7" t="s">
        <v>317</v>
      </c>
      <c r="P5" s="7" t="s">
        <v>27</v>
      </c>
      <c r="Q5" s="7" t="s">
        <v>17</v>
      </c>
      <c r="R5" s="7" t="s">
        <v>17</v>
      </c>
      <c r="S5" s="7" t="s">
        <v>17</v>
      </c>
      <c r="T5" s="7" t="s">
        <v>17</v>
      </c>
      <c r="U5" s="7" t="s">
        <v>17</v>
      </c>
      <c r="V5" s="7" t="s">
        <v>17</v>
      </c>
      <c r="W5" s="7" t="s">
        <v>17</v>
      </c>
      <c r="X5" s="7" t="s">
        <v>17</v>
      </c>
      <c r="Y5" s="7" t="s">
        <v>17</v>
      </c>
      <c r="Z5" s="7" t="s">
        <v>17</v>
      </c>
      <c r="AA5" s="7" t="s">
        <v>17</v>
      </c>
      <c r="AB5" s="7" t="s">
        <v>17</v>
      </c>
      <c r="AC5" s="7" t="s">
        <v>17</v>
      </c>
      <c r="AD5" s="7" t="s">
        <v>17</v>
      </c>
      <c r="AE5" s="7" t="s">
        <v>17</v>
      </c>
      <c r="AF5" s="7" t="s">
        <v>17</v>
      </c>
      <c r="AG5" s="7" t="s">
        <v>17</v>
      </c>
      <c r="AH5" s="7" t="s">
        <v>17</v>
      </c>
      <c r="AI5" s="7" t="s">
        <v>17</v>
      </c>
      <c r="AJ5" s="7" t="s">
        <v>17</v>
      </c>
      <c r="AK5" s="7" t="s">
        <v>27</v>
      </c>
      <c r="AL5" s="7" t="s">
        <v>27</v>
      </c>
      <c r="AM5" s="7" t="s">
        <v>317</v>
      </c>
      <c r="AN5" s="7" t="s">
        <v>27</v>
      </c>
      <c r="AO5" s="7" t="s">
        <v>17</v>
      </c>
      <c r="AP5" s="7" t="s">
        <v>17</v>
      </c>
      <c r="AQ5" s="7" t="s">
        <v>17</v>
      </c>
      <c r="AR5" s="7" t="s">
        <v>17</v>
      </c>
      <c r="AS5" s="7" t="s">
        <v>17</v>
      </c>
      <c r="AT5" s="7" t="s">
        <v>17</v>
      </c>
      <c r="AU5" s="7" t="s">
        <v>27</v>
      </c>
      <c r="AV5" s="7" t="s">
        <v>17</v>
      </c>
      <c r="AW5" s="7" t="s">
        <v>17</v>
      </c>
      <c r="AX5" s="7" t="s">
        <v>17</v>
      </c>
      <c r="AY5" s="7" t="s">
        <v>27</v>
      </c>
      <c r="AZ5" s="7" t="s">
        <v>17</v>
      </c>
      <c r="BA5" s="7" t="s">
        <v>17</v>
      </c>
      <c r="BB5" s="7" t="s">
        <v>17</v>
      </c>
      <c r="BC5" s="7" t="s">
        <v>17</v>
      </c>
      <c r="BD5" s="7" t="s">
        <v>17</v>
      </c>
      <c r="BE5" s="7" t="s">
        <v>17</v>
      </c>
      <c r="BF5" s="7" t="s">
        <v>17</v>
      </c>
      <c r="BG5" s="7" t="s">
        <v>17</v>
      </c>
      <c r="BH5" s="7" t="s">
        <v>17</v>
      </c>
    </row>
    <row r="6" spans="1:60" s="6" customFormat="1" ht="30" customHeight="1">
      <c r="A6" s="6" t="s">
        <v>10</v>
      </c>
      <c r="E6" s="6" t="s">
        <v>28</v>
      </c>
      <c r="G6" s="6" t="s">
        <v>40</v>
      </c>
      <c r="H6" s="6" t="s">
        <v>44</v>
      </c>
      <c r="M6" s="6" t="s">
        <v>60</v>
      </c>
      <c r="Q6" s="6" t="s">
        <v>325</v>
      </c>
      <c r="T6" s="6" t="s">
        <v>40</v>
      </c>
      <c r="U6" s="6" t="s">
        <v>44</v>
      </c>
      <c r="W6" s="6" t="s">
        <v>40</v>
      </c>
      <c r="X6" s="6" t="s">
        <v>44</v>
      </c>
      <c r="Y6" s="6" t="s">
        <v>351</v>
      </c>
      <c r="Z6" s="6" t="s">
        <v>351</v>
      </c>
      <c r="AA6" s="6" t="s">
        <v>369</v>
      </c>
      <c r="AB6" s="6" t="s">
        <v>369</v>
      </c>
      <c r="AC6" s="6" t="s">
        <v>403</v>
      </c>
      <c r="AE6" s="6" t="s">
        <v>464</v>
      </c>
      <c r="AG6" s="6" t="s">
        <v>476</v>
      </c>
      <c r="AJ6" s="6" t="s">
        <v>518</v>
      </c>
      <c r="AK6" s="6" t="s">
        <v>60</v>
      </c>
      <c r="AO6" s="6" t="s">
        <v>325</v>
      </c>
      <c r="AP6" s="6" t="s">
        <v>530</v>
      </c>
      <c r="AQ6" s="6" t="s">
        <v>537</v>
      </c>
      <c r="AR6" s="6" t="s">
        <v>530</v>
      </c>
      <c r="AS6" s="6" t="s">
        <v>537</v>
      </c>
      <c r="AV6" s="6" t="s">
        <v>530</v>
      </c>
      <c r="AW6" s="6" t="s">
        <v>537</v>
      </c>
      <c r="BA6" s="6" t="s">
        <v>530</v>
      </c>
      <c r="BB6" s="6" t="s">
        <v>537</v>
      </c>
      <c r="BG6" s="6" t="s">
        <v>44</v>
      </c>
      <c r="BH6" s="6" t="s">
        <v>610</v>
      </c>
    </row>
    <row r="7" spans="1:60" s="8" customFormat="1">
      <c r="A7" s="8" t="s">
        <v>11</v>
      </c>
      <c r="E7" s="8">
        <f>HYPERLINK("https://rdl-standard.readthedocs.io/en/dev/reference/codelists/#risk-data-type","risk_data_type")</f>
        <v>0</v>
      </c>
      <c r="M7" s="8">
        <f>HYPERLINK("https://rdl-standard.readthedocs.io/en/dev/reference/codelists/#country","country")</f>
        <v>0</v>
      </c>
      <c r="Q7" s="8">
        <f>HYPERLINK("https://rdl-standard.readthedocs.io/en/dev/reference/codelists/#spatial-scale","spatial_scale")</f>
        <v>0</v>
      </c>
      <c r="R7" s="8">
        <f>HYPERLINK("https://rdl-standard.readthedocs.io/en/dev/reference/codelists/#license","license")</f>
        <v>0</v>
      </c>
      <c r="Y7" s="8">
        <f>HYPERLINK("https://rdl-standard.readthedocs.io/en/dev/reference/codelists/#hazard-type","hazard_type")</f>
        <v>0</v>
      </c>
      <c r="Z7" s="8">
        <f>HYPERLINK("https://rdl-standard.readthedocs.io/en/dev/reference/codelists/#hazard-type","hazard_type")</f>
        <v>0</v>
      </c>
      <c r="AA7" s="8">
        <f>HYPERLINK("https://rdl-standard.readthedocs.io/en/dev/reference/codelists/#process-type","process_type")</f>
        <v>0</v>
      </c>
      <c r="AB7" s="8">
        <f>HYPERLINK("https://rdl-standard.readthedocs.io/en/dev/reference/codelists/#process-type","process_type")</f>
        <v>0</v>
      </c>
      <c r="AC7" s="8">
        <f>HYPERLINK("https://rdl-standard.readthedocs.io/en/dev/reference/codelists/#analysis-type","analysis_type")</f>
        <v>0</v>
      </c>
      <c r="AD7" s="8">
        <f>HYPERLINK("https://rdl-standard.readthedocs.io/en/dev/reference/codelists/#IMT","IMT")</f>
        <v>0</v>
      </c>
      <c r="AE7" s="8">
        <f>HYPERLINK("https://rdl-standard.readthedocs.io/en/dev/reference/codelists/#exposure-category","exposure_category")</f>
        <v>0</v>
      </c>
      <c r="AG7" s="8">
        <f>HYPERLINK("https://rdl-standard.readthedocs.io/en/dev/reference/codelists/#impact-type","impact_type")</f>
        <v>0</v>
      </c>
      <c r="AH7" s="8">
        <f>HYPERLINK("https://rdl-standard.readthedocs.io/en/dev/reference/codelists/#impact-metric","impact_metric")</f>
        <v>0</v>
      </c>
      <c r="AI7" s="8">
        <f>HYPERLINK("https://rdl-standard.readthedocs.io/en/dev/reference/codelists/#impact-unit","impact_unit")</f>
        <v>0</v>
      </c>
      <c r="AJ7" s="8">
        <f>HYPERLINK("https://rdl-standard.readthedocs.io/en/dev/reference/codelists/#data-calculation-type","data_calculation_type")</f>
        <v>0</v>
      </c>
      <c r="AK7" s="8">
        <f>HYPERLINK("https://rdl-standard.readthedocs.io/en/dev/reference/codelists/#country","country")</f>
        <v>0</v>
      </c>
      <c r="AO7" s="8">
        <f>HYPERLINK("https://rdl-standard.readthedocs.io/en/dev/reference/codelists/#spatial-scale","spatial_scale")</f>
        <v>0</v>
      </c>
      <c r="AP7" s="8">
        <f>HYPERLINK("https://rdl-standard.readthedocs.io/en/dev/reference/codelists/#function-approach","function_approach")</f>
        <v>0</v>
      </c>
      <c r="AQ7" s="8">
        <f>HYPERLINK("https://rdl-standard.readthedocs.io/en/dev/reference/codelists/#relationship-type","relationship_type")</f>
        <v>0</v>
      </c>
      <c r="AR7" s="8">
        <f>HYPERLINK("https://rdl-standard.readthedocs.io/en/dev/reference/codelists/#function-approach","function_approach")</f>
        <v>0</v>
      </c>
      <c r="AS7" s="8">
        <f>HYPERLINK("https://rdl-standard.readthedocs.io/en/dev/reference/codelists/#relationship-type","relationship_type")</f>
        <v>0</v>
      </c>
      <c r="AT7" s="8">
        <f>HYPERLINK("https://rdl-standard.readthedocs.io/en/dev/reference/codelists/#damage-scale-name","damage_scale_name")</f>
        <v>0</v>
      </c>
      <c r="AV7" s="8">
        <f>HYPERLINK("https://rdl-standard.readthedocs.io/en/dev/reference/codelists/#function-approach","function_approach")</f>
        <v>0</v>
      </c>
      <c r="AW7" s="8">
        <f>HYPERLINK("https://rdl-standard.readthedocs.io/en/dev/reference/codelists/#relationship-type","relationship_type")</f>
        <v>0</v>
      </c>
      <c r="AX7" s="8">
        <f>HYPERLINK("https://rdl-standard.readthedocs.io/en/dev/reference/codelists/#damage-scale-name","damage_scale_name")</f>
        <v>0</v>
      </c>
      <c r="AZ7" s="8">
        <f>HYPERLINK("https://rdl-standard.readthedocs.io/en/dev/reference/codelists/#engineering-demand-parameter","engineering_demand_parameter")</f>
        <v>0</v>
      </c>
      <c r="BA7" s="8">
        <f>HYPERLINK("https://rdl-standard.readthedocs.io/en/dev/reference/codelists/#function-approach","function_approach")</f>
        <v>0</v>
      </c>
      <c r="BB7" s="8">
        <f>HYPERLINK("https://rdl-standard.readthedocs.io/en/dev/reference/codelists/#relationship-type","relationship_type")</f>
        <v>0</v>
      </c>
      <c r="BD7" s="8">
        <f>HYPERLINK("https://rdl-standard.readthedocs.io/en/dev/reference/codelists/#classification-scheme","classification_scheme")</f>
        <v>0</v>
      </c>
    </row>
    <row r="8" spans="1:60" s="9" customFormat="1" ht="50" customHeight="1">
      <c r="A8" s="9" t="s">
        <v>12</v>
      </c>
      <c r="E8" s="9" t="s">
        <v>29</v>
      </c>
      <c r="M8" s="9" t="s">
        <v>29</v>
      </c>
      <c r="N8" s="9" t="s">
        <v>313</v>
      </c>
      <c r="O8" s="9" t="s">
        <v>318</v>
      </c>
      <c r="P8" s="9" t="s">
        <v>313</v>
      </c>
      <c r="AK8" s="9" t="s">
        <v>29</v>
      </c>
      <c r="AL8" s="9" t="s">
        <v>313</v>
      </c>
      <c r="AM8" s="9" t="s">
        <v>318</v>
      </c>
      <c r="AN8" s="9" t="s">
        <v>313</v>
      </c>
      <c r="AU8" s="9" t="s">
        <v>313</v>
      </c>
      <c r="AY8" s="9" t="s">
        <v>313</v>
      </c>
    </row>
    <row r="9" spans="1:60">
      <c r="B9" s="10"/>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row>
    <row r="10" spans="1:60">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row>
    <row r="11" spans="1:60">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row>
    <row r="12" spans="1:60">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row>
    <row r="13" spans="1:60">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row>
    <row r="14" spans="1:60">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row>
    <row r="15" spans="1:60">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row>
    <row r="16" spans="1:60">
      <c r="B16" s="10"/>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row>
    <row r="17" spans="2:60">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row>
    <row r="18" spans="2:60">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row>
    <row r="19" spans="2:60">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row>
    <row r="20" spans="2:60">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row>
    <row r="21" spans="2:6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row>
    <row r="22" spans="2:60">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row>
    <row r="23" spans="2:6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row>
    <row r="24" spans="2:6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row>
    <row r="25" spans="2:6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row>
    <row r="26" spans="2:6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row>
    <row r="27" spans="2:6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row>
    <row r="28" spans="2:6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row>
    <row r="29" spans="2:6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row>
    <row r="30" spans="2:6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row>
    <row r="31" spans="2:6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row>
    <row r="32" spans="2:6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row>
    <row r="33" spans="2:6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row>
    <row r="34" spans="2:6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row>
    <row r="35" spans="2:6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row>
    <row r="36" spans="2:6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row>
    <row r="37" spans="2:6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row>
    <row r="38" spans="2:6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row>
    <row r="39" spans="2:6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row>
    <row r="40" spans="2:6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row>
    <row r="41" spans="2:6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row>
    <row r="42" spans="2:6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row>
    <row r="43" spans="2:6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row>
    <row r="44" spans="2:6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row>
    <row r="45" spans="2:6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row>
    <row r="46" spans="2:6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row>
    <row r="47" spans="2:6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row>
    <row r="48" spans="2:6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row>
    <row r="49" spans="2:6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row>
    <row r="50" spans="2:6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row>
    <row r="51" spans="2:6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row>
    <row r="52" spans="2:6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row>
    <row r="53" spans="2:6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row>
    <row r="54" spans="2:6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row>
    <row r="55" spans="2:6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row>
    <row r="56" spans="2:6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row>
    <row r="57" spans="2:6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row>
    <row r="58" spans="2:6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row>
    <row r="59" spans="2:6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row>
    <row r="60" spans="2:6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row>
    <row r="61" spans="2:6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row>
    <row r="62" spans="2:6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c r="BE62" s="10"/>
      <c r="BF62" s="10"/>
      <c r="BG62" s="10"/>
      <c r="BH62" s="10"/>
    </row>
    <row r="63" spans="2:6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row>
    <row r="64" spans="2:6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row>
    <row r="65" spans="2:6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10"/>
      <c r="BD65" s="10"/>
      <c r="BE65" s="10"/>
      <c r="BF65" s="10"/>
      <c r="BG65" s="10"/>
      <c r="BH65" s="10"/>
    </row>
    <row r="66" spans="2:6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c r="BA66" s="10"/>
      <c r="BB66" s="10"/>
      <c r="BC66" s="10"/>
      <c r="BD66" s="10"/>
      <c r="BE66" s="10"/>
      <c r="BF66" s="10"/>
      <c r="BG66" s="10"/>
      <c r="BH66" s="10"/>
    </row>
    <row r="67" spans="2:6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c r="AZ67" s="10"/>
      <c r="BA67" s="10"/>
      <c r="BB67" s="10"/>
      <c r="BC67" s="10"/>
      <c r="BD67" s="10"/>
      <c r="BE67" s="10"/>
      <c r="BF67" s="10"/>
      <c r="BG67" s="10"/>
      <c r="BH67" s="10"/>
    </row>
    <row r="68" spans="2:6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row>
    <row r="69" spans="2:6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row>
    <row r="70" spans="2:6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row>
    <row r="71" spans="2:6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c r="AY71" s="10"/>
      <c r="AZ71" s="10"/>
      <c r="BA71" s="10"/>
      <c r="BB71" s="10"/>
      <c r="BC71" s="10"/>
      <c r="BD71" s="10"/>
      <c r="BE71" s="10"/>
      <c r="BF71" s="10"/>
      <c r="BG71" s="10"/>
      <c r="BH71" s="10"/>
    </row>
    <row r="72" spans="2:6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c r="AY72" s="10"/>
      <c r="AZ72" s="10"/>
      <c r="BA72" s="10"/>
      <c r="BB72" s="10"/>
      <c r="BC72" s="10"/>
      <c r="BD72" s="10"/>
      <c r="BE72" s="10"/>
      <c r="BF72" s="10"/>
      <c r="BG72" s="10"/>
      <c r="BH72" s="10"/>
    </row>
    <row r="73" spans="2:6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row>
    <row r="74" spans="2:6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10"/>
      <c r="BC74" s="10"/>
      <c r="BD74" s="10"/>
      <c r="BE74" s="10"/>
      <c r="BF74" s="10"/>
      <c r="BG74" s="10"/>
      <c r="BH74" s="10"/>
    </row>
    <row r="75" spans="2:6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0"/>
      <c r="BA75" s="10"/>
      <c r="BB75" s="10"/>
      <c r="BC75" s="10"/>
      <c r="BD75" s="10"/>
      <c r="BE75" s="10"/>
      <c r="BF75" s="10"/>
      <c r="BG75" s="10"/>
      <c r="BH75" s="10"/>
    </row>
    <row r="76" spans="2:6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c r="BE76" s="10"/>
      <c r="BF76" s="10"/>
      <c r="BG76" s="10"/>
      <c r="BH76" s="10"/>
    </row>
    <row r="77" spans="2:6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row>
    <row r="78" spans="2:6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c r="AY78" s="10"/>
      <c r="AZ78" s="10"/>
      <c r="BA78" s="10"/>
      <c r="BB78" s="10"/>
      <c r="BC78" s="10"/>
      <c r="BD78" s="10"/>
      <c r="BE78" s="10"/>
      <c r="BF78" s="10"/>
      <c r="BG78" s="10"/>
      <c r="BH78" s="10"/>
    </row>
    <row r="79" spans="2:6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c r="BD79" s="10"/>
      <c r="BE79" s="10"/>
      <c r="BF79" s="10"/>
      <c r="BG79" s="10"/>
      <c r="BH79" s="10"/>
    </row>
    <row r="80" spans="2:6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c r="AZ80" s="10"/>
      <c r="BA80" s="10"/>
      <c r="BB80" s="10"/>
      <c r="BC80" s="10"/>
      <c r="BD80" s="10"/>
      <c r="BE80" s="10"/>
      <c r="BF80" s="10"/>
      <c r="BG80" s="10"/>
      <c r="BH80" s="10"/>
    </row>
    <row r="81" spans="2:6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c r="AY81" s="10"/>
      <c r="AZ81" s="10"/>
      <c r="BA81" s="10"/>
      <c r="BB81" s="10"/>
      <c r="BC81" s="10"/>
      <c r="BD81" s="10"/>
      <c r="BE81" s="10"/>
      <c r="BF81" s="10"/>
      <c r="BG81" s="10"/>
      <c r="BH81" s="10"/>
    </row>
    <row r="82" spans="2:6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c r="AY82" s="10"/>
      <c r="AZ82" s="10"/>
      <c r="BA82" s="10"/>
      <c r="BB82" s="10"/>
      <c r="BC82" s="10"/>
      <c r="BD82" s="10"/>
      <c r="BE82" s="10"/>
      <c r="BF82" s="10"/>
      <c r="BG82" s="10"/>
      <c r="BH82" s="10"/>
    </row>
    <row r="83" spans="2:6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c r="AY83" s="10"/>
      <c r="AZ83" s="10"/>
      <c r="BA83" s="10"/>
      <c r="BB83" s="10"/>
      <c r="BC83" s="10"/>
      <c r="BD83" s="10"/>
      <c r="BE83" s="10"/>
      <c r="BF83" s="10"/>
      <c r="BG83" s="10"/>
      <c r="BH83" s="10"/>
    </row>
    <row r="84" spans="2:6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row>
    <row r="85" spans="2:6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c r="BE85" s="10"/>
      <c r="BF85" s="10"/>
      <c r="BG85" s="10"/>
      <c r="BH85" s="10"/>
    </row>
    <row r="86" spans="2:6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row>
    <row r="87" spans="2:6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c r="AY87" s="10"/>
      <c r="AZ87" s="10"/>
      <c r="BA87" s="10"/>
      <c r="BB87" s="10"/>
      <c r="BC87" s="10"/>
      <c r="BD87" s="10"/>
      <c r="BE87" s="10"/>
      <c r="BF87" s="10"/>
      <c r="BG87" s="10"/>
      <c r="BH87" s="10"/>
    </row>
    <row r="88" spans="2:6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c r="BE88" s="10"/>
      <c r="BF88" s="10"/>
      <c r="BG88" s="10"/>
      <c r="BH88" s="10"/>
    </row>
    <row r="89" spans="2:6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row>
    <row r="90" spans="2:6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c r="BG90" s="10"/>
      <c r="BH90" s="10"/>
    </row>
    <row r="91" spans="2:6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c r="BE91" s="10"/>
      <c r="BF91" s="10"/>
      <c r="BG91" s="10"/>
      <c r="BH91" s="10"/>
    </row>
    <row r="92" spans="2:6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row>
    <row r="93" spans="2:6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row>
    <row r="94" spans="2:6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c r="BH94" s="10"/>
    </row>
    <row r="95" spans="2:6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c r="BE95" s="10"/>
      <c r="BF95" s="10"/>
      <c r="BG95" s="10"/>
      <c r="BH95" s="10"/>
    </row>
    <row r="96" spans="2:6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row>
    <row r="97" spans="2:6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c r="BE97" s="10"/>
      <c r="BF97" s="10"/>
      <c r="BG97" s="10"/>
      <c r="BH97" s="10"/>
    </row>
    <row r="98" spans="2:6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row>
    <row r="99" spans="2:6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c r="BE99" s="10"/>
      <c r="BF99" s="10"/>
      <c r="BG99" s="10"/>
      <c r="BH99" s="10"/>
    </row>
    <row r="100" spans="2:6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row>
    <row r="101" spans="2:6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c r="BD101" s="10"/>
      <c r="BE101" s="10"/>
      <c r="BF101" s="10"/>
      <c r="BG101" s="10"/>
      <c r="BH101" s="10"/>
    </row>
    <row r="102" spans="2:6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row>
    <row r="103" spans="2:6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c r="BE103" s="10"/>
      <c r="BF103" s="10"/>
      <c r="BG103" s="10"/>
      <c r="BH103" s="10"/>
    </row>
    <row r="104" spans="2:6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row>
    <row r="105" spans="2:6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c r="BD105" s="10"/>
      <c r="BE105" s="10"/>
      <c r="BF105" s="10"/>
      <c r="BG105" s="10"/>
      <c r="BH105" s="10"/>
    </row>
    <row r="106" spans="2:6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row>
    <row r="107" spans="2:6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c r="BD107" s="10"/>
      <c r="BE107" s="10"/>
      <c r="BF107" s="10"/>
      <c r="BG107" s="10"/>
      <c r="BH107" s="10"/>
    </row>
    <row r="108" spans="2:6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row>
    <row r="109" spans="2:6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c r="BA109" s="10"/>
      <c r="BB109" s="10"/>
      <c r="BC109" s="10"/>
      <c r="BD109" s="10"/>
      <c r="BE109" s="10"/>
      <c r="BF109" s="10"/>
      <c r="BG109" s="10"/>
      <c r="BH109" s="10"/>
    </row>
    <row r="110" spans="2:6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c r="BG110" s="10"/>
      <c r="BH110" s="10"/>
    </row>
    <row r="111" spans="2:6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c r="BC111" s="10"/>
      <c r="BD111" s="10"/>
      <c r="BE111" s="10"/>
      <c r="BF111" s="10"/>
      <c r="BG111" s="10"/>
      <c r="BH111" s="10"/>
    </row>
    <row r="112" spans="2:6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10"/>
      <c r="BH112" s="10"/>
    </row>
    <row r="113" spans="2:6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c r="BD113" s="10"/>
      <c r="BE113" s="10"/>
      <c r="BF113" s="10"/>
      <c r="BG113" s="10"/>
      <c r="BH113" s="10"/>
    </row>
    <row r="114" spans="2:6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c r="AV114" s="10"/>
      <c r="AW114" s="10"/>
      <c r="AX114" s="10"/>
      <c r="AY114" s="10"/>
      <c r="AZ114" s="10"/>
      <c r="BA114" s="10"/>
      <c r="BB114" s="10"/>
      <c r="BC114" s="10"/>
      <c r="BD114" s="10"/>
      <c r="BE114" s="10"/>
      <c r="BF114" s="10"/>
      <c r="BG114" s="10"/>
      <c r="BH114" s="10"/>
    </row>
    <row r="115" spans="2:6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row>
    <row r="116" spans="2:6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row>
    <row r="117" spans="2:6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row>
    <row r="118" spans="2:6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row>
    <row r="119" spans="2:6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row>
    <row r="120" spans="2:6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row>
    <row r="121" spans="2:6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row>
    <row r="122" spans="2:6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row>
    <row r="123" spans="2:6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row>
    <row r="124" spans="2:6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row>
    <row r="125" spans="2:6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c r="AV125" s="10"/>
      <c r="AW125" s="10"/>
      <c r="AX125" s="10"/>
      <c r="AY125" s="10"/>
      <c r="AZ125" s="10"/>
      <c r="BA125" s="10"/>
      <c r="BB125" s="10"/>
      <c r="BC125" s="10"/>
      <c r="BD125" s="10"/>
      <c r="BE125" s="10"/>
      <c r="BF125" s="10"/>
      <c r="BG125" s="10"/>
      <c r="BH125" s="10"/>
    </row>
    <row r="126" spans="2:6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10"/>
      <c r="AY126" s="10"/>
      <c r="AZ126" s="10"/>
      <c r="BA126" s="10"/>
      <c r="BB126" s="10"/>
      <c r="BC126" s="10"/>
      <c r="BD126" s="10"/>
      <c r="BE126" s="10"/>
      <c r="BF126" s="10"/>
      <c r="BG126" s="10"/>
      <c r="BH126" s="10"/>
    </row>
    <row r="127" spans="2:6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c r="AV127" s="10"/>
      <c r="AW127" s="10"/>
      <c r="AX127" s="10"/>
      <c r="AY127" s="10"/>
      <c r="AZ127" s="10"/>
      <c r="BA127" s="10"/>
      <c r="BB127" s="10"/>
      <c r="BC127" s="10"/>
      <c r="BD127" s="10"/>
      <c r="BE127" s="10"/>
      <c r="BF127" s="10"/>
      <c r="BG127" s="10"/>
      <c r="BH127" s="10"/>
    </row>
    <row r="128" spans="2:6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c r="AV128" s="10"/>
      <c r="AW128" s="10"/>
      <c r="AX128" s="10"/>
      <c r="AY128" s="10"/>
      <c r="AZ128" s="10"/>
      <c r="BA128" s="10"/>
      <c r="BB128" s="10"/>
      <c r="BC128" s="10"/>
      <c r="BD128" s="10"/>
      <c r="BE128" s="10"/>
      <c r="BF128" s="10"/>
      <c r="BG128" s="10"/>
      <c r="BH128" s="10"/>
    </row>
    <row r="129" spans="2:6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c r="AV129" s="10"/>
      <c r="AW129" s="10"/>
      <c r="AX129" s="10"/>
      <c r="AY129" s="10"/>
      <c r="AZ129" s="10"/>
      <c r="BA129" s="10"/>
      <c r="BB129" s="10"/>
      <c r="BC129" s="10"/>
      <c r="BD129" s="10"/>
      <c r="BE129" s="10"/>
      <c r="BF129" s="10"/>
      <c r="BG129" s="10"/>
      <c r="BH129" s="10"/>
    </row>
    <row r="130" spans="2:6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c r="AV130" s="10"/>
      <c r="AW130" s="10"/>
      <c r="AX130" s="10"/>
      <c r="AY130" s="10"/>
      <c r="AZ130" s="10"/>
      <c r="BA130" s="10"/>
      <c r="BB130" s="10"/>
      <c r="BC130" s="10"/>
      <c r="BD130" s="10"/>
      <c r="BE130" s="10"/>
      <c r="BF130" s="10"/>
      <c r="BG130" s="10"/>
      <c r="BH130" s="10"/>
    </row>
    <row r="131" spans="2:6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c r="AV131" s="10"/>
      <c r="AW131" s="10"/>
      <c r="AX131" s="10"/>
      <c r="AY131" s="10"/>
      <c r="AZ131" s="10"/>
      <c r="BA131" s="10"/>
      <c r="BB131" s="10"/>
      <c r="BC131" s="10"/>
      <c r="BD131" s="10"/>
      <c r="BE131" s="10"/>
      <c r="BF131" s="10"/>
      <c r="BG131" s="10"/>
      <c r="BH131" s="10"/>
    </row>
    <row r="132" spans="2:6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c r="AZ132" s="10"/>
      <c r="BA132" s="10"/>
      <c r="BB132" s="10"/>
      <c r="BC132" s="10"/>
      <c r="BD132" s="10"/>
      <c r="BE132" s="10"/>
      <c r="BF132" s="10"/>
      <c r="BG132" s="10"/>
      <c r="BH132" s="10"/>
    </row>
    <row r="133" spans="2:6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c r="AV133" s="10"/>
      <c r="AW133" s="10"/>
      <c r="AX133" s="10"/>
      <c r="AY133" s="10"/>
      <c r="AZ133" s="10"/>
      <c r="BA133" s="10"/>
      <c r="BB133" s="10"/>
      <c r="BC133" s="10"/>
      <c r="BD133" s="10"/>
      <c r="BE133" s="10"/>
      <c r="BF133" s="10"/>
      <c r="BG133" s="10"/>
      <c r="BH133" s="10"/>
    </row>
    <row r="134" spans="2:6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c r="AV134" s="10"/>
      <c r="AW134" s="10"/>
      <c r="AX134" s="10"/>
      <c r="AY134" s="10"/>
      <c r="AZ134" s="10"/>
      <c r="BA134" s="10"/>
      <c r="BB134" s="10"/>
      <c r="BC134" s="10"/>
      <c r="BD134" s="10"/>
      <c r="BE134" s="10"/>
      <c r="BF134" s="10"/>
      <c r="BG134" s="10"/>
      <c r="BH134" s="10"/>
    </row>
    <row r="135" spans="2:6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c r="AV135" s="10"/>
      <c r="AW135" s="10"/>
      <c r="AX135" s="10"/>
      <c r="AY135" s="10"/>
      <c r="AZ135" s="10"/>
      <c r="BA135" s="10"/>
      <c r="BB135" s="10"/>
      <c r="BC135" s="10"/>
      <c r="BD135" s="10"/>
      <c r="BE135" s="10"/>
      <c r="BF135" s="10"/>
      <c r="BG135" s="10"/>
      <c r="BH135" s="10"/>
    </row>
    <row r="136" spans="2:6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0"/>
      <c r="AY136" s="10"/>
      <c r="AZ136" s="10"/>
      <c r="BA136" s="10"/>
      <c r="BB136" s="10"/>
      <c r="BC136" s="10"/>
      <c r="BD136" s="10"/>
      <c r="BE136" s="10"/>
      <c r="BF136" s="10"/>
      <c r="BG136" s="10"/>
      <c r="BH136" s="10"/>
    </row>
    <row r="137" spans="2:6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c r="AV137" s="10"/>
      <c r="AW137" s="10"/>
      <c r="AX137" s="10"/>
      <c r="AY137" s="10"/>
      <c r="AZ137" s="10"/>
      <c r="BA137" s="10"/>
      <c r="BB137" s="10"/>
      <c r="BC137" s="10"/>
      <c r="BD137" s="10"/>
      <c r="BE137" s="10"/>
      <c r="BF137" s="10"/>
      <c r="BG137" s="10"/>
      <c r="BH137" s="10"/>
    </row>
    <row r="138" spans="2:6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0"/>
      <c r="AX138" s="10"/>
      <c r="AY138" s="10"/>
      <c r="AZ138" s="10"/>
      <c r="BA138" s="10"/>
      <c r="BB138" s="10"/>
      <c r="BC138" s="10"/>
      <c r="BD138" s="10"/>
      <c r="BE138" s="10"/>
      <c r="BF138" s="10"/>
      <c r="BG138" s="10"/>
      <c r="BH138" s="10"/>
    </row>
    <row r="139" spans="2:6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c r="AV139" s="10"/>
      <c r="AW139" s="10"/>
      <c r="AX139" s="10"/>
      <c r="AY139" s="10"/>
      <c r="AZ139" s="10"/>
      <c r="BA139" s="10"/>
      <c r="BB139" s="10"/>
      <c r="BC139" s="10"/>
      <c r="BD139" s="10"/>
      <c r="BE139" s="10"/>
      <c r="BF139" s="10"/>
      <c r="BG139" s="10"/>
      <c r="BH139" s="10"/>
    </row>
    <row r="140" spans="2:6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c r="AW140" s="10"/>
      <c r="AX140" s="10"/>
      <c r="AY140" s="10"/>
      <c r="AZ140" s="10"/>
      <c r="BA140" s="10"/>
      <c r="BB140" s="10"/>
      <c r="BC140" s="10"/>
      <c r="BD140" s="10"/>
      <c r="BE140" s="10"/>
      <c r="BF140" s="10"/>
      <c r="BG140" s="10"/>
      <c r="BH140" s="10"/>
    </row>
    <row r="141" spans="2:6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c r="AO141" s="10"/>
      <c r="AP141" s="10"/>
      <c r="AQ141" s="10"/>
      <c r="AR141" s="10"/>
      <c r="AS141" s="10"/>
      <c r="AT141" s="10"/>
      <c r="AU141" s="10"/>
      <c r="AV141" s="10"/>
      <c r="AW141" s="10"/>
      <c r="AX141" s="10"/>
      <c r="AY141" s="10"/>
      <c r="AZ141" s="10"/>
      <c r="BA141" s="10"/>
      <c r="BB141" s="10"/>
      <c r="BC141" s="10"/>
      <c r="BD141" s="10"/>
      <c r="BE141" s="10"/>
      <c r="BF141" s="10"/>
      <c r="BG141" s="10"/>
      <c r="BH141" s="10"/>
    </row>
    <row r="142" spans="2:6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c r="AN142" s="10"/>
      <c r="AO142" s="10"/>
      <c r="AP142" s="10"/>
      <c r="AQ142" s="10"/>
      <c r="AR142" s="10"/>
      <c r="AS142" s="10"/>
      <c r="AT142" s="10"/>
      <c r="AU142" s="10"/>
      <c r="AV142" s="10"/>
      <c r="AW142" s="10"/>
      <c r="AX142" s="10"/>
      <c r="AY142" s="10"/>
      <c r="AZ142" s="10"/>
      <c r="BA142" s="10"/>
      <c r="BB142" s="10"/>
      <c r="BC142" s="10"/>
      <c r="BD142" s="10"/>
      <c r="BE142" s="10"/>
      <c r="BF142" s="10"/>
      <c r="BG142" s="10"/>
      <c r="BH142" s="10"/>
    </row>
    <row r="143" spans="2:6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0"/>
      <c r="AN143" s="10"/>
      <c r="AO143" s="10"/>
      <c r="AP143" s="10"/>
      <c r="AQ143" s="10"/>
      <c r="AR143" s="10"/>
      <c r="AS143" s="10"/>
      <c r="AT143" s="10"/>
      <c r="AU143" s="10"/>
      <c r="AV143" s="10"/>
      <c r="AW143" s="10"/>
      <c r="AX143" s="10"/>
      <c r="AY143" s="10"/>
      <c r="AZ143" s="10"/>
      <c r="BA143" s="10"/>
      <c r="BB143" s="10"/>
      <c r="BC143" s="10"/>
      <c r="BD143" s="10"/>
      <c r="BE143" s="10"/>
      <c r="BF143" s="10"/>
      <c r="BG143" s="10"/>
      <c r="BH143" s="10"/>
    </row>
    <row r="144" spans="2:6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0"/>
      <c r="AL144" s="10"/>
      <c r="AM144" s="10"/>
      <c r="AN144" s="10"/>
      <c r="AO144" s="10"/>
      <c r="AP144" s="10"/>
      <c r="AQ144" s="10"/>
      <c r="AR144" s="10"/>
      <c r="AS144" s="10"/>
      <c r="AT144" s="10"/>
      <c r="AU144" s="10"/>
      <c r="AV144" s="10"/>
      <c r="AW144" s="10"/>
      <c r="AX144" s="10"/>
      <c r="AY144" s="10"/>
      <c r="AZ144" s="10"/>
      <c r="BA144" s="10"/>
      <c r="BB144" s="10"/>
      <c r="BC144" s="10"/>
      <c r="BD144" s="10"/>
      <c r="BE144" s="10"/>
      <c r="BF144" s="10"/>
      <c r="BG144" s="10"/>
      <c r="BH144" s="10"/>
    </row>
    <row r="145" spans="2:6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c r="AV145" s="10"/>
      <c r="AW145" s="10"/>
      <c r="AX145" s="10"/>
      <c r="AY145" s="10"/>
      <c r="AZ145" s="10"/>
      <c r="BA145" s="10"/>
      <c r="BB145" s="10"/>
      <c r="BC145" s="10"/>
      <c r="BD145" s="10"/>
      <c r="BE145" s="10"/>
      <c r="BF145" s="10"/>
      <c r="BG145" s="10"/>
      <c r="BH145" s="10"/>
    </row>
    <row r="146" spans="2:6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c r="AN146" s="10"/>
      <c r="AO146" s="10"/>
      <c r="AP146" s="10"/>
      <c r="AQ146" s="10"/>
      <c r="AR146" s="10"/>
      <c r="AS146" s="10"/>
      <c r="AT146" s="10"/>
      <c r="AU146" s="10"/>
      <c r="AV146" s="10"/>
      <c r="AW146" s="10"/>
      <c r="AX146" s="10"/>
      <c r="AY146" s="10"/>
      <c r="AZ146" s="10"/>
      <c r="BA146" s="10"/>
      <c r="BB146" s="10"/>
      <c r="BC146" s="10"/>
      <c r="BD146" s="10"/>
      <c r="BE146" s="10"/>
      <c r="BF146" s="10"/>
      <c r="BG146" s="10"/>
      <c r="BH146" s="10"/>
    </row>
    <row r="147" spans="2:6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c r="AN147" s="10"/>
      <c r="AO147" s="10"/>
      <c r="AP147" s="10"/>
      <c r="AQ147" s="10"/>
      <c r="AR147" s="10"/>
      <c r="AS147" s="10"/>
      <c r="AT147" s="10"/>
      <c r="AU147" s="10"/>
      <c r="AV147" s="10"/>
      <c r="AW147" s="10"/>
      <c r="AX147" s="10"/>
      <c r="AY147" s="10"/>
      <c r="AZ147" s="10"/>
      <c r="BA147" s="10"/>
      <c r="BB147" s="10"/>
      <c r="BC147" s="10"/>
      <c r="BD147" s="10"/>
      <c r="BE147" s="10"/>
      <c r="BF147" s="10"/>
      <c r="BG147" s="10"/>
      <c r="BH147" s="10"/>
    </row>
    <row r="148" spans="2:6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c r="AV148" s="10"/>
      <c r="AW148" s="10"/>
      <c r="AX148" s="10"/>
      <c r="AY148" s="10"/>
      <c r="AZ148" s="10"/>
      <c r="BA148" s="10"/>
      <c r="BB148" s="10"/>
      <c r="BC148" s="10"/>
      <c r="BD148" s="10"/>
      <c r="BE148" s="10"/>
      <c r="BF148" s="10"/>
      <c r="BG148" s="10"/>
      <c r="BH148" s="10"/>
    </row>
    <row r="149" spans="2:6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c r="AN149" s="10"/>
      <c r="AO149" s="10"/>
      <c r="AP149" s="10"/>
      <c r="AQ149" s="10"/>
      <c r="AR149" s="10"/>
      <c r="AS149" s="10"/>
      <c r="AT149" s="10"/>
      <c r="AU149" s="10"/>
      <c r="AV149" s="10"/>
      <c r="AW149" s="10"/>
      <c r="AX149" s="10"/>
      <c r="AY149" s="10"/>
      <c r="AZ149" s="10"/>
      <c r="BA149" s="10"/>
      <c r="BB149" s="10"/>
      <c r="BC149" s="10"/>
      <c r="BD149" s="10"/>
      <c r="BE149" s="10"/>
      <c r="BF149" s="10"/>
      <c r="BG149" s="10"/>
      <c r="BH149" s="10"/>
    </row>
    <row r="150" spans="2:6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c r="AV150" s="10"/>
      <c r="AW150" s="10"/>
      <c r="AX150" s="10"/>
      <c r="AY150" s="10"/>
      <c r="AZ150" s="10"/>
      <c r="BA150" s="10"/>
      <c r="BB150" s="10"/>
      <c r="BC150" s="10"/>
      <c r="BD150" s="10"/>
      <c r="BE150" s="10"/>
      <c r="BF150" s="10"/>
      <c r="BG150" s="10"/>
      <c r="BH150" s="10"/>
    </row>
    <row r="151" spans="2:6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c r="AN151" s="10"/>
      <c r="AO151" s="10"/>
      <c r="AP151" s="10"/>
      <c r="AQ151" s="10"/>
      <c r="AR151" s="10"/>
      <c r="AS151" s="10"/>
      <c r="AT151" s="10"/>
      <c r="AU151" s="10"/>
      <c r="AV151" s="10"/>
      <c r="AW151" s="10"/>
      <c r="AX151" s="10"/>
      <c r="AY151" s="10"/>
      <c r="AZ151" s="10"/>
      <c r="BA151" s="10"/>
      <c r="BB151" s="10"/>
      <c r="BC151" s="10"/>
      <c r="BD151" s="10"/>
      <c r="BE151" s="10"/>
      <c r="BF151" s="10"/>
      <c r="BG151" s="10"/>
      <c r="BH151" s="10"/>
    </row>
    <row r="152" spans="2:6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c r="AV152" s="10"/>
      <c r="AW152" s="10"/>
      <c r="AX152" s="10"/>
      <c r="AY152" s="10"/>
      <c r="AZ152" s="10"/>
      <c r="BA152" s="10"/>
      <c r="BB152" s="10"/>
      <c r="BC152" s="10"/>
      <c r="BD152" s="10"/>
      <c r="BE152" s="10"/>
      <c r="BF152" s="10"/>
      <c r="BG152" s="10"/>
      <c r="BH152" s="10"/>
    </row>
    <row r="153" spans="2:6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c r="AM153" s="10"/>
      <c r="AN153" s="10"/>
      <c r="AO153" s="10"/>
      <c r="AP153" s="10"/>
      <c r="AQ153" s="10"/>
      <c r="AR153" s="10"/>
      <c r="AS153" s="10"/>
      <c r="AT153" s="10"/>
      <c r="AU153" s="10"/>
      <c r="AV153" s="10"/>
      <c r="AW153" s="10"/>
      <c r="AX153" s="10"/>
      <c r="AY153" s="10"/>
      <c r="AZ153" s="10"/>
      <c r="BA153" s="10"/>
      <c r="BB153" s="10"/>
      <c r="BC153" s="10"/>
      <c r="BD153" s="10"/>
      <c r="BE153" s="10"/>
      <c r="BF153" s="10"/>
      <c r="BG153" s="10"/>
      <c r="BH153" s="10"/>
    </row>
    <row r="154" spans="2:6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c r="AT154" s="10"/>
      <c r="AU154" s="10"/>
      <c r="AV154" s="10"/>
      <c r="AW154" s="10"/>
      <c r="AX154" s="10"/>
      <c r="AY154" s="10"/>
      <c r="AZ154" s="10"/>
      <c r="BA154" s="10"/>
      <c r="BB154" s="10"/>
      <c r="BC154" s="10"/>
      <c r="BD154" s="10"/>
      <c r="BE154" s="10"/>
      <c r="BF154" s="10"/>
      <c r="BG154" s="10"/>
      <c r="BH154" s="10"/>
    </row>
    <row r="155" spans="2:6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c r="AN155" s="10"/>
      <c r="AO155" s="10"/>
      <c r="AP155" s="10"/>
      <c r="AQ155" s="10"/>
      <c r="AR155" s="10"/>
      <c r="AS155" s="10"/>
      <c r="AT155" s="10"/>
      <c r="AU155" s="10"/>
      <c r="AV155" s="10"/>
      <c r="AW155" s="10"/>
      <c r="AX155" s="10"/>
      <c r="AY155" s="10"/>
      <c r="AZ155" s="10"/>
      <c r="BA155" s="10"/>
      <c r="BB155" s="10"/>
      <c r="BC155" s="10"/>
      <c r="BD155" s="10"/>
      <c r="BE155" s="10"/>
      <c r="BF155" s="10"/>
      <c r="BG155" s="10"/>
      <c r="BH155" s="10"/>
    </row>
    <row r="156" spans="2:6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10"/>
      <c r="AV156" s="10"/>
      <c r="AW156" s="10"/>
      <c r="AX156" s="10"/>
      <c r="AY156" s="10"/>
      <c r="AZ156" s="10"/>
      <c r="BA156" s="10"/>
      <c r="BB156" s="10"/>
      <c r="BC156" s="10"/>
      <c r="BD156" s="10"/>
      <c r="BE156" s="10"/>
      <c r="BF156" s="10"/>
      <c r="BG156" s="10"/>
      <c r="BH156" s="10"/>
    </row>
    <row r="157" spans="2:6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c r="AN157" s="10"/>
      <c r="AO157" s="10"/>
      <c r="AP157" s="10"/>
      <c r="AQ157" s="10"/>
      <c r="AR157" s="10"/>
      <c r="AS157" s="10"/>
      <c r="AT157" s="10"/>
      <c r="AU157" s="10"/>
      <c r="AV157" s="10"/>
      <c r="AW157" s="10"/>
      <c r="AX157" s="10"/>
      <c r="AY157" s="10"/>
      <c r="AZ157" s="10"/>
      <c r="BA157" s="10"/>
      <c r="BB157" s="10"/>
      <c r="BC157" s="10"/>
      <c r="BD157" s="10"/>
      <c r="BE157" s="10"/>
      <c r="BF157" s="10"/>
      <c r="BG157" s="10"/>
      <c r="BH157" s="10"/>
    </row>
    <row r="158" spans="2:6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c r="AV158" s="10"/>
      <c r="AW158" s="10"/>
      <c r="AX158" s="10"/>
      <c r="AY158" s="10"/>
      <c r="AZ158" s="10"/>
      <c r="BA158" s="10"/>
      <c r="BB158" s="10"/>
      <c r="BC158" s="10"/>
      <c r="BD158" s="10"/>
      <c r="BE158" s="10"/>
      <c r="BF158" s="10"/>
      <c r="BG158" s="10"/>
      <c r="BH158" s="10"/>
    </row>
    <row r="159" spans="2:6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c r="AM159" s="10"/>
      <c r="AN159" s="10"/>
      <c r="AO159" s="10"/>
      <c r="AP159" s="10"/>
      <c r="AQ159" s="10"/>
      <c r="AR159" s="10"/>
      <c r="AS159" s="10"/>
      <c r="AT159" s="10"/>
      <c r="AU159" s="10"/>
      <c r="AV159" s="10"/>
      <c r="AW159" s="10"/>
      <c r="AX159" s="10"/>
      <c r="AY159" s="10"/>
      <c r="AZ159" s="10"/>
      <c r="BA159" s="10"/>
      <c r="BB159" s="10"/>
      <c r="BC159" s="10"/>
      <c r="BD159" s="10"/>
      <c r="BE159" s="10"/>
      <c r="BF159" s="10"/>
      <c r="BG159" s="10"/>
      <c r="BH159" s="10"/>
    </row>
    <row r="160" spans="2:6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c r="AN160" s="10"/>
      <c r="AO160" s="10"/>
      <c r="AP160" s="10"/>
      <c r="AQ160" s="10"/>
      <c r="AR160" s="10"/>
      <c r="AS160" s="10"/>
      <c r="AT160" s="10"/>
      <c r="AU160" s="10"/>
      <c r="AV160" s="10"/>
      <c r="AW160" s="10"/>
      <c r="AX160" s="10"/>
      <c r="AY160" s="10"/>
      <c r="AZ160" s="10"/>
      <c r="BA160" s="10"/>
      <c r="BB160" s="10"/>
      <c r="BC160" s="10"/>
      <c r="BD160" s="10"/>
      <c r="BE160" s="10"/>
      <c r="BF160" s="10"/>
      <c r="BG160" s="10"/>
      <c r="BH160" s="10"/>
    </row>
    <row r="161" spans="2:6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c r="AN161" s="10"/>
      <c r="AO161" s="10"/>
      <c r="AP161" s="10"/>
      <c r="AQ161" s="10"/>
      <c r="AR161" s="10"/>
      <c r="AS161" s="10"/>
      <c r="AT161" s="10"/>
      <c r="AU161" s="10"/>
      <c r="AV161" s="10"/>
      <c r="AW161" s="10"/>
      <c r="AX161" s="10"/>
      <c r="AY161" s="10"/>
      <c r="AZ161" s="10"/>
      <c r="BA161" s="10"/>
      <c r="BB161" s="10"/>
      <c r="BC161" s="10"/>
      <c r="BD161" s="10"/>
      <c r="BE161" s="10"/>
      <c r="BF161" s="10"/>
      <c r="BG161" s="10"/>
      <c r="BH161" s="10"/>
    </row>
    <row r="162" spans="2:6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10"/>
      <c r="AL162" s="10"/>
      <c r="AM162" s="10"/>
      <c r="AN162" s="10"/>
      <c r="AO162" s="10"/>
      <c r="AP162" s="10"/>
      <c r="AQ162" s="10"/>
      <c r="AR162" s="10"/>
      <c r="AS162" s="10"/>
      <c r="AT162" s="10"/>
      <c r="AU162" s="10"/>
      <c r="AV162" s="10"/>
      <c r="AW162" s="10"/>
      <c r="AX162" s="10"/>
      <c r="AY162" s="10"/>
      <c r="AZ162" s="10"/>
      <c r="BA162" s="10"/>
      <c r="BB162" s="10"/>
      <c r="BC162" s="10"/>
      <c r="BD162" s="10"/>
      <c r="BE162" s="10"/>
      <c r="BF162" s="10"/>
      <c r="BG162" s="10"/>
      <c r="BH162" s="10"/>
    </row>
    <row r="163" spans="2:6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0"/>
      <c r="AP163" s="10"/>
      <c r="AQ163" s="10"/>
      <c r="AR163" s="10"/>
      <c r="AS163" s="10"/>
      <c r="AT163" s="10"/>
      <c r="AU163" s="10"/>
      <c r="AV163" s="10"/>
      <c r="AW163" s="10"/>
      <c r="AX163" s="10"/>
      <c r="AY163" s="10"/>
      <c r="AZ163" s="10"/>
      <c r="BA163" s="10"/>
      <c r="BB163" s="10"/>
      <c r="BC163" s="10"/>
      <c r="BD163" s="10"/>
      <c r="BE163" s="10"/>
      <c r="BF163" s="10"/>
      <c r="BG163" s="10"/>
      <c r="BH163" s="10"/>
    </row>
    <row r="164" spans="2:6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0"/>
      <c r="AU164" s="10"/>
      <c r="AV164" s="10"/>
      <c r="AW164" s="10"/>
      <c r="AX164" s="10"/>
      <c r="AY164" s="10"/>
      <c r="AZ164" s="10"/>
      <c r="BA164" s="10"/>
      <c r="BB164" s="10"/>
      <c r="BC164" s="10"/>
      <c r="BD164" s="10"/>
      <c r="BE164" s="10"/>
      <c r="BF164" s="10"/>
      <c r="BG164" s="10"/>
      <c r="BH164" s="10"/>
    </row>
    <row r="165" spans="2:6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10"/>
      <c r="AM165" s="10"/>
      <c r="AN165" s="10"/>
      <c r="AO165" s="10"/>
      <c r="AP165" s="10"/>
      <c r="AQ165" s="10"/>
      <c r="AR165" s="10"/>
      <c r="AS165" s="10"/>
      <c r="AT165" s="10"/>
      <c r="AU165" s="10"/>
      <c r="AV165" s="10"/>
      <c r="AW165" s="10"/>
      <c r="AX165" s="10"/>
      <c r="AY165" s="10"/>
      <c r="AZ165" s="10"/>
      <c r="BA165" s="10"/>
      <c r="BB165" s="10"/>
      <c r="BC165" s="10"/>
      <c r="BD165" s="10"/>
      <c r="BE165" s="10"/>
      <c r="BF165" s="10"/>
      <c r="BG165" s="10"/>
      <c r="BH165" s="10"/>
    </row>
    <row r="166" spans="2:6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c r="AS166" s="10"/>
      <c r="AT166" s="10"/>
      <c r="AU166" s="10"/>
      <c r="AV166" s="10"/>
      <c r="AW166" s="10"/>
      <c r="AX166" s="10"/>
      <c r="AY166" s="10"/>
      <c r="AZ166" s="10"/>
      <c r="BA166" s="10"/>
      <c r="BB166" s="10"/>
      <c r="BC166" s="10"/>
      <c r="BD166" s="10"/>
      <c r="BE166" s="10"/>
      <c r="BF166" s="10"/>
      <c r="BG166" s="10"/>
      <c r="BH166" s="10"/>
    </row>
    <row r="167" spans="2:6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0"/>
      <c r="AP167" s="10"/>
      <c r="AQ167" s="10"/>
      <c r="AR167" s="10"/>
      <c r="AS167" s="10"/>
      <c r="AT167" s="10"/>
      <c r="AU167" s="10"/>
      <c r="AV167" s="10"/>
      <c r="AW167" s="10"/>
      <c r="AX167" s="10"/>
      <c r="AY167" s="10"/>
      <c r="AZ167" s="10"/>
      <c r="BA167" s="10"/>
      <c r="BB167" s="10"/>
      <c r="BC167" s="10"/>
      <c r="BD167" s="10"/>
      <c r="BE167" s="10"/>
      <c r="BF167" s="10"/>
      <c r="BG167" s="10"/>
      <c r="BH167" s="10"/>
    </row>
    <row r="168" spans="2:6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c r="AV168" s="10"/>
      <c r="AW168" s="10"/>
      <c r="AX168" s="10"/>
      <c r="AY168" s="10"/>
      <c r="AZ168" s="10"/>
      <c r="BA168" s="10"/>
      <c r="BB168" s="10"/>
      <c r="BC168" s="10"/>
      <c r="BD168" s="10"/>
      <c r="BE168" s="10"/>
      <c r="BF168" s="10"/>
      <c r="BG168" s="10"/>
      <c r="BH168" s="10"/>
    </row>
    <row r="169" spans="2:6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c r="AO169" s="10"/>
      <c r="AP169" s="10"/>
      <c r="AQ169" s="10"/>
      <c r="AR169" s="10"/>
      <c r="AS169" s="10"/>
      <c r="AT169" s="10"/>
      <c r="AU169" s="10"/>
      <c r="AV169" s="10"/>
      <c r="AW169" s="10"/>
      <c r="AX169" s="10"/>
      <c r="AY169" s="10"/>
      <c r="AZ169" s="10"/>
      <c r="BA169" s="10"/>
      <c r="BB169" s="10"/>
      <c r="BC169" s="10"/>
      <c r="BD169" s="10"/>
      <c r="BE169" s="10"/>
      <c r="BF169" s="10"/>
      <c r="BG169" s="10"/>
      <c r="BH169" s="10"/>
    </row>
    <row r="170" spans="2:6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c r="AT170" s="10"/>
      <c r="AU170" s="10"/>
      <c r="AV170" s="10"/>
      <c r="AW170" s="10"/>
      <c r="AX170" s="10"/>
      <c r="AY170" s="10"/>
      <c r="AZ170" s="10"/>
      <c r="BA170" s="10"/>
      <c r="BB170" s="10"/>
      <c r="BC170" s="10"/>
      <c r="BD170" s="10"/>
      <c r="BE170" s="10"/>
      <c r="BF170" s="10"/>
      <c r="BG170" s="10"/>
      <c r="BH170" s="10"/>
    </row>
    <row r="171" spans="2:6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c r="AV171" s="10"/>
      <c r="AW171" s="10"/>
      <c r="AX171" s="10"/>
      <c r="AY171" s="10"/>
      <c r="AZ171" s="10"/>
      <c r="BA171" s="10"/>
      <c r="BB171" s="10"/>
      <c r="BC171" s="10"/>
      <c r="BD171" s="10"/>
      <c r="BE171" s="10"/>
      <c r="BF171" s="10"/>
      <c r="BG171" s="10"/>
      <c r="BH171" s="10"/>
    </row>
    <row r="172" spans="2:6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c r="AV172" s="10"/>
      <c r="AW172" s="10"/>
      <c r="AX172" s="10"/>
      <c r="AY172" s="10"/>
      <c r="AZ172" s="10"/>
      <c r="BA172" s="10"/>
      <c r="BB172" s="10"/>
      <c r="BC172" s="10"/>
      <c r="BD172" s="10"/>
      <c r="BE172" s="10"/>
      <c r="BF172" s="10"/>
      <c r="BG172" s="10"/>
      <c r="BH172" s="10"/>
    </row>
    <row r="173" spans="2:6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c r="AM173" s="10"/>
      <c r="AN173" s="10"/>
      <c r="AO173" s="10"/>
      <c r="AP173" s="10"/>
      <c r="AQ173" s="10"/>
      <c r="AR173" s="10"/>
      <c r="AS173" s="10"/>
      <c r="AT173" s="10"/>
      <c r="AU173" s="10"/>
      <c r="AV173" s="10"/>
      <c r="AW173" s="10"/>
      <c r="AX173" s="10"/>
      <c r="AY173" s="10"/>
      <c r="AZ173" s="10"/>
      <c r="BA173" s="10"/>
      <c r="BB173" s="10"/>
      <c r="BC173" s="10"/>
      <c r="BD173" s="10"/>
      <c r="BE173" s="10"/>
      <c r="BF173" s="10"/>
      <c r="BG173" s="10"/>
      <c r="BH173" s="10"/>
    </row>
    <row r="174" spans="2:6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c r="AN174" s="10"/>
      <c r="AO174" s="10"/>
      <c r="AP174" s="10"/>
      <c r="AQ174" s="10"/>
      <c r="AR174" s="10"/>
      <c r="AS174" s="10"/>
      <c r="AT174" s="10"/>
      <c r="AU174" s="10"/>
      <c r="AV174" s="10"/>
      <c r="AW174" s="10"/>
      <c r="AX174" s="10"/>
      <c r="AY174" s="10"/>
      <c r="AZ174" s="10"/>
      <c r="BA174" s="10"/>
      <c r="BB174" s="10"/>
      <c r="BC174" s="10"/>
      <c r="BD174" s="10"/>
      <c r="BE174" s="10"/>
      <c r="BF174" s="10"/>
      <c r="BG174" s="10"/>
      <c r="BH174" s="10"/>
    </row>
    <row r="175" spans="2:6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0"/>
      <c r="AN175" s="10"/>
      <c r="AO175" s="10"/>
      <c r="AP175" s="10"/>
      <c r="AQ175" s="10"/>
      <c r="AR175" s="10"/>
      <c r="AS175" s="10"/>
      <c r="AT175" s="10"/>
      <c r="AU175" s="10"/>
      <c r="AV175" s="10"/>
      <c r="AW175" s="10"/>
      <c r="AX175" s="10"/>
      <c r="AY175" s="10"/>
      <c r="AZ175" s="10"/>
      <c r="BA175" s="10"/>
      <c r="BB175" s="10"/>
      <c r="BC175" s="10"/>
      <c r="BD175" s="10"/>
      <c r="BE175" s="10"/>
      <c r="BF175" s="10"/>
      <c r="BG175" s="10"/>
      <c r="BH175" s="10"/>
    </row>
    <row r="176" spans="2:6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10"/>
      <c r="AL176" s="10"/>
      <c r="AM176" s="10"/>
      <c r="AN176" s="10"/>
      <c r="AO176" s="10"/>
      <c r="AP176" s="10"/>
      <c r="AQ176" s="10"/>
      <c r="AR176" s="10"/>
      <c r="AS176" s="10"/>
      <c r="AT176" s="10"/>
      <c r="AU176" s="10"/>
      <c r="AV176" s="10"/>
      <c r="AW176" s="10"/>
      <c r="AX176" s="10"/>
      <c r="AY176" s="10"/>
      <c r="AZ176" s="10"/>
      <c r="BA176" s="10"/>
      <c r="BB176" s="10"/>
      <c r="BC176" s="10"/>
      <c r="BD176" s="10"/>
      <c r="BE176" s="10"/>
      <c r="BF176" s="10"/>
      <c r="BG176" s="10"/>
      <c r="BH176" s="10"/>
    </row>
    <row r="177" spans="2:6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10"/>
      <c r="AM177" s="10"/>
      <c r="AN177" s="10"/>
      <c r="AO177" s="10"/>
      <c r="AP177" s="10"/>
      <c r="AQ177" s="10"/>
      <c r="AR177" s="10"/>
      <c r="AS177" s="10"/>
      <c r="AT177" s="10"/>
      <c r="AU177" s="10"/>
      <c r="AV177" s="10"/>
      <c r="AW177" s="10"/>
      <c r="AX177" s="10"/>
      <c r="AY177" s="10"/>
      <c r="AZ177" s="10"/>
      <c r="BA177" s="10"/>
      <c r="BB177" s="10"/>
      <c r="BC177" s="10"/>
      <c r="BD177" s="10"/>
      <c r="BE177" s="10"/>
      <c r="BF177" s="10"/>
      <c r="BG177" s="10"/>
      <c r="BH177" s="10"/>
    </row>
    <row r="178" spans="2:6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c r="AS178" s="10"/>
      <c r="AT178" s="10"/>
      <c r="AU178" s="10"/>
      <c r="AV178" s="10"/>
      <c r="AW178" s="10"/>
      <c r="AX178" s="10"/>
      <c r="AY178" s="10"/>
      <c r="AZ178" s="10"/>
      <c r="BA178" s="10"/>
      <c r="BB178" s="10"/>
      <c r="BC178" s="10"/>
      <c r="BD178" s="10"/>
      <c r="BE178" s="10"/>
      <c r="BF178" s="10"/>
      <c r="BG178" s="10"/>
      <c r="BH178" s="10"/>
    </row>
    <row r="179" spans="2:6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0"/>
      <c r="AN179" s="10"/>
      <c r="AO179" s="10"/>
      <c r="AP179" s="10"/>
      <c r="AQ179" s="10"/>
      <c r="AR179" s="10"/>
      <c r="AS179" s="10"/>
      <c r="AT179" s="10"/>
      <c r="AU179" s="10"/>
      <c r="AV179" s="10"/>
      <c r="AW179" s="10"/>
      <c r="AX179" s="10"/>
      <c r="AY179" s="10"/>
      <c r="AZ179" s="10"/>
      <c r="BA179" s="10"/>
      <c r="BB179" s="10"/>
      <c r="BC179" s="10"/>
      <c r="BD179" s="10"/>
      <c r="BE179" s="10"/>
      <c r="BF179" s="10"/>
      <c r="BG179" s="10"/>
      <c r="BH179" s="10"/>
    </row>
    <row r="180" spans="2:6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c r="AV180" s="10"/>
      <c r="AW180" s="10"/>
      <c r="AX180" s="10"/>
      <c r="AY180" s="10"/>
      <c r="AZ180" s="10"/>
      <c r="BA180" s="10"/>
      <c r="BB180" s="10"/>
      <c r="BC180" s="10"/>
      <c r="BD180" s="10"/>
      <c r="BE180" s="10"/>
      <c r="BF180" s="10"/>
      <c r="BG180" s="10"/>
      <c r="BH180" s="10"/>
    </row>
    <row r="181" spans="2:6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c r="AM181" s="10"/>
      <c r="AN181" s="10"/>
      <c r="AO181" s="10"/>
      <c r="AP181" s="10"/>
      <c r="AQ181" s="10"/>
      <c r="AR181" s="10"/>
      <c r="AS181" s="10"/>
      <c r="AT181" s="10"/>
      <c r="AU181" s="10"/>
      <c r="AV181" s="10"/>
      <c r="AW181" s="10"/>
      <c r="AX181" s="10"/>
      <c r="AY181" s="10"/>
      <c r="AZ181" s="10"/>
      <c r="BA181" s="10"/>
      <c r="BB181" s="10"/>
      <c r="BC181" s="10"/>
      <c r="BD181" s="10"/>
      <c r="BE181" s="10"/>
      <c r="BF181" s="10"/>
      <c r="BG181" s="10"/>
      <c r="BH181" s="10"/>
    </row>
    <row r="182" spans="2:6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0"/>
      <c r="AN182" s="10"/>
      <c r="AO182" s="10"/>
      <c r="AP182" s="10"/>
      <c r="AQ182" s="10"/>
      <c r="AR182" s="10"/>
      <c r="AS182" s="10"/>
      <c r="AT182" s="10"/>
      <c r="AU182" s="10"/>
      <c r="AV182" s="10"/>
      <c r="AW182" s="10"/>
      <c r="AX182" s="10"/>
      <c r="AY182" s="10"/>
      <c r="AZ182" s="10"/>
      <c r="BA182" s="10"/>
      <c r="BB182" s="10"/>
      <c r="BC182" s="10"/>
      <c r="BD182" s="10"/>
      <c r="BE182" s="10"/>
      <c r="BF182" s="10"/>
      <c r="BG182" s="10"/>
      <c r="BH182" s="10"/>
    </row>
    <row r="183" spans="2:6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c r="AN183" s="10"/>
      <c r="AO183" s="10"/>
      <c r="AP183" s="10"/>
      <c r="AQ183" s="10"/>
      <c r="AR183" s="10"/>
      <c r="AS183" s="10"/>
      <c r="AT183" s="10"/>
      <c r="AU183" s="10"/>
      <c r="AV183" s="10"/>
      <c r="AW183" s="10"/>
      <c r="AX183" s="10"/>
      <c r="AY183" s="10"/>
      <c r="AZ183" s="10"/>
      <c r="BA183" s="10"/>
      <c r="BB183" s="10"/>
      <c r="BC183" s="10"/>
      <c r="BD183" s="10"/>
      <c r="BE183" s="10"/>
      <c r="BF183" s="10"/>
      <c r="BG183" s="10"/>
      <c r="BH183" s="10"/>
    </row>
    <row r="184" spans="2:6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c r="AV184" s="10"/>
      <c r="AW184" s="10"/>
      <c r="AX184" s="10"/>
      <c r="AY184" s="10"/>
      <c r="AZ184" s="10"/>
      <c r="BA184" s="10"/>
      <c r="BB184" s="10"/>
      <c r="BC184" s="10"/>
      <c r="BD184" s="10"/>
      <c r="BE184" s="10"/>
      <c r="BF184" s="10"/>
      <c r="BG184" s="10"/>
      <c r="BH184" s="10"/>
    </row>
    <row r="185" spans="2:6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c r="AN185" s="10"/>
      <c r="AO185" s="10"/>
      <c r="AP185" s="10"/>
      <c r="AQ185" s="10"/>
      <c r="AR185" s="10"/>
      <c r="AS185" s="10"/>
      <c r="AT185" s="10"/>
      <c r="AU185" s="10"/>
      <c r="AV185" s="10"/>
      <c r="AW185" s="10"/>
      <c r="AX185" s="10"/>
      <c r="AY185" s="10"/>
      <c r="AZ185" s="10"/>
      <c r="BA185" s="10"/>
      <c r="BB185" s="10"/>
      <c r="BC185" s="10"/>
      <c r="BD185" s="10"/>
      <c r="BE185" s="10"/>
      <c r="BF185" s="10"/>
      <c r="BG185" s="10"/>
      <c r="BH185" s="10"/>
    </row>
    <row r="186" spans="2:6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c r="AS186" s="10"/>
      <c r="AT186" s="10"/>
      <c r="AU186" s="10"/>
      <c r="AV186" s="10"/>
      <c r="AW186" s="10"/>
      <c r="AX186" s="10"/>
      <c r="AY186" s="10"/>
      <c r="AZ186" s="10"/>
      <c r="BA186" s="10"/>
      <c r="BB186" s="10"/>
      <c r="BC186" s="10"/>
      <c r="BD186" s="10"/>
      <c r="BE186" s="10"/>
      <c r="BF186" s="10"/>
      <c r="BG186" s="10"/>
      <c r="BH186" s="10"/>
    </row>
    <row r="187" spans="2:6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c r="AM187" s="10"/>
      <c r="AN187" s="10"/>
      <c r="AO187" s="10"/>
      <c r="AP187" s="10"/>
      <c r="AQ187" s="10"/>
      <c r="AR187" s="10"/>
      <c r="AS187" s="10"/>
      <c r="AT187" s="10"/>
      <c r="AU187" s="10"/>
      <c r="AV187" s="10"/>
      <c r="AW187" s="10"/>
      <c r="AX187" s="10"/>
      <c r="AY187" s="10"/>
      <c r="AZ187" s="10"/>
      <c r="BA187" s="10"/>
      <c r="BB187" s="10"/>
      <c r="BC187" s="10"/>
      <c r="BD187" s="10"/>
      <c r="BE187" s="10"/>
      <c r="BF187" s="10"/>
      <c r="BG187" s="10"/>
      <c r="BH187" s="10"/>
    </row>
    <row r="188" spans="2:6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c r="AK188" s="10"/>
      <c r="AL188" s="10"/>
      <c r="AM188" s="10"/>
      <c r="AN188" s="10"/>
      <c r="AO188" s="10"/>
      <c r="AP188" s="10"/>
      <c r="AQ188" s="10"/>
      <c r="AR188" s="10"/>
      <c r="AS188" s="10"/>
      <c r="AT188" s="10"/>
      <c r="AU188" s="10"/>
      <c r="AV188" s="10"/>
      <c r="AW188" s="10"/>
      <c r="AX188" s="10"/>
      <c r="AY188" s="10"/>
      <c r="AZ188" s="10"/>
      <c r="BA188" s="10"/>
      <c r="BB188" s="10"/>
      <c r="BC188" s="10"/>
      <c r="BD188" s="10"/>
      <c r="BE188" s="10"/>
      <c r="BF188" s="10"/>
      <c r="BG188" s="10"/>
      <c r="BH188" s="10"/>
    </row>
    <row r="189" spans="2:6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c r="AN189" s="10"/>
      <c r="AO189" s="10"/>
      <c r="AP189" s="10"/>
      <c r="AQ189" s="10"/>
      <c r="AR189" s="10"/>
      <c r="AS189" s="10"/>
      <c r="AT189" s="10"/>
      <c r="AU189" s="10"/>
      <c r="AV189" s="10"/>
      <c r="AW189" s="10"/>
      <c r="AX189" s="10"/>
      <c r="AY189" s="10"/>
      <c r="AZ189" s="10"/>
      <c r="BA189" s="10"/>
      <c r="BB189" s="10"/>
      <c r="BC189" s="10"/>
      <c r="BD189" s="10"/>
      <c r="BE189" s="10"/>
      <c r="BF189" s="10"/>
      <c r="BG189" s="10"/>
      <c r="BH189" s="10"/>
    </row>
    <row r="190" spans="2:6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c r="AV190" s="10"/>
      <c r="AW190" s="10"/>
      <c r="AX190" s="10"/>
      <c r="AY190" s="10"/>
      <c r="AZ190" s="10"/>
      <c r="BA190" s="10"/>
      <c r="BB190" s="10"/>
      <c r="BC190" s="10"/>
      <c r="BD190" s="10"/>
      <c r="BE190" s="10"/>
      <c r="BF190" s="10"/>
      <c r="BG190" s="10"/>
      <c r="BH190" s="10"/>
    </row>
    <row r="191" spans="2:6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c r="AM191" s="10"/>
      <c r="AN191" s="10"/>
      <c r="AO191" s="10"/>
      <c r="AP191" s="10"/>
      <c r="AQ191" s="10"/>
      <c r="AR191" s="10"/>
      <c r="AS191" s="10"/>
      <c r="AT191" s="10"/>
      <c r="AU191" s="10"/>
      <c r="AV191" s="10"/>
      <c r="AW191" s="10"/>
      <c r="AX191" s="10"/>
      <c r="AY191" s="10"/>
      <c r="AZ191" s="10"/>
      <c r="BA191" s="10"/>
      <c r="BB191" s="10"/>
      <c r="BC191" s="10"/>
      <c r="BD191" s="10"/>
      <c r="BE191" s="10"/>
      <c r="BF191" s="10"/>
      <c r="BG191" s="10"/>
      <c r="BH191" s="10"/>
    </row>
    <row r="192" spans="2:6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0"/>
      <c r="AU192" s="10"/>
      <c r="AV192" s="10"/>
      <c r="AW192" s="10"/>
      <c r="AX192" s="10"/>
      <c r="AY192" s="10"/>
      <c r="AZ192" s="10"/>
      <c r="BA192" s="10"/>
      <c r="BB192" s="10"/>
      <c r="BC192" s="10"/>
      <c r="BD192" s="10"/>
      <c r="BE192" s="10"/>
      <c r="BF192" s="10"/>
      <c r="BG192" s="10"/>
      <c r="BH192" s="10"/>
    </row>
    <row r="193" spans="2:6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c r="AN193" s="10"/>
      <c r="AO193" s="10"/>
      <c r="AP193" s="10"/>
      <c r="AQ193" s="10"/>
      <c r="AR193" s="10"/>
      <c r="AS193" s="10"/>
      <c r="AT193" s="10"/>
      <c r="AU193" s="10"/>
      <c r="AV193" s="10"/>
      <c r="AW193" s="10"/>
      <c r="AX193" s="10"/>
      <c r="AY193" s="10"/>
      <c r="AZ193" s="10"/>
      <c r="BA193" s="10"/>
      <c r="BB193" s="10"/>
      <c r="BC193" s="10"/>
      <c r="BD193" s="10"/>
      <c r="BE193" s="10"/>
      <c r="BF193" s="10"/>
      <c r="BG193" s="10"/>
      <c r="BH193" s="10"/>
    </row>
    <row r="194" spans="2:6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0"/>
      <c r="AN194" s="10"/>
      <c r="AO194" s="10"/>
      <c r="AP194" s="10"/>
      <c r="AQ194" s="10"/>
      <c r="AR194" s="10"/>
      <c r="AS194" s="10"/>
      <c r="AT194" s="10"/>
      <c r="AU194" s="10"/>
      <c r="AV194" s="10"/>
      <c r="AW194" s="10"/>
      <c r="AX194" s="10"/>
      <c r="AY194" s="10"/>
      <c r="AZ194" s="10"/>
      <c r="BA194" s="10"/>
      <c r="BB194" s="10"/>
      <c r="BC194" s="10"/>
      <c r="BD194" s="10"/>
      <c r="BE194" s="10"/>
      <c r="BF194" s="10"/>
      <c r="BG194" s="10"/>
      <c r="BH194" s="10"/>
    </row>
    <row r="195" spans="2:6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c r="AM195" s="10"/>
      <c r="AN195" s="10"/>
      <c r="AO195" s="10"/>
      <c r="AP195" s="10"/>
      <c r="AQ195" s="10"/>
      <c r="AR195" s="10"/>
      <c r="AS195" s="10"/>
      <c r="AT195" s="10"/>
      <c r="AU195" s="10"/>
      <c r="AV195" s="10"/>
      <c r="AW195" s="10"/>
      <c r="AX195" s="10"/>
      <c r="AY195" s="10"/>
      <c r="AZ195" s="10"/>
      <c r="BA195" s="10"/>
      <c r="BB195" s="10"/>
      <c r="BC195" s="10"/>
      <c r="BD195" s="10"/>
      <c r="BE195" s="10"/>
      <c r="BF195" s="10"/>
      <c r="BG195" s="10"/>
      <c r="BH195" s="10"/>
    </row>
    <row r="196" spans="2:6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10"/>
      <c r="AJ196" s="10"/>
      <c r="AK196" s="10"/>
      <c r="AL196" s="10"/>
      <c r="AM196" s="10"/>
      <c r="AN196" s="10"/>
      <c r="AO196" s="10"/>
      <c r="AP196" s="10"/>
      <c r="AQ196" s="10"/>
      <c r="AR196" s="10"/>
      <c r="AS196" s="10"/>
      <c r="AT196" s="10"/>
      <c r="AU196" s="10"/>
      <c r="AV196" s="10"/>
      <c r="AW196" s="10"/>
      <c r="AX196" s="10"/>
      <c r="AY196" s="10"/>
      <c r="AZ196" s="10"/>
      <c r="BA196" s="10"/>
      <c r="BB196" s="10"/>
      <c r="BC196" s="10"/>
      <c r="BD196" s="10"/>
      <c r="BE196" s="10"/>
      <c r="BF196" s="10"/>
      <c r="BG196" s="10"/>
      <c r="BH196" s="10"/>
    </row>
    <row r="197" spans="2:6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c r="AV197" s="10"/>
      <c r="AW197" s="10"/>
      <c r="AX197" s="10"/>
      <c r="AY197" s="10"/>
      <c r="AZ197" s="10"/>
      <c r="BA197" s="10"/>
      <c r="BB197" s="10"/>
      <c r="BC197" s="10"/>
      <c r="BD197" s="10"/>
      <c r="BE197" s="10"/>
      <c r="BF197" s="10"/>
      <c r="BG197" s="10"/>
      <c r="BH197" s="10"/>
    </row>
    <row r="198" spans="2:6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c r="AJ198" s="10"/>
      <c r="AK198" s="10"/>
      <c r="AL198" s="10"/>
      <c r="AM198" s="10"/>
      <c r="AN198" s="10"/>
      <c r="AO198" s="10"/>
      <c r="AP198" s="10"/>
      <c r="AQ198" s="10"/>
      <c r="AR198" s="10"/>
      <c r="AS198" s="10"/>
      <c r="AT198" s="10"/>
      <c r="AU198" s="10"/>
      <c r="AV198" s="10"/>
      <c r="AW198" s="10"/>
      <c r="AX198" s="10"/>
      <c r="AY198" s="10"/>
      <c r="AZ198" s="10"/>
      <c r="BA198" s="10"/>
      <c r="BB198" s="10"/>
      <c r="BC198" s="10"/>
      <c r="BD198" s="10"/>
      <c r="BE198" s="10"/>
      <c r="BF198" s="10"/>
      <c r="BG198" s="10"/>
      <c r="BH198" s="10"/>
    </row>
    <row r="199" spans="2:6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0"/>
      <c r="AI199" s="10"/>
      <c r="AJ199" s="10"/>
      <c r="AK199" s="10"/>
      <c r="AL199" s="10"/>
      <c r="AM199" s="10"/>
      <c r="AN199" s="10"/>
      <c r="AO199" s="10"/>
      <c r="AP199" s="10"/>
      <c r="AQ199" s="10"/>
      <c r="AR199" s="10"/>
      <c r="AS199" s="10"/>
      <c r="AT199" s="10"/>
      <c r="AU199" s="10"/>
      <c r="AV199" s="10"/>
      <c r="AW199" s="10"/>
      <c r="AX199" s="10"/>
      <c r="AY199" s="10"/>
      <c r="AZ199" s="10"/>
      <c r="BA199" s="10"/>
      <c r="BB199" s="10"/>
      <c r="BC199" s="10"/>
      <c r="BD199" s="10"/>
      <c r="BE199" s="10"/>
      <c r="BF199" s="10"/>
      <c r="BG199" s="10"/>
      <c r="BH199" s="10"/>
    </row>
    <row r="200" spans="2:6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c r="AG200" s="10"/>
      <c r="AH200" s="10"/>
      <c r="AI200" s="10"/>
      <c r="AJ200" s="10"/>
      <c r="AK200" s="10"/>
      <c r="AL200" s="10"/>
      <c r="AM200" s="10"/>
      <c r="AN200" s="10"/>
      <c r="AO200" s="10"/>
      <c r="AP200" s="10"/>
      <c r="AQ200" s="10"/>
      <c r="AR200" s="10"/>
      <c r="AS200" s="10"/>
      <c r="AT200" s="10"/>
      <c r="AU200" s="10"/>
      <c r="AV200" s="10"/>
      <c r="AW200" s="10"/>
      <c r="AX200" s="10"/>
      <c r="AY200" s="10"/>
      <c r="AZ200" s="10"/>
      <c r="BA200" s="10"/>
      <c r="BB200" s="10"/>
      <c r="BC200" s="10"/>
      <c r="BD200" s="10"/>
      <c r="BE200" s="10"/>
      <c r="BF200" s="10"/>
      <c r="BG200" s="10"/>
      <c r="BH200" s="10"/>
    </row>
    <row r="201" spans="2:6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c r="AJ201" s="10"/>
      <c r="AK201" s="10"/>
      <c r="AL201" s="10"/>
      <c r="AM201" s="10"/>
      <c r="AN201" s="10"/>
      <c r="AO201" s="10"/>
      <c r="AP201" s="10"/>
      <c r="AQ201" s="10"/>
      <c r="AR201" s="10"/>
      <c r="AS201" s="10"/>
      <c r="AT201" s="10"/>
      <c r="AU201" s="10"/>
      <c r="AV201" s="10"/>
      <c r="AW201" s="10"/>
      <c r="AX201" s="10"/>
      <c r="AY201" s="10"/>
      <c r="AZ201" s="10"/>
      <c r="BA201" s="10"/>
      <c r="BB201" s="10"/>
      <c r="BC201" s="10"/>
      <c r="BD201" s="10"/>
      <c r="BE201" s="10"/>
      <c r="BF201" s="10"/>
      <c r="BG201" s="10"/>
      <c r="BH201" s="10"/>
    </row>
    <row r="202" spans="2:6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c r="AK202" s="10"/>
      <c r="AL202" s="10"/>
      <c r="AM202" s="10"/>
      <c r="AN202" s="10"/>
      <c r="AO202" s="10"/>
      <c r="AP202" s="10"/>
      <c r="AQ202" s="10"/>
      <c r="AR202" s="10"/>
      <c r="AS202" s="10"/>
      <c r="AT202" s="10"/>
      <c r="AU202" s="10"/>
      <c r="AV202" s="10"/>
      <c r="AW202" s="10"/>
      <c r="AX202" s="10"/>
      <c r="AY202" s="10"/>
      <c r="AZ202" s="10"/>
      <c r="BA202" s="10"/>
      <c r="BB202" s="10"/>
      <c r="BC202" s="10"/>
      <c r="BD202" s="10"/>
      <c r="BE202" s="10"/>
      <c r="BF202" s="10"/>
      <c r="BG202" s="10"/>
      <c r="BH202" s="10"/>
    </row>
    <row r="203" spans="2:6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c r="AL203" s="10"/>
      <c r="AM203" s="10"/>
      <c r="AN203" s="10"/>
      <c r="AO203" s="10"/>
      <c r="AP203" s="10"/>
      <c r="AQ203" s="10"/>
      <c r="AR203" s="10"/>
      <c r="AS203" s="10"/>
      <c r="AT203" s="10"/>
      <c r="AU203" s="10"/>
      <c r="AV203" s="10"/>
      <c r="AW203" s="10"/>
      <c r="AX203" s="10"/>
      <c r="AY203" s="10"/>
      <c r="AZ203" s="10"/>
      <c r="BA203" s="10"/>
      <c r="BB203" s="10"/>
      <c r="BC203" s="10"/>
      <c r="BD203" s="10"/>
      <c r="BE203" s="10"/>
      <c r="BF203" s="10"/>
      <c r="BG203" s="10"/>
      <c r="BH203" s="10"/>
    </row>
    <row r="204" spans="2:6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c r="AJ204" s="10"/>
      <c r="AK204" s="10"/>
      <c r="AL204" s="10"/>
      <c r="AM204" s="10"/>
      <c r="AN204" s="10"/>
      <c r="AO204" s="10"/>
      <c r="AP204" s="10"/>
      <c r="AQ204" s="10"/>
      <c r="AR204" s="10"/>
      <c r="AS204" s="10"/>
      <c r="AT204" s="10"/>
      <c r="AU204" s="10"/>
      <c r="AV204" s="10"/>
      <c r="AW204" s="10"/>
      <c r="AX204" s="10"/>
      <c r="AY204" s="10"/>
      <c r="AZ204" s="10"/>
      <c r="BA204" s="10"/>
      <c r="BB204" s="10"/>
      <c r="BC204" s="10"/>
      <c r="BD204" s="10"/>
      <c r="BE204" s="10"/>
      <c r="BF204" s="10"/>
      <c r="BG204" s="10"/>
      <c r="BH204" s="10"/>
    </row>
    <row r="205" spans="2:6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c r="AJ205" s="10"/>
      <c r="AK205" s="10"/>
      <c r="AL205" s="10"/>
      <c r="AM205" s="10"/>
      <c r="AN205" s="10"/>
      <c r="AO205" s="10"/>
      <c r="AP205" s="10"/>
      <c r="AQ205" s="10"/>
      <c r="AR205" s="10"/>
      <c r="AS205" s="10"/>
      <c r="AT205" s="10"/>
      <c r="AU205" s="10"/>
      <c r="AV205" s="10"/>
      <c r="AW205" s="10"/>
      <c r="AX205" s="10"/>
      <c r="AY205" s="10"/>
      <c r="AZ205" s="10"/>
      <c r="BA205" s="10"/>
      <c r="BB205" s="10"/>
      <c r="BC205" s="10"/>
      <c r="BD205" s="10"/>
      <c r="BE205" s="10"/>
      <c r="BF205" s="10"/>
      <c r="BG205" s="10"/>
      <c r="BH205" s="10"/>
    </row>
    <row r="206" spans="2:6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c r="AH206" s="10"/>
      <c r="AI206" s="10"/>
      <c r="AJ206" s="10"/>
      <c r="AK206" s="10"/>
      <c r="AL206" s="10"/>
      <c r="AM206" s="10"/>
      <c r="AN206" s="10"/>
      <c r="AO206" s="10"/>
      <c r="AP206" s="10"/>
      <c r="AQ206" s="10"/>
      <c r="AR206" s="10"/>
      <c r="AS206" s="10"/>
      <c r="AT206" s="10"/>
      <c r="AU206" s="10"/>
      <c r="AV206" s="10"/>
      <c r="AW206" s="10"/>
      <c r="AX206" s="10"/>
      <c r="AY206" s="10"/>
      <c r="AZ206" s="10"/>
      <c r="BA206" s="10"/>
      <c r="BB206" s="10"/>
      <c r="BC206" s="10"/>
      <c r="BD206" s="10"/>
      <c r="BE206" s="10"/>
      <c r="BF206" s="10"/>
      <c r="BG206" s="10"/>
      <c r="BH206" s="10"/>
    </row>
    <row r="207" spans="2:6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10"/>
      <c r="AH207" s="10"/>
      <c r="AI207" s="10"/>
      <c r="AJ207" s="10"/>
      <c r="AK207" s="10"/>
      <c r="AL207" s="10"/>
      <c r="AM207" s="10"/>
      <c r="AN207" s="10"/>
      <c r="AO207" s="10"/>
      <c r="AP207" s="10"/>
      <c r="AQ207" s="10"/>
      <c r="AR207" s="10"/>
      <c r="AS207" s="10"/>
      <c r="AT207" s="10"/>
      <c r="AU207" s="10"/>
      <c r="AV207" s="10"/>
      <c r="AW207" s="10"/>
      <c r="AX207" s="10"/>
      <c r="AY207" s="10"/>
      <c r="AZ207" s="10"/>
      <c r="BA207" s="10"/>
      <c r="BB207" s="10"/>
      <c r="BC207" s="10"/>
      <c r="BD207" s="10"/>
      <c r="BE207" s="10"/>
      <c r="BF207" s="10"/>
      <c r="BG207" s="10"/>
      <c r="BH207" s="10"/>
    </row>
    <row r="208" spans="2:6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10"/>
      <c r="AH208" s="10"/>
      <c r="AI208" s="10"/>
      <c r="AJ208" s="10"/>
      <c r="AK208" s="10"/>
      <c r="AL208" s="10"/>
      <c r="AM208" s="10"/>
      <c r="AN208" s="10"/>
      <c r="AO208" s="10"/>
      <c r="AP208" s="10"/>
      <c r="AQ208" s="10"/>
      <c r="AR208" s="10"/>
      <c r="AS208" s="10"/>
      <c r="AT208" s="10"/>
      <c r="AU208" s="10"/>
      <c r="AV208" s="10"/>
      <c r="AW208" s="10"/>
      <c r="AX208" s="10"/>
      <c r="AY208" s="10"/>
      <c r="AZ208" s="10"/>
      <c r="BA208" s="10"/>
      <c r="BB208" s="10"/>
      <c r="BC208" s="10"/>
      <c r="BD208" s="10"/>
      <c r="BE208" s="10"/>
      <c r="BF208" s="10"/>
      <c r="BG208" s="10"/>
      <c r="BH208" s="10"/>
    </row>
    <row r="209" spans="2:6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0"/>
      <c r="AF209" s="10"/>
      <c r="AG209" s="10"/>
      <c r="AH209" s="10"/>
      <c r="AI209" s="10"/>
      <c r="AJ209" s="10"/>
      <c r="AK209" s="10"/>
      <c r="AL209" s="10"/>
      <c r="AM209" s="10"/>
      <c r="AN209" s="10"/>
      <c r="AO209" s="10"/>
      <c r="AP209" s="10"/>
      <c r="AQ209" s="10"/>
      <c r="AR209" s="10"/>
      <c r="AS209" s="10"/>
      <c r="AT209" s="10"/>
      <c r="AU209" s="10"/>
      <c r="AV209" s="10"/>
      <c r="AW209" s="10"/>
      <c r="AX209" s="10"/>
      <c r="AY209" s="10"/>
      <c r="AZ209" s="10"/>
      <c r="BA209" s="10"/>
      <c r="BB209" s="10"/>
      <c r="BC209" s="10"/>
      <c r="BD209" s="10"/>
      <c r="BE209" s="10"/>
      <c r="BF209" s="10"/>
      <c r="BG209" s="10"/>
      <c r="BH209" s="10"/>
    </row>
    <row r="210" spans="2:6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c r="AT210" s="10"/>
      <c r="AU210" s="10"/>
      <c r="AV210" s="10"/>
      <c r="AW210" s="10"/>
      <c r="AX210" s="10"/>
      <c r="AY210" s="10"/>
      <c r="AZ210" s="10"/>
      <c r="BA210" s="10"/>
      <c r="BB210" s="10"/>
      <c r="BC210" s="10"/>
      <c r="BD210" s="10"/>
      <c r="BE210" s="10"/>
      <c r="BF210" s="10"/>
      <c r="BG210" s="10"/>
      <c r="BH210" s="10"/>
    </row>
    <row r="211" spans="2:6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c r="AJ211" s="10"/>
      <c r="AK211" s="10"/>
      <c r="AL211" s="10"/>
      <c r="AM211" s="10"/>
      <c r="AN211" s="10"/>
      <c r="AO211" s="10"/>
      <c r="AP211" s="10"/>
      <c r="AQ211" s="10"/>
      <c r="AR211" s="10"/>
      <c r="AS211" s="10"/>
      <c r="AT211" s="10"/>
      <c r="AU211" s="10"/>
      <c r="AV211" s="10"/>
      <c r="AW211" s="10"/>
      <c r="AX211" s="10"/>
      <c r="AY211" s="10"/>
      <c r="AZ211" s="10"/>
      <c r="BA211" s="10"/>
      <c r="BB211" s="10"/>
      <c r="BC211" s="10"/>
      <c r="BD211" s="10"/>
      <c r="BE211" s="10"/>
      <c r="BF211" s="10"/>
      <c r="BG211" s="10"/>
      <c r="BH211" s="10"/>
    </row>
    <row r="212" spans="2:6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c r="AE212" s="10"/>
      <c r="AF212" s="10"/>
      <c r="AG212" s="10"/>
      <c r="AH212" s="10"/>
      <c r="AI212" s="10"/>
      <c r="AJ212" s="10"/>
      <c r="AK212" s="10"/>
      <c r="AL212" s="10"/>
      <c r="AM212" s="10"/>
      <c r="AN212" s="10"/>
      <c r="AO212" s="10"/>
      <c r="AP212" s="10"/>
      <c r="AQ212" s="10"/>
      <c r="AR212" s="10"/>
      <c r="AS212" s="10"/>
      <c r="AT212" s="10"/>
      <c r="AU212" s="10"/>
      <c r="AV212" s="10"/>
      <c r="AW212" s="10"/>
      <c r="AX212" s="10"/>
      <c r="AY212" s="10"/>
      <c r="AZ212" s="10"/>
      <c r="BA212" s="10"/>
      <c r="BB212" s="10"/>
      <c r="BC212" s="10"/>
      <c r="BD212" s="10"/>
      <c r="BE212" s="10"/>
      <c r="BF212" s="10"/>
      <c r="BG212" s="10"/>
      <c r="BH212" s="10"/>
    </row>
    <row r="213" spans="2:6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c r="AJ213" s="10"/>
      <c r="AK213" s="10"/>
      <c r="AL213" s="10"/>
      <c r="AM213" s="10"/>
      <c r="AN213" s="10"/>
      <c r="AO213" s="10"/>
      <c r="AP213" s="10"/>
      <c r="AQ213" s="10"/>
      <c r="AR213" s="10"/>
      <c r="AS213" s="10"/>
      <c r="AT213" s="10"/>
      <c r="AU213" s="10"/>
      <c r="AV213" s="10"/>
      <c r="AW213" s="10"/>
      <c r="AX213" s="10"/>
      <c r="AY213" s="10"/>
      <c r="AZ213" s="10"/>
      <c r="BA213" s="10"/>
      <c r="BB213" s="10"/>
      <c r="BC213" s="10"/>
      <c r="BD213" s="10"/>
      <c r="BE213" s="10"/>
      <c r="BF213" s="10"/>
      <c r="BG213" s="10"/>
      <c r="BH213" s="10"/>
    </row>
    <row r="214" spans="2:6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c r="AF214" s="10"/>
      <c r="AG214" s="10"/>
      <c r="AH214" s="10"/>
      <c r="AI214" s="10"/>
      <c r="AJ214" s="10"/>
      <c r="AK214" s="10"/>
      <c r="AL214" s="10"/>
      <c r="AM214" s="10"/>
      <c r="AN214" s="10"/>
      <c r="AO214" s="10"/>
      <c r="AP214" s="10"/>
      <c r="AQ214" s="10"/>
      <c r="AR214" s="10"/>
      <c r="AS214" s="10"/>
      <c r="AT214" s="10"/>
      <c r="AU214" s="10"/>
      <c r="AV214" s="10"/>
      <c r="AW214" s="10"/>
      <c r="AX214" s="10"/>
      <c r="AY214" s="10"/>
      <c r="AZ214" s="10"/>
      <c r="BA214" s="10"/>
      <c r="BB214" s="10"/>
      <c r="BC214" s="10"/>
      <c r="BD214" s="10"/>
      <c r="BE214" s="10"/>
      <c r="BF214" s="10"/>
      <c r="BG214" s="10"/>
      <c r="BH214" s="10"/>
    </row>
    <row r="215" spans="2:6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c r="AE215" s="10"/>
      <c r="AF215" s="10"/>
      <c r="AG215" s="10"/>
      <c r="AH215" s="10"/>
      <c r="AI215" s="10"/>
      <c r="AJ215" s="10"/>
      <c r="AK215" s="10"/>
      <c r="AL215" s="10"/>
      <c r="AM215" s="10"/>
      <c r="AN215" s="10"/>
      <c r="AO215" s="10"/>
      <c r="AP215" s="10"/>
      <c r="AQ215" s="10"/>
      <c r="AR215" s="10"/>
      <c r="AS215" s="10"/>
      <c r="AT215" s="10"/>
      <c r="AU215" s="10"/>
      <c r="AV215" s="10"/>
      <c r="AW215" s="10"/>
      <c r="AX215" s="10"/>
      <c r="AY215" s="10"/>
      <c r="AZ215" s="10"/>
      <c r="BA215" s="10"/>
      <c r="BB215" s="10"/>
      <c r="BC215" s="10"/>
      <c r="BD215" s="10"/>
      <c r="BE215" s="10"/>
      <c r="BF215" s="10"/>
      <c r="BG215" s="10"/>
      <c r="BH215" s="10"/>
    </row>
    <row r="216" spans="2:6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c r="AE216" s="10"/>
      <c r="AF216" s="10"/>
      <c r="AG216" s="10"/>
      <c r="AH216" s="10"/>
      <c r="AI216" s="10"/>
      <c r="AJ216" s="10"/>
      <c r="AK216" s="10"/>
      <c r="AL216" s="10"/>
      <c r="AM216" s="10"/>
      <c r="AN216" s="10"/>
      <c r="AO216" s="10"/>
      <c r="AP216" s="10"/>
      <c r="AQ216" s="10"/>
      <c r="AR216" s="10"/>
      <c r="AS216" s="10"/>
      <c r="AT216" s="10"/>
      <c r="AU216" s="10"/>
      <c r="AV216" s="10"/>
      <c r="AW216" s="10"/>
      <c r="AX216" s="10"/>
      <c r="AY216" s="10"/>
      <c r="AZ216" s="10"/>
      <c r="BA216" s="10"/>
      <c r="BB216" s="10"/>
      <c r="BC216" s="10"/>
      <c r="BD216" s="10"/>
      <c r="BE216" s="10"/>
      <c r="BF216" s="10"/>
      <c r="BG216" s="10"/>
      <c r="BH216" s="10"/>
    </row>
    <row r="217" spans="2:6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c r="AE217" s="10"/>
      <c r="AF217" s="10"/>
      <c r="AG217" s="10"/>
      <c r="AH217" s="10"/>
      <c r="AI217" s="10"/>
      <c r="AJ217" s="10"/>
      <c r="AK217" s="10"/>
      <c r="AL217" s="10"/>
      <c r="AM217" s="10"/>
      <c r="AN217" s="10"/>
      <c r="AO217" s="10"/>
      <c r="AP217" s="10"/>
      <c r="AQ217" s="10"/>
      <c r="AR217" s="10"/>
      <c r="AS217" s="10"/>
      <c r="AT217" s="10"/>
      <c r="AU217" s="10"/>
      <c r="AV217" s="10"/>
      <c r="AW217" s="10"/>
      <c r="AX217" s="10"/>
      <c r="AY217" s="10"/>
      <c r="AZ217" s="10"/>
      <c r="BA217" s="10"/>
      <c r="BB217" s="10"/>
      <c r="BC217" s="10"/>
      <c r="BD217" s="10"/>
      <c r="BE217" s="10"/>
      <c r="BF217" s="10"/>
      <c r="BG217" s="10"/>
      <c r="BH217" s="10"/>
    </row>
    <row r="218" spans="2:6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c r="AJ218" s="10"/>
      <c r="AK218" s="10"/>
      <c r="AL218" s="10"/>
      <c r="AM218" s="10"/>
      <c r="AN218" s="10"/>
      <c r="AO218" s="10"/>
      <c r="AP218" s="10"/>
      <c r="AQ218" s="10"/>
      <c r="AR218" s="10"/>
      <c r="AS218" s="10"/>
      <c r="AT218" s="10"/>
      <c r="AU218" s="10"/>
      <c r="AV218" s="10"/>
      <c r="AW218" s="10"/>
      <c r="AX218" s="10"/>
      <c r="AY218" s="10"/>
      <c r="AZ218" s="10"/>
      <c r="BA218" s="10"/>
      <c r="BB218" s="10"/>
      <c r="BC218" s="10"/>
      <c r="BD218" s="10"/>
      <c r="BE218" s="10"/>
      <c r="BF218" s="10"/>
      <c r="BG218" s="10"/>
      <c r="BH218" s="10"/>
    </row>
    <row r="219" spans="2:6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10"/>
      <c r="AF219" s="10"/>
      <c r="AG219" s="10"/>
      <c r="AH219" s="10"/>
      <c r="AI219" s="10"/>
      <c r="AJ219" s="10"/>
      <c r="AK219" s="10"/>
      <c r="AL219" s="10"/>
      <c r="AM219" s="10"/>
      <c r="AN219" s="10"/>
      <c r="AO219" s="10"/>
      <c r="AP219" s="10"/>
      <c r="AQ219" s="10"/>
      <c r="AR219" s="10"/>
      <c r="AS219" s="10"/>
      <c r="AT219" s="10"/>
      <c r="AU219" s="10"/>
      <c r="AV219" s="10"/>
      <c r="AW219" s="10"/>
      <c r="AX219" s="10"/>
      <c r="AY219" s="10"/>
      <c r="AZ219" s="10"/>
      <c r="BA219" s="10"/>
      <c r="BB219" s="10"/>
      <c r="BC219" s="10"/>
      <c r="BD219" s="10"/>
      <c r="BE219" s="10"/>
      <c r="BF219" s="10"/>
      <c r="BG219" s="10"/>
      <c r="BH219" s="10"/>
    </row>
    <row r="220" spans="2:6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c r="AF220" s="10"/>
      <c r="AG220" s="10"/>
      <c r="AH220" s="10"/>
      <c r="AI220" s="10"/>
      <c r="AJ220" s="10"/>
      <c r="AK220" s="10"/>
      <c r="AL220" s="10"/>
      <c r="AM220" s="10"/>
      <c r="AN220" s="10"/>
      <c r="AO220" s="10"/>
      <c r="AP220" s="10"/>
      <c r="AQ220" s="10"/>
      <c r="AR220" s="10"/>
      <c r="AS220" s="10"/>
      <c r="AT220" s="10"/>
      <c r="AU220" s="10"/>
      <c r="AV220" s="10"/>
      <c r="AW220" s="10"/>
      <c r="AX220" s="10"/>
      <c r="AY220" s="10"/>
      <c r="AZ220" s="10"/>
      <c r="BA220" s="10"/>
      <c r="BB220" s="10"/>
      <c r="BC220" s="10"/>
      <c r="BD220" s="10"/>
      <c r="BE220" s="10"/>
      <c r="BF220" s="10"/>
      <c r="BG220" s="10"/>
      <c r="BH220" s="10"/>
    </row>
    <row r="221" spans="2:6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c r="AE221" s="10"/>
      <c r="AF221" s="10"/>
      <c r="AG221" s="10"/>
      <c r="AH221" s="10"/>
      <c r="AI221" s="10"/>
      <c r="AJ221" s="10"/>
      <c r="AK221" s="10"/>
      <c r="AL221" s="10"/>
      <c r="AM221" s="10"/>
      <c r="AN221" s="10"/>
      <c r="AO221" s="10"/>
      <c r="AP221" s="10"/>
      <c r="AQ221" s="10"/>
      <c r="AR221" s="10"/>
      <c r="AS221" s="10"/>
      <c r="AT221" s="10"/>
      <c r="AU221" s="10"/>
      <c r="AV221" s="10"/>
      <c r="AW221" s="10"/>
      <c r="AX221" s="10"/>
      <c r="AY221" s="10"/>
      <c r="AZ221" s="10"/>
      <c r="BA221" s="10"/>
      <c r="BB221" s="10"/>
      <c r="BC221" s="10"/>
      <c r="BD221" s="10"/>
      <c r="BE221" s="10"/>
      <c r="BF221" s="10"/>
      <c r="BG221" s="10"/>
      <c r="BH221" s="10"/>
    </row>
    <row r="222" spans="2:6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c r="AE222" s="10"/>
      <c r="AF222" s="10"/>
      <c r="AG222" s="10"/>
      <c r="AH222" s="10"/>
      <c r="AI222" s="10"/>
      <c r="AJ222" s="10"/>
      <c r="AK222" s="10"/>
      <c r="AL222" s="10"/>
      <c r="AM222" s="10"/>
      <c r="AN222" s="10"/>
      <c r="AO222" s="10"/>
      <c r="AP222" s="10"/>
      <c r="AQ222" s="10"/>
      <c r="AR222" s="10"/>
      <c r="AS222" s="10"/>
      <c r="AT222" s="10"/>
      <c r="AU222" s="10"/>
      <c r="AV222" s="10"/>
      <c r="AW222" s="10"/>
      <c r="AX222" s="10"/>
      <c r="AY222" s="10"/>
      <c r="AZ222" s="10"/>
      <c r="BA222" s="10"/>
      <c r="BB222" s="10"/>
      <c r="BC222" s="10"/>
      <c r="BD222" s="10"/>
      <c r="BE222" s="10"/>
      <c r="BF222" s="10"/>
      <c r="BG222" s="10"/>
      <c r="BH222" s="10"/>
    </row>
    <row r="223" spans="2:6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c r="AO223" s="10"/>
      <c r="AP223" s="10"/>
      <c r="AQ223" s="10"/>
      <c r="AR223" s="10"/>
      <c r="AS223" s="10"/>
      <c r="AT223" s="10"/>
      <c r="AU223" s="10"/>
      <c r="AV223" s="10"/>
      <c r="AW223" s="10"/>
      <c r="AX223" s="10"/>
      <c r="AY223" s="10"/>
      <c r="AZ223" s="10"/>
      <c r="BA223" s="10"/>
      <c r="BB223" s="10"/>
      <c r="BC223" s="10"/>
      <c r="BD223" s="10"/>
      <c r="BE223" s="10"/>
      <c r="BF223" s="10"/>
      <c r="BG223" s="10"/>
      <c r="BH223" s="10"/>
    </row>
    <row r="224" spans="2:6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c r="AE224" s="10"/>
      <c r="AF224" s="10"/>
      <c r="AG224" s="10"/>
      <c r="AH224" s="10"/>
      <c r="AI224" s="10"/>
      <c r="AJ224" s="10"/>
      <c r="AK224" s="10"/>
      <c r="AL224" s="10"/>
      <c r="AM224" s="10"/>
      <c r="AN224" s="10"/>
      <c r="AO224" s="10"/>
      <c r="AP224" s="10"/>
      <c r="AQ224" s="10"/>
      <c r="AR224" s="10"/>
      <c r="AS224" s="10"/>
      <c r="AT224" s="10"/>
      <c r="AU224" s="10"/>
      <c r="AV224" s="10"/>
      <c r="AW224" s="10"/>
      <c r="AX224" s="10"/>
      <c r="AY224" s="10"/>
      <c r="AZ224" s="10"/>
      <c r="BA224" s="10"/>
      <c r="BB224" s="10"/>
      <c r="BC224" s="10"/>
      <c r="BD224" s="10"/>
      <c r="BE224" s="10"/>
      <c r="BF224" s="10"/>
      <c r="BG224" s="10"/>
      <c r="BH224" s="10"/>
    </row>
    <row r="225" spans="2:6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c r="AE225" s="10"/>
      <c r="AF225" s="10"/>
      <c r="AG225" s="10"/>
      <c r="AH225" s="10"/>
      <c r="AI225" s="10"/>
      <c r="AJ225" s="10"/>
      <c r="AK225" s="10"/>
      <c r="AL225" s="10"/>
      <c r="AM225" s="10"/>
      <c r="AN225" s="10"/>
      <c r="AO225" s="10"/>
      <c r="AP225" s="10"/>
      <c r="AQ225" s="10"/>
      <c r="AR225" s="10"/>
      <c r="AS225" s="10"/>
      <c r="AT225" s="10"/>
      <c r="AU225" s="10"/>
      <c r="AV225" s="10"/>
      <c r="AW225" s="10"/>
      <c r="AX225" s="10"/>
      <c r="AY225" s="10"/>
      <c r="AZ225" s="10"/>
      <c r="BA225" s="10"/>
      <c r="BB225" s="10"/>
      <c r="BC225" s="10"/>
      <c r="BD225" s="10"/>
      <c r="BE225" s="10"/>
      <c r="BF225" s="10"/>
      <c r="BG225" s="10"/>
      <c r="BH225" s="10"/>
    </row>
    <row r="226" spans="2:6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c r="AE226" s="10"/>
      <c r="AF226" s="10"/>
      <c r="AG226" s="10"/>
      <c r="AH226" s="10"/>
      <c r="AI226" s="10"/>
      <c r="AJ226" s="10"/>
      <c r="AK226" s="10"/>
      <c r="AL226" s="10"/>
      <c r="AM226" s="10"/>
      <c r="AN226" s="10"/>
      <c r="AO226" s="10"/>
      <c r="AP226" s="10"/>
      <c r="AQ226" s="10"/>
      <c r="AR226" s="10"/>
      <c r="AS226" s="10"/>
      <c r="AT226" s="10"/>
      <c r="AU226" s="10"/>
      <c r="AV226" s="10"/>
      <c r="AW226" s="10"/>
      <c r="AX226" s="10"/>
      <c r="AY226" s="10"/>
      <c r="AZ226" s="10"/>
      <c r="BA226" s="10"/>
      <c r="BB226" s="10"/>
      <c r="BC226" s="10"/>
      <c r="BD226" s="10"/>
      <c r="BE226" s="10"/>
      <c r="BF226" s="10"/>
      <c r="BG226" s="10"/>
      <c r="BH226" s="10"/>
    </row>
    <row r="227" spans="2:6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c r="AF227" s="10"/>
      <c r="AG227" s="10"/>
      <c r="AH227" s="10"/>
      <c r="AI227" s="10"/>
      <c r="AJ227" s="10"/>
      <c r="AK227" s="10"/>
      <c r="AL227" s="10"/>
      <c r="AM227" s="10"/>
      <c r="AN227" s="10"/>
      <c r="AO227" s="10"/>
      <c r="AP227" s="10"/>
      <c r="AQ227" s="10"/>
      <c r="AR227" s="10"/>
      <c r="AS227" s="10"/>
      <c r="AT227" s="10"/>
      <c r="AU227" s="10"/>
      <c r="AV227" s="10"/>
      <c r="AW227" s="10"/>
      <c r="AX227" s="10"/>
      <c r="AY227" s="10"/>
      <c r="AZ227" s="10"/>
      <c r="BA227" s="10"/>
      <c r="BB227" s="10"/>
      <c r="BC227" s="10"/>
      <c r="BD227" s="10"/>
      <c r="BE227" s="10"/>
      <c r="BF227" s="10"/>
      <c r="BG227" s="10"/>
      <c r="BH227" s="10"/>
    </row>
    <row r="228" spans="2:6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c r="AG228" s="10"/>
      <c r="AH228" s="10"/>
      <c r="AI228" s="10"/>
      <c r="AJ228" s="10"/>
      <c r="AK228" s="10"/>
      <c r="AL228" s="10"/>
      <c r="AM228" s="10"/>
      <c r="AN228" s="10"/>
      <c r="AO228" s="10"/>
      <c r="AP228" s="10"/>
      <c r="AQ228" s="10"/>
      <c r="AR228" s="10"/>
      <c r="AS228" s="10"/>
      <c r="AT228" s="10"/>
      <c r="AU228" s="10"/>
      <c r="AV228" s="10"/>
      <c r="AW228" s="10"/>
      <c r="AX228" s="10"/>
      <c r="AY228" s="10"/>
      <c r="AZ228" s="10"/>
      <c r="BA228" s="10"/>
      <c r="BB228" s="10"/>
      <c r="BC228" s="10"/>
      <c r="BD228" s="10"/>
      <c r="BE228" s="10"/>
      <c r="BF228" s="10"/>
      <c r="BG228" s="10"/>
      <c r="BH228" s="10"/>
    </row>
    <row r="229" spans="2:6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0"/>
      <c r="AH229" s="10"/>
      <c r="AI229" s="10"/>
      <c r="AJ229" s="10"/>
      <c r="AK229" s="10"/>
      <c r="AL229" s="10"/>
      <c r="AM229" s="10"/>
      <c r="AN229" s="10"/>
      <c r="AO229" s="10"/>
      <c r="AP229" s="10"/>
      <c r="AQ229" s="10"/>
      <c r="AR229" s="10"/>
      <c r="AS229" s="10"/>
      <c r="AT229" s="10"/>
      <c r="AU229" s="10"/>
      <c r="AV229" s="10"/>
      <c r="AW229" s="10"/>
      <c r="AX229" s="10"/>
      <c r="AY229" s="10"/>
      <c r="AZ229" s="10"/>
      <c r="BA229" s="10"/>
      <c r="BB229" s="10"/>
      <c r="BC229" s="10"/>
      <c r="BD229" s="10"/>
      <c r="BE229" s="10"/>
      <c r="BF229" s="10"/>
      <c r="BG229" s="10"/>
      <c r="BH229" s="10"/>
    </row>
    <row r="230" spans="2:6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c r="AF230" s="10"/>
      <c r="AG230" s="10"/>
      <c r="AH230" s="10"/>
      <c r="AI230" s="10"/>
      <c r="AJ230" s="10"/>
      <c r="AK230" s="10"/>
      <c r="AL230" s="10"/>
      <c r="AM230" s="10"/>
      <c r="AN230" s="10"/>
      <c r="AO230" s="10"/>
      <c r="AP230" s="10"/>
      <c r="AQ230" s="10"/>
      <c r="AR230" s="10"/>
      <c r="AS230" s="10"/>
      <c r="AT230" s="10"/>
      <c r="AU230" s="10"/>
      <c r="AV230" s="10"/>
      <c r="AW230" s="10"/>
      <c r="AX230" s="10"/>
      <c r="AY230" s="10"/>
      <c r="AZ230" s="10"/>
      <c r="BA230" s="10"/>
      <c r="BB230" s="10"/>
      <c r="BC230" s="10"/>
      <c r="BD230" s="10"/>
      <c r="BE230" s="10"/>
      <c r="BF230" s="10"/>
      <c r="BG230" s="10"/>
      <c r="BH230" s="10"/>
    </row>
    <row r="231" spans="2:6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c r="AH231" s="10"/>
      <c r="AI231" s="10"/>
      <c r="AJ231" s="10"/>
      <c r="AK231" s="10"/>
      <c r="AL231" s="10"/>
      <c r="AM231" s="10"/>
      <c r="AN231" s="10"/>
      <c r="AO231" s="10"/>
      <c r="AP231" s="10"/>
      <c r="AQ231" s="10"/>
      <c r="AR231" s="10"/>
      <c r="AS231" s="10"/>
      <c r="AT231" s="10"/>
      <c r="AU231" s="10"/>
      <c r="AV231" s="10"/>
      <c r="AW231" s="10"/>
      <c r="AX231" s="10"/>
      <c r="AY231" s="10"/>
      <c r="AZ231" s="10"/>
      <c r="BA231" s="10"/>
      <c r="BB231" s="10"/>
      <c r="BC231" s="10"/>
      <c r="BD231" s="10"/>
      <c r="BE231" s="10"/>
      <c r="BF231" s="10"/>
      <c r="BG231" s="10"/>
      <c r="BH231" s="10"/>
    </row>
    <row r="232" spans="2:6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c r="AE232" s="10"/>
      <c r="AF232" s="10"/>
      <c r="AG232" s="10"/>
      <c r="AH232" s="10"/>
      <c r="AI232" s="10"/>
      <c r="AJ232" s="10"/>
      <c r="AK232" s="10"/>
      <c r="AL232" s="10"/>
      <c r="AM232" s="10"/>
      <c r="AN232" s="10"/>
      <c r="AO232" s="10"/>
      <c r="AP232" s="10"/>
      <c r="AQ232" s="10"/>
      <c r="AR232" s="10"/>
      <c r="AS232" s="10"/>
      <c r="AT232" s="10"/>
      <c r="AU232" s="10"/>
      <c r="AV232" s="10"/>
      <c r="AW232" s="10"/>
      <c r="AX232" s="10"/>
      <c r="AY232" s="10"/>
      <c r="AZ232" s="10"/>
      <c r="BA232" s="10"/>
      <c r="BB232" s="10"/>
      <c r="BC232" s="10"/>
      <c r="BD232" s="10"/>
      <c r="BE232" s="10"/>
      <c r="BF232" s="10"/>
      <c r="BG232" s="10"/>
      <c r="BH232" s="10"/>
    </row>
    <row r="233" spans="2:6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c r="AE233" s="10"/>
      <c r="AF233" s="10"/>
      <c r="AG233" s="10"/>
      <c r="AH233" s="10"/>
      <c r="AI233" s="10"/>
      <c r="AJ233" s="10"/>
      <c r="AK233" s="10"/>
      <c r="AL233" s="10"/>
      <c r="AM233" s="10"/>
      <c r="AN233" s="10"/>
      <c r="AO233" s="10"/>
      <c r="AP233" s="10"/>
      <c r="AQ233" s="10"/>
      <c r="AR233" s="10"/>
      <c r="AS233" s="10"/>
      <c r="AT233" s="10"/>
      <c r="AU233" s="10"/>
      <c r="AV233" s="10"/>
      <c r="AW233" s="10"/>
      <c r="AX233" s="10"/>
      <c r="AY233" s="10"/>
      <c r="AZ233" s="10"/>
      <c r="BA233" s="10"/>
      <c r="BB233" s="10"/>
      <c r="BC233" s="10"/>
      <c r="BD233" s="10"/>
      <c r="BE233" s="10"/>
      <c r="BF233" s="10"/>
      <c r="BG233" s="10"/>
      <c r="BH233" s="10"/>
    </row>
    <row r="234" spans="2:6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c r="AE234" s="10"/>
      <c r="AF234" s="10"/>
      <c r="AG234" s="10"/>
      <c r="AH234" s="10"/>
      <c r="AI234" s="10"/>
      <c r="AJ234" s="10"/>
      <c r="AK234" s="10"/>
      <c r="AL234" s="10"/>
      <c r="AM234" s="10"/>
      <c r="AN234" s="10"/>
      <c r="AO234" s="10"/>
      <c r="AP234" s="10"/>
      <c r="AQ234" s="10"/>
      <c r="AR234" s="10"/>
      <c r="AS234" s="10"/>
      <c r="AT234" s="10"/>
      <c r="AU234" s="10"/>
      <c r="AV234" s="10"/>
      <c r="AW234" s="10"/>
      <c r="AX234" s="10"/>
      <c r="AY234" s="10"/>
      <c r="AZ234" s="10"/>
      <c r="BA234" s="10"/>
      <c r="BB234" s="10"/>
      <c r="BC234" s="10"/>
      <c r="BD234" s="10"/>
      <c r="BE234" s="10"/>
      <c r="BF234" s="10"/>
      <c r="BG234" s="10"/>
      <c r="BH234" s="10"/>
    </row>
    <row r="235" spans="2:6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0"/>
      <c r="AH235" s="10"/>
      <c r="AI235" s="10"/>
      <c r="AJ235" s="10"/>
      <c r="AK235" s="10"/>
      <c r="AL235" s="10"/>
      <c r="AM235" s="10"/>
      <c r="AN235" s="10"/>
      <c r="AO235" s="10"/>
      <c r="AP235" s="10"/>
      <c r="AQ235" s="10"/>
      <c r="AR235" s="10"/>
      <c r="AS235" s="10"/>
      <c r="AT235" s="10"/>
      <c r="AU235" s="10"/>
      <c r="AV235" s="10"/>
      <c r="AW235" s="10"/>
      <c r="AX235" s="10"/>
      <c r="AY235" s="10"/>
      <c r="AZ235" s="10"/>
      <c r="BA235" s="10"/>
      <c r="BB235" s="10"/>
      <c r="BC235" s="10"/>
      <c r="BD235" s="10"/>
      <c r="BE235" s="10"/>
      <c r="BF235" s="10"/>
      <c r="BG235" s="10"/>
      <c r="BH235" s="10"/>
    </row>
    <row r="236" spans="2:6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c r="AV236" s="10"/>
      <c r="AW236" s="10"/>
      <c r="AX236" s="10"/>
      <c r="AY236" s="10"/>
      <c r="AZ236" s="10"/>
      <c r="BA236" s="10"/>
      <c r="BB236" s="10"/>
      <c r="BC236" s="10"/>
      <c r="BD236" s="10"/>
      <c r="BE236" s="10"/>
      <c r="BF236" s="10"/>
      <c r="BG236" s="10"/>
      <c r="BH236" s="10"/>
    </row>
    <row r="237" spans="2:6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0"/>
      <c r="AH237" s="10"/>
      <c r="AI237" s="10"/>
      <c r="AJ237" s="10"/>
      <c r="AK237" s="10"/>
      <c r="AL237" s="10"/>
      <c r="AM237" s="10"/>
      <c r="AN237" s="10"/>
      <c r="AO237" s="10"/>
      <c r="AP237" s="10"/>
      <c r="AQ237" s="10"/>
      <c r="AR237" s="10"/>
      <c r="AS237" s="10"/>
      <c r="AT237" s="10"/>
      <c r="AU237" s="10"/>
      <c r="AV237" s="10"/>
      <c r="AW237" s="10"/>
      <c r="AX237" s="10"/>
      <c r="AY237" s="10"/>
      <c r="AZ237" s="10"/>
      <c r="BA237" s="10"/>
      <c r="BB237" s="10"/>
      <c r="BC237" s="10"/>
      <c r="BD237" s="10"/>
      <c r="BE237" s="10"/>
      <c r="BF237" s="10"/>
      <c r="BG237" s="10"/>
      <c r="BH237" s="10"/>
    </row>
    <row r="238" spans="2:6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c r="AE238" s="10"/>
      <c r="AF238" s="10"/>
      <c r="AG238" s="10"/>
      <c r="AH238" s="10"/>
      <c r="AI238" s="10"/>
      <c r="AJ238" s="10"/>
      <c r="AK238" s="10"/>
      <c r="AL238" s="10"/>
      <c r="AM238" s="10"/>
      <c r="AN238" s="10"/>
      <c r="AO238" s="10"/>
      <c r="AP238" s="10"/>
      <c r="AQ238" s="10"/>
      <c r="AR238" s="10"/>
      <c r="AS238" s="10"/>
      <c r="AT238" s="10"/>
      <c r="AU238" s="10"/>
      <c r="AV238" s="10"/>
      <c r="AW238" s="10"/>
      <c r="AX238" s="10"/>
      <c r="AY238" s="10"/>
      <c r="AZ238" s="10"/>
      <c r="BA238" s="10"/>
      <c r="BB238" s="10"/>
      <c r="BC238" s="10"/>
      <c r="BD238" s="10"/>
      <c r="BE238" s="10"/>
      <c r="BF238" s="10"/>
      <c r="BG238" s="10"/>
      <c r="BH238" s="10"/>
    </row>
    <row r="239" spans="2:6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c r="AE239" s="10"/>
      <c r="AF239" s="10"/>
      <c r="AG239" s="10"/>
      <c r="AH239" s="10"/>
      <c r="AI239" s="10"/>
      <c r="AJ239" s="10"/>
      <c r="AK239" s="10"/>
      <c r="AL239" s="10"/>
      <c r="AM239" s="10"/>
      <c r="AN239" s="10"/>
      <c r="AO239" s="10"/>
      <c r="AP239" s="10"/>
      <c r="AQ239" s="10"/>
      <c r="AR239" s="10"/>
      <c r="AS239" s="10"/>
      <c r="AT239" s="10"/>
      <c r="AU239" s="10"/>
      <c r="AV239" s="10"/>
      <c r="AW239" s="10"/>
      <c r="AX239" s="10"/>
      <c r="AY239" s="10"/>
      <c r="AZ239" s="10"/>
      <c r="BA239" s="10"/>
      <c r="BB239" s="10"/>
      <c r="BC239" s="10"/>
      <c r="BD239" s="10"/>
      <c r="BE239" s="10"/>
      <c r="BF239" s="10"/>
      <c r="BG239" s="10"/>
      <c r="BH239" s="10"/>
    </row>
    <row r="240" spans="2:6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0"/>
      <c r="AH240" s="10"/>
      <c r="AI240" s="10"/>
      <c r="AJ240" s="10"/>
      <c r="AK240" s="10"/>
      <c r="AL240" s="10"/>
      <c r="AM240" s="10"/>
      <c r="AN240" s="10"/>
      <c r="AO240" s="10"/>
      <c r="AP240" s="10"/>
      <c r="AQ240" s="10"/>
      <c r="AR240" s="10"/>
      <c r="AS240" s="10"/>
      <c r="AT240" s="10"/>
      <c r="AU240" s="10"/>
      <c r="AV240" s="10"/>
      <c r="AW240" s="10"/>
      <c r="AX240" s="10"/>
      <c r="AY240" s="10"/>
      <c r="AZ240" s="10"/>
      <c r="BA240" s="10"/>
      <c r="BB240" s="10"/>
      <c r="BC240" s="10"/>
      <c r="BD240" s="10"/>
      <c r="BE240" s="10"/>
      <c r="BF240" s="10"/>
      <c r="BG240" s="10"/>
      <c r="BH240" s="10"/>
    </row>
    <row r="241" spans="2:6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c r="AG241" s="10"/>
      <c r="AH241" s="10"/>
      <c r="AI241" s="10"/>
      <c r="AJ241" s="10"/>
      <c r="AK241" s="10"/>
      <c r="AL241" s="10"/>
      <c r="AM241" s="10"/>
      <c r="AN241" s="10"/>
      <c r="AO241" s="10"/>
      <c r="AP241" s="10"/>
      <c r="AQ241" s="10"/>
      <c r="AR241" s="10"/>
      <c r="AS241" s="10"/>
      <c r="AT241" s="10"/>
      <c r="AU241" s="10"/>
      <c r="AV241" s="10"/>
      <c r="AW241" s="10"/>
      <c r="AX241" s="10"/>
      <c r="AY241" s="10"/>
      <c r="AZ241" s="10"/>
      <c r="BA241" s="10"/>
      <c r="BB241" s="10"/>
      <c r="BC241" s="10"/>
      <c r="BD241" s="10"/>
      <c r="BE241" s="10"/>
      <c r="BF241" s="10"/>
      <c r="BG241" s="10"/>
      <c r="BH241" s="10"/>
    </row>
    <row r="242" spans="2:6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c r="AE242" s="10"/>
      <c r="AF242" s="10"/>
      <c r="AG242" s="10"/>
      <c r="AH242" s="10"/>
      <c r="AI242" s="10"/>
      <c r="AJ242" s="10"/>
      <c r="AK242" s="10"/>
      <c r="AL242" s="10"/>
      <c r="AM242" s="10"/>
      <c r="AN242" s="10"/>
      <c r="AO242" s="10"/>
      <c r="AP242" s="10"/>
      <c r="AQ242" s="10"/>
      <c r="AR242" s="10"/>
      <c r="AS242" s="10"/>
      <c r="AT242" s="10"/>
      <c r="AU242" s="10"/>
      <c r="AV242" s="10"/>
      <c r="AW242" s="10"/>
      <c r="AX242" s="10"/>
      <c r="AY242" s="10"/>
      <c r="AZ242" s="10"/>
      <c r="BA242" s="10"/>
      <c r="BB242" s="10"/>
      <c r="BC242" s="10"/>
      <c r="BD242" s="10"/>
      <c r="BE242" s="10"/>
      <c r="BF242" s="10"/>
      <c r="BG242" s="10"/>
      <c r="BH242" s="10"/>
    </row>
    <row r="243" spans="2:6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c r="AE243" s="10"/>
      <c r="AF243" s="10"/>
      <c r="AG243" s="10"/>
      <c r="AH243" s="10"/>
      <c r="AI243" s="10"/>
      <c r="AJ243" s="10"/>
      <c r="AK243" s="10"/>
      <c r="AL243" s="10"/>
      <c r="AM243" s="10"/>
      <c r="AN243" s="10"/>
      <c r="AO243" s="10"/>
      <c r="AP243" s="10"/>
      <c r="AQ243" s="10"/>
      <c r="AR243" s="10"/>
      <c r="AS243" s="10"/>
      <c r="AT243" s="10"/>
      <c r="AU243" s="10"/>
      <c r="AV243" s="10"/>
      <c r="AW243" s="10"/>
      <c r="AX243" s="10"/>
      <c r="AY243" s="10"/>
      <c r="AZ243" s="10"/>
      <c r="BA243" s="10"/>
      <c r="BB243" s="10"/>
      <c r="BC243" s="10"/>
      <c r="BD243" s="10"/>
      <c r="BE243" s="10"/>
      <c r="BF243" s="10"/>
      <c r="BG243" s="10"/>
      <c r="BH243" s="10"/>
    </row>
    <row r="244" spans="2:6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c r="AJ244" s="10"/>
      <c r="AK244" s="10"/>
      <c r="AL244" s="10"/>
      <c r="AM244" s="10"/>
      <c r="AN244" s="10"/>
      <c r="AO244" s="10"/>
      <c r="AP244" s="10"/>
      <c r="AQ244" s="10"/>
      <c r="AR244" s="10"/>
      <c r="AS244" s="10"/>
      <c r="AT244" s="10"/>
      <c r="AU244" s="10"/>
      <c r="AV244" s="10"/>
      <c r="AW244" s="10"/>
      <c r="AX244" s="10"/>
      <c r="AY244" s="10"/>
      <c r="AZ244" s="10"/>
      <c r="BA244" s="10"/>
      <c r="BB244" s="10"/>
      <c r="BC244" s="10"/>
      <c r="BD244" s="10"/>
      <c r="BE244" s="10"/>
      <c r="BF244" s="10"/>
      <c r="BG244" s="10"/>
      <c r="BH244" s="10"/>
    </row>
    <row r="245" spans="2:6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0"/>
      <c r="AF245" s="10"/>
      <c r="AG245" s="10"/>
      <c r="AH245" s="10"/>
      <c r="AI245" s="10"/>
      <c r="AJ245" s="10"/>
      <c r="AK245" s="10"/>
      <c r="AL245" s="10"/>
      <c r="AM245" s="10"/>
      <c r="AN245" s="10"/>
      <c r="AO245" s="10"/>
      <c r="AP245" s="10"/>
      <c r="AQ245" s="10"/>
      <c r="AR245" s="10"/>
      <c r="AS245" s="10"/>
      <c r="AT245" s="10"/>
      <c r="AU245" s="10"/>
      <c r="AV245" s="10"/>
      <c r="AW245" s="10"/>
      <c r="AX245" s="10"/>
      <c r="AY245" s="10"/>
      <c r="AZ245" s="10"/>
      <c r="BA245" s="10"/>
      <c r="BB245" s="10"/>
      <c r="BC245" s="10"/>
      <c r="BD245" s="10"/>
      <c r="BE245" s="10"/>
      <c r="BF245" s="10"/>
      <c r="BG245" s="10"/>
      <c r="BH245" s="10"/>
    </row>
    <row r="246" spans="2:6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c r="AG246" s="10"/>
      <c r="AH246" s="10"/>
      <c r="AI246" s="10"/>
      <c r="AJ246" s="10"/>
      <c r="AK246" s="10"/>
      <c r="AL246" s="10"/>
      <c r="AM246" s="10"/>
      <c r="AN246" s="10"/>
      <c r="AO246" s="10"/>
      <c r="AP246" s="10"/>
      <c r="AQ246" s="10"/>
      <c r="AR246" s="10"/>
      <c r="AS246" s="10"/>
      <c r="AT246" s="10"/>
      <c r="AU246" s="10"/>
      <c r="AV246" s="10"/>
      <c r="AW246" s="10"/>
      <c r="AX246" s="10"/>
      <c r="AY246" s="10"/>
      <c r="AZ246" s="10"/>
      <c r="BA246" s="10"/>
      <c r="BB246" s="10"/>
      <c r="BC246" s="10"/>
      <c r="BD246" s="10"/>
      <c r="BE246" s="10"/>
      <c r="BF246" s="10"/>
      <c r="BG246" s="10"/>
      <c r="BH246" s="10"/>
    </row>
    <row r="247" spans="2:6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c r="AE247" s="10"/>
      <c r="AF247" s="10"/>
      <c r="AG247" s="10"/>
      <c r="AH247" s="10"/>
      <c r="AI247" s="10"/>
      <c r="AJ247" s="10"/>
      <c r="AK247" s="10"/>
      <c r="AL247" s="10"/>
      <c r="AM247" s="10"/>
      <c r="AN247" s="10"/>
      <c r="AO247" s="10"/>
      <c r="AP247" s="10"/>
      <c r="AQ247" s="10"/>
      <c r="AR247" s="10"/>
      <c r="AS247" s="10"/>
      <c r="AT247" s="10"/>
      <c r="AU247" s="10"/>
      <c r="AV247" s="10"/>
      <c r="AW247" s="10"/>
      <c r="AX247" s="10"/>
      <c r="AY247" s="10"/>
      <c r="AZ247" s="10"/>
      <c r="BA247" s="10"/>
      <c r="BB247" s="10"/>
      <c r="BC247" s="10"/>
      <c r="BD247" s="10"/>
      <c r="BE247" s="10"/>
      <c r="BF247" s="10"/>
      <c r="BG247" s="10"/>
      <c r="BH247" s="10"/>
    </row>
    <row r="248" spans="2:6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c r="AE248" s="10"/>
      <c r="AF248" s="10"/>
      <c r="AG248" s="10"/>
      <c r="AH248" s="10"/>
      <c r="AI248" s="10"/>
      <c r="AJ248" s="10"/>
      <c r="AK248" s="10"/>
      <c r="AL248" s="10"/>
      <c r="AM248" s="10"/>
      <c r="AN248" s="10"/>
      <c r="AO248" s="10"/>
      <c r="AP248" s="10"/>
      <c r="AQ248" s="10"/>
      <c r="AR248" s="10"/>
      <c r="AS248" s="10"/>
      <c r="AT248" s="10"/>
      <c r="AU248" s="10"/>
      <c r="AV248" s="10"/>
      <c r="AW248" s="10"/>
      <c r="AX248" s="10"/>
      <c r="AY248" s="10"/>
      <c r="AZ248" s="10"/>
      <c r="BA248" s="10"/>
      <c r="BB248" s="10"/>
      <c r="BC248" s="10"/>
      <c r="BD248" s="10"/>
      <c r="BE248" s="10"/>
      <c r="BF248" s="10"/>
      <c r="BG248" s="10"/>
      <c r="BH248" s="10"/>
    </row>
    <row r="249" spans="2:6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c r="AN249" s="10"/>
      <c r="AO249" s="10"/>
      <c r="AP249" s="10"/>
      <c r="AQ249" s="10"/>
      <c r="AR249" s="10"/>
      <c r="AS249" s="10"/>
      <c r="AT249" s="10"/>
      <c r="AU249" s="10"/>
      <c r="AV249" s="10"/>
      <c r="AW249" s="10"/>
      <c r="AX249" s="10"/>
      <c r="AY249" s="10"/>
      <c r="AZ249" s="10"/>
      <c r="BA249" s="10"/>
      <c r="BB249" s="10"/>
      <c r="BC249" s="10"/>
      <c r="BD249" s="10"/>
      <c r="BE249" s="10"/>
      <c r="BF249" s="10"/>
      <c r="BG249" s="10"/>
      <c r="BH249" s="10"/>
    </row>
    <row r="250" spans="2:6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c r="AG250" s="10"/>
      <c r="AH250" s="10"/>
      <c r="AI250" s="10"/>
      <c r="AJ250" s="10"/>
      <c r="AK250" s="10"/>
      <c r="AL250" s="10"/>
      <c r="AM250" s="10"/>
      <c r="AN250" s="10"/>
      <c r="AO250" s="10"/>
      <c r="AP250" s="10"/>
      <c r="AQ250" s="10"/>
      <c r="AR250" s="10"/>
      <c r="AS250" s="10"/>
      <c r="AT250" s="10"/>
      <c r="AU250" s="10"/>
      <c r="AV250" s="10"/>
      <c r="AW250" s="10"/>
      <c r="AX250" s="10"/>
      <c r="AY250" s="10"/>
      <c r="AZ250" s="10"/>
      <c r="BA250" s="10"/>
      <c r="BB250" s="10"/>
      <c r="BC250" s="10"/>
      <c r="BD250" s="10"/>
      <c r="BE250" s="10"/>
      <c r="BF250" s="10"/>
      <c r="BG250" s="10"/>
      <c r="BH250" s="10"/>
    </row>
    <row r="251" spans="2:6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c r="AE251" s="10"/>
      <c r="AF251" s="10"/>
      <c r="AG251" s="10"/>
      <c r="AH251" s="10"/>
      <c r="AI251" s="10"/>
      <c r="AJ251" s="10"/>
      <c r="AK251" s="10"/>
      <c r="AL251" s="10"/>
      <c r="AM251" s="10"/>
      <c r="AN251" s="10"/>
      <c r="AO251" s="10"/>
      <c r="AP251" s="10"/>
      <c r="AQ251" s="10"/>
      <c r="AR251" s="10"/>
      <c r="AS251" s="10"/>
      <c r="AT251" s="10"/>
      <c r="AU251" s="10"/>
      <c r="AV251" s="10"/>
      <c r="AW251" s="10"/>
      <c r="AX251" s="10"/>
      <c r="AY251" s="10"/>
      <c r="AZ251" s="10"/>
      <c r="BA251" s="10"/>
      <c r="BB251" s="10"/>
      <c r="BC251" s="10"/>
      <c r="BD251" s="10"/>
      <c r="BE251" s="10"/>
      <c r="BF251" s="10"/>
      <c r="BG251" s="10"/>
      <c r="BH251" s="10"/>
    </row>
    <row r="252" spans="2:6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10"/>
      <c r="AE252" s="10"/>
      <c r="AF252" s="10"/>
      <c r="AG252" s="10"/>
      <c r="AH252" s="10"/>
      <c r="AI252" s="10"/>
      <c r="AJ252" s="10"/>
      <c r="AK252" s="10"/>
      <c r="AL252" s="10"/>
      <c r="AM252" s="10"/>
      <c r="AN252" s="10"/>
      <c r="AO252" s="10"/>
      <c r="AP252" s="10"/>
      <c r="AQ252" s="10"/>
      <c r="AR252" s="10"/>
      <c r="AS252" s="10"/>
      <c r="AT252" s="10"/>
      <c r="AU252" s="10"/>
      <c r="AV252" s="10"/>
      <c r="AW252" s="10"/>
      <c r="AX252" s="10"/>
      <c r="AY252" s="10"/>
      <c r="AZ252" s="10"/>
      <c r="BA252" s="10"/>
      <c r="BB252" s="10"/>
      <c r="BC252" s="10"/>
      <c r="BD252" s="10"/>
      <c r="BE252" s="10"/>
      <c r="BF252" s="10"/>
      <c r="BG252" s="10"/>
      <c r="BH252" s="10"/>
    </row>
    <row r="253" spans="2:6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c r="AE253" s="10"/>
      <c r="AF253" s="10"/>
      <c r="AG253" s="10"/>
      <c r="AH253" s="10"/>
      <c r="AI253" s="10"/>
      <c r="AJ253" s="10"/>
      <c r="AK253" s="10"/>
      <c r="AL253" s="10"/>
      <c r="AM253" s="10"/>
      <c r="AN253" s="10"/>
      <c r="AO253" s="10"/>
      <c r="AP253" s="10"/>
      <c r="AQ253" s="10"/>
      <c r="AR253" s="10"/>
      <c r="AS253" s="10"/>
      <c r="AT253" s="10"/>
      <c r="AU253" s="10"/>
      <c r="AV253" s="10"/>
      <c r="AW253" s="10"/>
      <c r="AX253" s="10"/>
      <c r="AY253" s="10"/>
      <c r="AZ253" s="10"/>
      <c r="BA253" s="10"/>
      <c r="BB253" s="10"/>
      <c r="BC253" s="10"/>
      <c r="BD253" s="10"/>
      <c r="BE253" s="10"/>
      <c r="BF253" s="10"/>
      <c r="BG253" s="10"/>
      <c r="BH253" s="10"/>
    </row>
    <row r="254" spans="2:6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c r="AF254" s="10"/>
      <c r="AG254" s="10"/>
      <c r="AH254" s="10"/>
      <c r="AI254" s="10"/>
      <c r="AJ254" s="10"/>
      <c r="AK254" s="10"/>
      <c r="AL254" s="10"/>
      <c r="AM254" s="10"/>
      <c r="AN254" s="10"/>
      <c r="AO254" s="10"/>
      <c r="AP254" s="10"/>
      <c r="AQ254" s="10"/>
      <c r="AR254" s="10"/>
      <c r="AS254" s="10"/>
      <c r="AT254" s="10"/>
      <c r="AU254" s="10"/>
      <c r="AV254" s="10"/>
      <c r="AW254" s="10"/>
      <c r="AX254" s="10"/>
      <c r="AY254" s="10"/>
      <c r="AZ254" s="10"/>
      <c r="BA254" s="10"/>
      <c r="BB254" s="10"/>
      <c r="BC254" s="10"/>
      <c r="BD254" s="10"/>
      <c r="BE254" s="10"/>
      <c r="BF254" s="10"/>
      <c r="BG254" s="10"/>
      <c r="BH254" s="10"/>
    </row>
    <row r="255" spans="2:6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c r="AE255" s="10"/>
      <c r="AF255" s="10"/>
      <c r="AG255" s="10"/>
      <c r="AH255" s="10"/>
      <c r="AI255" s="10"/>
      <c r="AJ255" s="10"/>
      <c r="AK255" s="10"/>
      <c r="AL255" s="10"/>
      <c r="AM255" s="10"/>
      <c r="AN255" s="10"/>
      <c r="AO255" s="10"/>
      <c r="AP255" s="10"/>
      <c r="AQ255" s="10"/>
      <c r="AR255" s="10"/>
      <c r="AS255" s="10"/>
      <c r="AT255" s="10"/>
      <c r="AU255" s="10"/>
      <c r="AV255" s="10"/>
      <c r="AW255" s="10"/>
      <c r="AX255" s="10"/>
      <c r="AY255" s="10"/>
      <c r="AZ255" s="10"/>
      <c r="BA255" s="10"/>
      <c r="BB255" s="10"/>
      <c r="BC255" s="10"/>
      <c r="BD255" s="10"/>
      <c r="BE255" s="10"/>
      <c r="BF255" s="10"/>
      <c r="BG255" s="10"/>
      <c r="BH255" s="10"/>
    </row>
    <row r="256" spans="2:6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10"/>
      <c r="AE256" s="10"/>
      <c r="AF256" s="10"/>
      <c r="AG256" s="10"/>
      <c r="AH256" s="10"/>
      <c r="AI256" s="10"/>
      <c r="AJ256" s="10"/>
      <c r="AK256" s="10"/>
      <c r="AL256" s="10"/>
      <c r="AM256" s="10"/>
      <c r="AN256" s="10"/>
      <c r="AO256" s="10"/>
      <c r="AP256" s="10"/>
      <c r="AQ256" s="10"/>
      <c r="AR256" s="10"/>
      <c r="AS256" s="10"/>
      <c r="AT256" s="10"/>
      <c r="AU256" s="10"/>
      <c r="AV256" s="10"/>
      <c r="AW256" s="10"/>
      <c r="AX256" s="10"/>
      <c r="AY256" s="10"/>
      <c r="AZ256" s="10"/>
      <c r="BA256" s="10"/>
      <c r="BB256" s="10"/>
      <c r="BC256" s="10"/>
      <c r="BD256" s="10"/>
      <c r="BE256" s="10"/>
      <c r="BF256" s="10"/>
      <c r="BG256" s="10"/>
      <c r="BH256" s="10"/>
    </row>
    <row r="257" spans="2:6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c r="AE257" s="10"/>
      <c r="AF257" s="10"/>
      <c r="AG257" s="10"/>
      <c r="AH257" s="10"/>
      <c r="AI257" s="10"/>
      <c r="AJ257" s="10"/>
      <c r="AK257" s="10"/>
      <c r="AL257" s="10"/>
      <c r="AM257" s="10"/>
      <c r="AN257" s="10"/>
      <c r="AO257" s="10"/>
      <c r="AP257" s="10"/>
      <c r="AQ257" s="10"/>
      <c r="AR257" s="10"/>
      <c r="AS257" s="10"/>
      <c r="AT257" s="10"/>
      <c r="AU257" s="10"/>
      <c r="AV257" s="10"/>
      <c r="AW257" s="10"/>
      <c r="AX257" s="10"/>
      <c r="AY257" s="10"/>
      <c r="AZ257" s="10"/>
      <c r="BA257" s="10"/>
      <c r="BB257" s="10"/>
      <c r="BC257" s="10"/>
      <c r="BD257" s="10"/>
      <c r="BE257" s="10"/>
      <c r="BF257" s="10"/>
      <c r="BG257" s="10"/>
      <c r="BH257" s="10"/>
    </row>
    <row r="258" spans="2:6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c r="AD258" s="10"/>
      <c r="AE258" s="10"/>
      <c r="AF258" s="10"/>
      <c r="AG258" s="10"/>
      <c r="AH258" s="10"/>
      <c r="AI258" s="10"/>
      <c r="AJ258" s="10"/>
      <c r="AK258" s="10"/>
      <c r="AL258" s="10"/>
      <c r="AM258" s="10"/>
      <c r="AN258" s="10"/>
      <c r="AO258" s="10"/>
      <c r="AP258" s="10"/>
      <c r="AQ258" s="10"/>
      <c r="AR258" s="10"/>
      <c r="AS258" s="10"/>
      <c r="AT258" s="10"/>
      <c r="AU258" s="10"/>
      <c r="AV258" s="10"/>
      <c r="AW258" s="10"/>
      <c r="AX258" s="10"/>
      <c r="AY258" s="10"/>
      <c r="AZ258" s="10"/>
      <c r="BA258" s="10"/>
      <c r="BB258" s="10"/>
      <c r="BC258" s="10"/>
      <c r="BD258" s="10"/>
      <c r="BE258" s="10"/>
      <c r="BF258" s="10"/>
      <c r="BG258" s="10"/>
      <c r="BH258" s="10"/>
    </row>
    <row r="259" spans="2:6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c r="AD259" s="10"/>
      <c r="AE259" s="10"/>
      <c r="AF259" s="10"/>
      <c r="AG259" s="10"/>
      <c r="AH259" s="10"/>
      <c r="AI259" s="10"/>
      <c r="AJ259" s="10"/>
      <c r="AK259" s="10"/>
      <c r="AL259" s="10"/>
      <c r="AM259" s="10"/>
      <c r="AN259" s="10"/>
      <c r="AO259" s="10"/>
      <c r="AP259" s="10"/>
      <c r="AQ259" s="10"/>
      <c r="AR259" s="10"/>
      <c r="AS259" s="10"/>
      <c r="AT259" s="10"/>
      <c r="AU259" s="10"/>
      <c r="AV259" s="10"/>
      <c r="AW259" s="10"/>
      <c r="AX259" s="10"/>
      <c r="AY259" s="10"/>
      <c r="AZ259" s="10"/>
      <c r="BA259" s="10"/>
      <c r="BB259" s="10"/>
      <c r="BC259" s="10"/>
      <c r="BD259" s="10"/>
      <c r="BE259" s="10"/>
      <c r="BF259" s="10"/>
      <c r="BG259" s="10"/>
      <c r="BH259" s="10"/>
    </row>
    <row r="260" spans="2:6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c r="AE260" s="10"/>
      <c r="AF260" s="10"/>
      <c r="AG260" s="10"/>
      <c r="AH260" s="10"/>
      <c r="AI260" s="10"/>
      <c r="AJ260" s="10"/>
      <c r="AK260" s="10"/>
      <c r="AL260" s="10"/>
      <c r="AM260" s="10"/>
      <c r="AN260" s="10"/>
      <c r="AO260" s="10"/>
      <c r="AP260" s="10"/>
      <c r="AQ260" s="10"/>
      <c r="AR260" s="10"/>
      <c r="AS260" s="10"/>
      <c r="AT260" s="10"/>
      <c r="AU260" s="10"/>
      <c r="AV260" s="10"/>
      <c r="AW260" s="10"/>
      <c r="AX260" s="10"/>
      <c r="AY260" s="10"/>
      <c r="AZ260" s="10"/>
      <c r="BA260" s="10"/>
      <c r="BB260" s="10"/>
      <c r="BC260" s="10"/>
      <c r="BD260" s="10"/>
      <c r="BE260" s="10"/>
      <c r="BF260" s="10"/>
      <c r="BG260" s="10"/>
      <c r="BH260" s="10"/>
    </row>
    <row r="261" spans="2:6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c r="AE261" s="10"/>
      <c r="AF261" s="10"/>
      <c r="AG261" s="10"/>
      <c r="AH261" s="10"/>
      <c r="AI261" s="10"/>
      <c r="AJ261" s="10"/>
      <c r="AK261" s="10"/>
      <c r="AL261" s="10"/>
      <c r="AM261" s="10"/>
      <c r="AN261" s="10"/>
      <c r="AO261" s="10"/>
      <c r="AP261" s="10"/>
      <c r="AQ261" s="10"/>
      <c r="AR261" s="10"/>
      <c r="AS261" s="10"/>
      <c r="AT261" s="10"/>
      <c r="AU261" s="10"/>
      <c r="AV261" s="10"/>
      <c r="AW261" s="10"/>
      <c r="AX261" s="10"/>
      <c r="AY261" s="10"/>
      <c r="AZ261" s="10"/>
      <c r="BA261" s="10"/>
      <c r="BB261" s="10"/>
      <c r="BC261" s="10"/>
      <c r="BD261" s="10"/>
      <c r="BE261" s="10"/>
      <c r="BF261" s="10"/>
      <c r="BG261" s="10"/>
      <c r="BH261" s="10"/>
    </row>
    <row r="262" spans="2:6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c r="AJ262" s="10"/>
      <c r="AK262" s="10"/>
      <c r="AL262" s="10"/>
      <c r="AM262" s="10"/>
      <c r="AN262" s="10"/>
      <c r="AO262" s="10"/>
      <c r="AP262" s="10"/>
      <c r="AQ262" s="10"/>
      <c r="AR262" s="10"/>
      <c r="AS262" s="10"/>
      <c r="AT262" s="10"/>
      <c r="AU262" s="10"/>
      <c r="AV262" s="10"/>
      <c r="AW262" s="10"/>
      <c r="AX262" s="10"/>
      <c r="AY262" s="10"/>
      <c r="AZ262" s="10"/>
      <c r="BA262" s="10"/>
      <c r="BB262" s="10"/>
      <c r="BC262" s="10"/>
      <c r="BD262" s="10"/>
      <c r="BE262" s="10"/>
      <c r="BF262" s="10"/>
      <c r="BG262" s="10"/>
      <c r="BH262" s="10"/>
    </row>
    <row r="263" spans="2:6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10"/>
      <c r="AE263" s="10"/>
      <c r="AF263" s="10"/>
      <c r="AG263" s="10"/>
      <c r="AH263" s="10"/>
      <c r="AI263" s="10"/>
      <c r="AJ263" s="10"/>
      <c r="AK263" s="10"/>
      <c r="AL263" s="10"/>
      <c r="AM263" s="10"/>
      <c r="AN263" s="10"/>
      <c r="AO263" s="10"/>
      <c r="AP263" s="10"/>
      <c r="AQ263" s="10"/>
      <c r="AR263" s="10"/>
      <c r="AS263" s="10"/>
      <c r="AT263" s="10"/>
      <c r="AU263" s="10"/>
      <c r="AV263" s="10"/>
      <c r="AW263" s="10"/>
      <c r="AX263" s="10"/>
      <c r="AY263" s="10"/>
      <c r="AZ263" s="10"/>
      <c r="BA263" s="10"/>
      <c r="BB263" s="10"/>
      <c r="BC263" s="10"/>
      <c r="BD263" s="10"/>
      <c r="BE263" s="10"/>
      <c r="BF263" s="10"/>
      <c r="BG263" s="10"/>
      <c r="BH263" s="10"/>
    </row>
    <row r="264" spans="2:6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10"/>
      <c r="AE264" s="10"/>
      <c r="AF264" s="10"/>
      <c r="AG264" s="10"/>
      <c r="AH264" s="10"/>
      <c r="AI264" s="10"/>
      <c r="AJ264" s="10"/>
      <c r="AK264" s="10"/>
      <c r="AL264" s="10"/>
      <c r="AM264" s="10"/>
      <c r="AN264" s="10"/>
      <c r="AO264" s="10"/>
      <c r="AP264" s="10"/>
      <c r="AQ264" s="10"/>
      <c r="AR264" s="10"/>
      <c r="AS264" s="10"/>
      <c r="AT264" s="10"/>
      <c r="AU264" s="10"/>
      <c r="AV264" s="10"/>
      <c r="AW264" s="10"/>
      <c r="AX264" s="10"/>
      <c r="AY264" s="10"/>
      <c r="AZ264" s="10"/>
      <c r="BA264" s="10"/>
      <c r="BB264" s="10"/>
      <c r="BC264" s="10"/>
      <c r="BD264" s="10"/>
      <c r="BE264" s="10"/>
      <c r="BF264" s="10"/>
      <c r="BG264" s="10"/>
      <c r="BH264" s="10"/>
    </row>
    <row r="265" spans="2:6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10"/>
      <c r="AE265" s="10"/>
      <c r="AF265" s="10"/>
      <c r="AG265" s="10"/>
      <c r="AH265" s="10"/>
      <c r="AI265" s="10"/>
      <c r="AJ265" s="10"/>
      <c r="AK265" s="10"/>
      <c r="AL265" s="10"/>
      <c r="AM265" s="10"/>
      <c r="AN265" s="10"/>
      <c r="AO265" s="10"/>
      <c r="AP265" s="10"/>
      <c r="AQ265" s="10"/>
      <c r="AR265" s="10"/>
      <c r="AS265" s="10"/>
      <c r="AT265" s="10"/>
      <c r="AU265" s="10"/>
      <c r="AV265" s="10"/>
      <c r="AW265" s="10"/>
      <c r="AX265" s="10"/>
      <c r="AY265" s="10"/>
      <c r="AZ265" s="10"/>
      <c r="BA265" s="10"/>
      <c r="BB265" s="10"/>
      <c r="BC265" s="10"/>
      <c r="BD265" s="10"/>
      <c r="BE265" s="10"/>
      <c r="BF265" s="10"/>
      <c r="BG265" s="10"/>
      <c r="BH265" s="10"/>
    </row>
    <row r="266" spans="2:6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c r="AE266" s="10"/>
      <c r="AF266" s="10"/>
      <c r="AG266" s="10"/>
      <c r="AH266" s="10"/>
      <c r="AI266" s="10"/>
      <c r="AJ266" s="10"/>
      <c r="AK266" s="10"/>
      <c r="AL266" s="10"/>
      <c r="AM266" s="10"/>
      <c r="AN266" s="10"/>
      <c r="AO266" s="10"/>
      <c r="AP266" s="10"/>
      <c r="AQ266" s="10"/>
      <c r="AR266" s="10"/>
      <c r="AS266" s="10"/>
      <c r="AT266" s="10"/>
      <c r="AU266" s="10"/>
      <c r="AV266" s="10"/>
      <c r="AW266" s="10"/>
      <c r="AX266" s="10"/>
      <c r="AY266" s="10"/>
      <c r="AZ266" s="10"/>
      <c r="BA266" s="10"/>
      <c r="BB266" s="10"/>
      <c r="BC266" s="10"/>
      <c r="BD266" s="10"/>
      <c r="BE266" s="10"/>
      <c r="BF266" s="10"/>
      <c r="BG266" s="10"/>
      <c r="BH266" s="10"/>
    </row>
    <row r="267" spans="2:6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10"/>
      <c r="AE267" s="10"/>
      <c r="AF267" s="10"/>
      <c r="AG267" s="10"/>
      <c r="AH267" s="10"/>
      <c r="AI267" s="10"/>
      <c r="AJ267" s="10"/>
      <c r="AK267" s="10"/>
      <c r="AL267" s="10"/>
      <c r="AM267" s="10"/>
      <c r="AN267" s="10"/>
      <c r="AO267" s="10"/>
      <c r="AP267" s="10"/>
      <c r="AQ267" s="10"/>
      <c r="AR267" s="10"/>
      <c r="AS267" s="10"/>
      <c r="AT267" s="10"/>
      <c r="AU267" s="10"/>
      <c r="AV267" s="10"/>
      <c r="AW267" s="10"/>
      <c r="AX267" s="10"/>
      <c r="AY267" s="10"/>
      <c r="AZ267" s="10"/>
      <c r="BA267" s="10"/>
      <c r="BB267" s="10"/>
      <c r="BC267" s="10"/>
      <c r="BD267" s="10"/>
      <c r="BE267" s="10"/>
      <c r="BF267" s="10"/>
      <c r="BG267" s="10"/>
      <c r="BH267" s="10"/>
    </row>
    <row r="268" spans="2:6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10"/>
      <c r="AE268" s="10"/>
      <c r="AF268" s="10"/>
      <c r="AG268" s="10"/>
      <c r="AH268" s="10"/>
      <c r="AI268" s="10"/>
      <c r="AJ268" s="10"/>
      <c r="AK268" s="10"/>
      <c r="AL268" s="10"/>
      <c r="AM268" s="10"/>
      <c r="AN268" s="10"/>
      <c r="AO268" s="10"/>
      <c r="AP268" s="10"/>
      <c r="AQ268" s="10"/>
      <c r="AR268" s="10"/>
      <c r="AS268" s="10"/>
      <c r="AT268" s="10"/>
      <c r="AU268" s="10"/>
      <c r="AV268" s="10"/>
      <c r="AW268" s="10"/>
      <c r="AX268" s="10"/>
      <c r="AY268" s="10"/>
      <c r="AZ268" s="10"/>
      <c r="BA268" s="10"/>
      <c r="BB268" s="10"/>
      <c r="BC268" s="10"/>
      <c r="BD268" s="10"/>
      <c r="BE268" s="10"/>
      <c r="BF268" s="10"/>
      <c r="BG268" s="10"/>
      <c r="BH268" s="10"/>
    </row>
    <row r="269" spans="2:6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10"/>
      <c r="AE269" s="10"/>
      <c r="AF269" s="10"/>
      <c r="AG269" s="10"/>
      <c r="AH269" s="10"/>
      <c r="AI269" s="10"/>
      <c r="AJ269" s="10"/>
      <c r="AK269" s="10"/>
      <c r="AL269" s="10"/>
      <c r="AM269" s="10"/>
      <c r="AN269" s="10"/>
      <c r="AO269" s="10"/>
      <c r="AP269" s="10"/>
      <c r="AQ269" s="10"/>
      <c r="AR269" s="10"/>
      <c r="AS269" s="10"/>
      <c r="AT269" s="10"/>
      <c r="AU269" s="10"/>
      <c r="AV269" s="10"/>
      <c r="AW269" s="10"/>
      <c r="AX269" s="10"/>
      <c r="AY269" s="10"/>
      <c r="AZ269" s="10"/>
      <c r="BA269" s="10"/>
      <c r="BB269" s="10"/>
      <c r="BC269" s="10"/>
      <c r="BD269" s="10"/>
      <c r="BE269" s="10"/>
      <c r="BF269" s="10"/>
      <c r="BG269" s="10"/>
      <c r="BH269" s="10"/>
    </row>
    <row r="270" spans="2:6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10"/>
      <c r="AE270" s="10"/>
      <c r="AF270" s="10"/>
      <c r="AG270" s="10"/>
      <c r="AH270" s="10"/>
      <c r="AI270" s="10"/>
      <c r="AJ270" s="10"/>
      <c r="AK270" s="10"/>
      <c r="AL270" s="10"/>
      <c r="AM270" s="10"/>
      <c r="AN270" s="10"/>
      <c r="AO270" s="10"/>
      <c r="AP270" s="10"/>
      <c r="AQ270" s="10"/>
      <c r="AR270" s="10"/>
      <c r="AS270" s="10"/>
      <c r="AT270" s="10"/>
      <c r="AU270" s="10"/>
      <c r="AV270" s="10"/>
      <c r="AW270" s="10"/>
      <c r="AX270" s="10"/>
      <c r="AY270" s="10"/>
      <c r="AZ270" s="10"/>
      <c r="BA270" s="10"/>
      <c r="BB270" s="10"/>
      <c r="BC270" s="10"/>
      <c r="BD270" s="10"/>
      <c r="BE270" s="10"/>
      <c r="BF270" s="10"/>
      <c r="BG270" s="10"/>
      <c r="BH270" s="10"/>
    </row>
    <row r="271" spans="2:6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c r="AE271" s="10"/>
      <c r="AF271" s="10"/>
      <c r="AG271" s="10"/>
      <c r="AH271" s="10"/>
      <c r="AI271" s="10"/>
      <c r="AJ271" s="10"/>
      <c r="AK271" s="10"/>
      <c r="AL271" s="10"/>
      <c r="AM271" s="10"/>
      <c r="AN271" s="10"/>
      <c r="AO271" s="10"/>
      <c r="AP271" s="10"/>
      <c r="AQ271" s="10"/>
      <c r="AR271" s="10"/>
      <c r="AS271" s="10"/>
      <c r="AT271" s="10"/>
      <c r="AU271" s="10"/>
      <c r="AV271" s="10"/>
      <c r="AW271" s="10"/>
      <c r="AX271" s="10"/>
      <c r="AY271" s="10"/>
      <c r="AZ271" s="10"/>
      <c r="BA271" s="10"/>
      <c r="BB271" s="10"/>
      <c r="BC271" s="10"/>
      <c r="BD271" s="10"/>
      <c r="BE271" s="10"/>
      <c r="BF271" s="10"/>
      <c r="BG271" s="10"/>
      <c r="BH271" s="10"/>
    </row>
    <row r="272" spans="2:6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10"/>
      <c r="AE272" s="10"/>
      <c r="AF272" s="10"/>
      <c r="AG272" s="10"/>
      <c r="AH272" s="10"/>
      <c r="AI272" s="10"/>
      <c r="AJ272" s="10"/>
      <c r="AK272" s="10"/>
      <c r="AL272" s="10"/>
      <c r="AM272" s="10"/>
      <c r="AN272" s="10"/>
      <c r="AO272" s="10"/>
      <c r="AP272" s="10"/>
      <c r="AQ272" s="10"/>
      <c r="AR272" s="10"/>
      <c r="AS272" s="10"/>
      <c r="AT272" s="10"/>
      <c r="AU272" s="10"/>
      <c r="AV272" s="10"/>
      <c r="AW272" s="10"/>
      <c r="AX272" s="10"/>
      <c r="AY272" s="10"/>
      <c r="AZ272" s="10"/>
      <c r="BA272" s="10"/>
      <c r="BB272" s="10"/>
      <c r="BC272" s="10"/>
      <c r="BD272" s="10"/>
      <c r="BE272" s="10"/>
      <c r="BF272" s="10"/>
      <c r="BG272" s="10"/>
      <c r="BH272" s="10"/>
    </row>
    <row r="273" spans="2:6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10"/>
      <c r="AE273" s="10"/>
      <c r="AF273" s="10"/>
      <c r="AG273" s="10"/>
      <c r="AH273" s="10"/>
      <c r="AI273" s="10"/>
      <c r="AJ273" s="10"/>
      <c r="AK273" s="10"/>
      <c r="AL273" s="10"/>
      <c r="AM273" s="10"/>
      <c r="AN273" s="10"/>
      <c r="AO273" s="10"/>
      <c r="AP273" s="10"/>
      <c r="AQ273" s="10"/>
      <c r="AR273" s="10"/>
      <c r="AS273" s="10"/>
      <c r="AT273" s="10"/>
      <c r="AU273" s="10"/>
      <c r="AV273" s="10"/>
      <c r="AW273" s="10"/>
      <c r="AX273" s="10"/>
      <c r="AY273" s="10"/>
      <c r="AZ273" s="10"/>
      <c r="BA273" s="10"/>
      <c r="BB273" s="10"/>
      <c r="BC273" s="10"/>
      <c r="BD273" s="10"/>
      <c r="BE273" s="10"/>
      <c r="BF273" s="10"/>
      <c r="BG273" s="10"/>
      <c r="BH273" s="10"/>
    </row>
    <row r="274" spans="2:6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c r="AD274" s="10"/>
      <c r="AE274" s="10"/>
      <c r="AF274" s="10"/>
      <c r="AG274" s="10"/>
      <c r="AH274" s="10"/>
      <c r="AI274" s="10"/>
      <c r="AJ274" s="10"/>
      <c r="AK274" s="10"/>
      <c r="AL274" s="10"/>
      <c r="AM274" s="10"/>
      <c r="AN274" s="10"/>
      <c r="AO274" s="10"/>
      <c r="AP274" s="10"/>
      <c r="AQ274" s="10"/>
      <c r="AR274" s="10"/>
      <c r="AS274" s="10"/>
      <c r="AT274" s="10"/>
      <c r="AU274" s="10"/>
      <c r="AV274" s="10"/>
      <c r="AW274" s="10"/>
      <c r="AX274" s="10"/>
      <c r="AY274" s="10"/>
      <c r="AZ274" s="10"/>
      <c r="BA274" s="10"/>
      <c r="BB274" s="10"/>
      <c r="BC274" s="10"/>
      <c r="BD274" s="10"/>
      <c r="BE274" s="10"/>
      <c r="BF274" s="10"/>
      <c r="BG274" s="10"/>
      <c r="BH274" s="10"/>
    </row>
    <row r="275" spans="2:6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c r="AJ275" s="10"/>
      <c r="AK275" s="10"/>
      <c r="AL275" s="10"/>
      <c r="AM275" s="10"/>
      <c r="AN275" s="10"/>
      <c r="AO275" s="10"/>
      <c r="AP275" s="10"/>
      <c r="AQ275" s="10"/>
      <c r="AR275" s="10"/>
      <c r="AS275" s="10"/>
      <c r="AT275" s="10"/>
      <c r="AU275" s="10"/>
      <c r="AV275" s="10"/>
      <c r="AW275" s="10"/>
      <c r="AX275" s="10"/>
      <c r="AY275" s="10"/>
      <c r="AZ275" s="10"/>
      <c r="BA275" s="10"/>
      <c r="BB275" s="10"/>
      <c r="BC275" s="10"/>
      <c r="BD275" s="10"/>
      <c r="BE275" s="10"/>
      <c r="BF275" s="10"/>
      <c r="BG275" s="10"/>
      <c r="BH275" s="10"/>
    </row>
    <row r="276" spans="2:6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c r="AD276" s="10"/>
      <c r="AE276" s="10"/>
      <c r="AF276" s="10"/>
      <c r="AG276" s="10"/>
      <c r="AH276" s="10"/>
      <c r="AI276" s="10"/>
      <c r="AJ276" s="10"/>
      <c r="AK276" s="10"/>
      <c r="AL276" s="10"/>
      <c r="AM276" s="10"/>
      <c r="AN276" s="10"/>
      <c r="AO276" s="10"/>
      <c r="AP276" s="10"/>
      <c r="AQ276" s="10"/>
      <c r="AR276" s="10"/>
      <c r="AS276" s="10"/>
      <c r="AT276" s="10"/>
      <c r="AU276" s="10"/>
      <c r="AV276" s="10"/>
      <c r="AW276" s="10"/>
      <c r="AX276" s="10"/>
      <c r="AY276" s="10"/>
      <c r="AZ276" s="10"/>
      <c r="BA276" s="10"/>
      <c r="BB276" s="10"/>
      <c r="BC276" s="10"/>
      <c r="BD276" s="10"/>
      <c r="BE276" s="10"/>
      <c r="BF276" s="10"/>
      <c r="BG276" s="10"/>
      <c r="BH276" s="10"/>
    </row>
    <row r="277" spans="2:6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c r="AD277" s="10"/>
      <c r="AE277" s="10"/>
      <c r="AF277" s="10"/>
      <c r="AG277" s="10"/>
      <c r="AH277" s="10"/>
      <c r="AI277" s="10"/>
      <c r="AJ277" s="10"/>
      <c r="AK277" s="10"/>
      <c r="AL277" s="10"/>
      <c r="AM277" s="10"/>
      <c r="AN277" s="10"/>
      <c r="AO277" s="10"/>
      <c r="AP277" s="10"/>
      <c r="AQ277" s="10"/>
      <c r="AR277" s="10"/>
      <c r="AS277" s="10"/>
      <c r="AT277" s="10"/>
      <c r="AU277" s="10"/>
      <c r="AV277" s="10"/>
      <c r="AW277" s="10"/>
      <c r="AX277" s="10"/>
      <c r="AY277" s="10"/>
      <c r="AZ277" s="10"/>
      <c r="BA277" s="10"/>
      <c r="BB277" s="10"/>
      <c r="BC277" s="10"/>
      <c r="BD277" s="10"/>
      <c r="BE277" s="10"/>
      <c r="BF277" s="10"/>
      <c r="BG277" s="10"/>
      <c r="BH277" s="10"/>
    </row>
    <row r="278" spans="2:6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c r="AD278" s="10"/>
      <c r="AE278" s="10"/>
      <c r="AF278" s="10"/>
      <c r="AG278" s="10"/>
      <c r="AH278" s="10"/>
      <c r="AI278" s="10"/>
      <c r="AJ278" s="10"/>
      <c r="AK278" s="10"/>
      <c r="AL278" s="10"/>
      <c r="AM278" s="10"/>
      <c r="AN278" s="10"/>
      <c r="AO278" s="10"/>
      <c r="AP278" s="10"/>
      <c r="AQ278" s="10"/>
      <c r="AR278" s="10"/>
      <c r="AS278" s="10"/>
      <c r="AT278" s="10"/>
      <c r="AU278" s="10"/>
      <c r="AV278" s="10"/>
      <c r="AW278" s="10"/>
      <c r="AX278" s="10"/>
      <c r="AY278" s="10"/>
      <c r="AZ278" s="10"/>
      <c r="BA278" s="10"/>
      <c r="BB278" s="10"/>
      <c r="BC278" s="10"/>
      <c r="BD278" s="10"/>
      <c r="BE278" s="10"/>
      <c r="BF278" s="10"/>
      <c r="BG278" s="10"/>
      <c r="BH278" s="10"/>
    </row>
    <row r="279" spans="2:6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c r="AD279" s="10"/>
      <c r="AE279" s="10"/>
      <c r="AF279" s="10"/>
      <c r="AG279" s="10"/>
      <c r="AH279" s="10"/>
      <c r="AI279" s="10"/>
      <c r="AJ279" s="10"/>
      <c r="AK279" s="10"/>
      <c r="AL279" s="10"/>
      <c r="AM279" s="10"/>
      <c r="AN279" s="10"/>
      <c r="AO279" s="10"/>
      <c r="AP279" s="10"/>
      <c r="AQ279" s="10"/>
      <c r="AR279" s="10"/>
      <c r="AS279" s="10"/>
      <c r="AT279" s="10"/>
      <c r="AU279" s="10"/>
      <c r="AV279" s="10"/>
      <c r="AW279" s="10"/>
      <c r="AX279" s="10"/>
      <c r="AY279" s="10"/>
      <c r="AZ279" s="10"/>
      <c r="BA279" s="10"/>
      <c r="BB279" s="10"/>
      <c r="BC279" s="10"/>
      <c r="BD279" s="10"/>
      <c r="BE279" s="10"/>
      <c r="BF279" s="10"/>
      <c r="BG279" s="10"/>
      <c r="BH279" s="10"/>
    </row>
    <row r="280" spans="2:6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10"/>
      <c r="AE280" s="10"/>
      <c r="AF280" s="10"/>
      <c r="AG280" s="10"/>
      <c r="AH280" s="10"/>
      <c r="AI280" s="10"/>
      <c r="AJ280" s="10"/>
      <c r="AK280" s="10"/>
      <c r="AL280" s="10"/>
      <c r="AM280" s="10"/>
      <c r="AN280" s="10"/>
      <c r="AO280" s="10"/>
      <c r="AP280" s="10"/>
      <c r="AQ280" s="10"/>
      <c r="AR280" s="10"/>
      <c r="AS280" s="10"/>
      <c r="AT280" s="10"/>
      <c r="AU280" s="10"/>
      <c r="AV280" s="10"/>
      <c r="AW280" s="10"/>
      <c r="AX280" s="10"/>
      <c r="AY280" s="10"/>
      <c r="AZ280" s="10"/>
      <c r="BA280" s="10"/>
      <c r="BB280" s="10"/>
      <c r="BC280" s="10"/>
      <c r="BD280" s="10"/>
      <c r="BE280" s="10"/>
      <c r="BF280" s="10"/>
      <c r="BG280" s="10"/>
      <c r="BH280" s="10"/>
    </row>
    <row r="281" spans="2:6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c r="AD281" s="10"/>
      <c r="AE281" s="10"/>
      <c r="AF281" s="10"/>
      <c r="AG281" s="10"/>
      <c r="AH281" s="10"/>
      <c r="AI281" s="10"/>
      <c r="AJ281" s="10"/>
      <c r="AK281" s="10"/>
      <c r="AL281" s="10"/>
      <c r="AM281" s="10"/>
      <c r="AN281" s="10"/>
      <c r="AO281" s="10"/>
      <c r="AP281" s="10"/>
      <c r="AQ281" s="10"/>
      <c r="AR281" s="10"/>
      <c r="AS281" s="10"/>
      <c r="AT281" s="10"/>
      <c r="AU281" s="10"/>
      <c r="AV281" s="10"/>
      <c r="AW281" s="10"/>
      <c r="AX281" s="10"/>
      <c r="AY281" s="10"/>
      <c r="AZ281" s="10"/>
      <c r="BA281" s="10"/>
      <c r="BB281" s="10"/>
      <c r="BC281" s="10"/>
      <c r="BD281" s="10"/>
      <c r="BE281" s="10"/>
      <c r="BF281" s="10"/>
      <c r="BG281" s="10"/>
      <c r="BH281" s="10"/>
    </row>
    <row r="282" spans="2:6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c r="AD282" s="10"/>
      <c r="AE282" s="10"/>
      <c r="AF282" s="10"/>
      <c r="AG282" s="10"/>
      <c r="AH282" s="10"/>
      <c r="AI282" s="10"/>
      <c r="AJ282" s="10"/>
      <c r="AK282" s="10"/>
      <c r="AL282" s="10"/>
      <c r="AM282" s="10"/>
      <c r="AN282" s="10"/>
      <c r="AO282" s="10"/>
      <c r="AP282" s="10"/>
      <c r="AQ282" s="10"/>
      <c r="AR282" s="10"/>
      <c r="AS282" s="10"/>
      <c r="AT282" s="10"/>
      <c r="AU282" s="10"/>
      <c r="AV282" s="10"/>
      <c r="AW282" s="10"/>
      <c r="AX282" s="10"/>
      <c r="AY282" s="10"/>
      <c r="AZ282" s="10"/>
      <c r="BA282" s="10"/>
      <c r="BB282" s="10"/>
      <c r="BC282" s="10"/>
      <c r="BD282" s="10"/>
      <c r="BE282" s="10"/>
      <c r="BF282" s="10"/>
      <c r="BG282" s="10"/>
      <c r="BH282" s="10"/>
    </row>
    <row r="283" spans="2:6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c r="AD283" s="10"/>
      <c r="AE283" s="10"/>
      <c r="AF283" s="10"/>
      <c r="AG283" s="10"/>
      <c r="AH283" s="10"/>
      <c r="AI283" s="10"/>
      <c r="AJ283" s="10"/>
      <c r="AK283" s="10"/>
      <c r="AL283" s="10"/>
      <c r="AM283" s="10"/>
      <c r="AN283" s="10"/>
      <c r="AO283" s="10"/>
      <c r="AP283" s="10"/>
      <c r="AQ283" s="10"/>
      <c r="AR283" s="10"/>
      <c r="AS283" s="10"/>
      <c r="AT283" s="10"/>
      <c r="AU283" s="10"/>
      <c r="AV283" s="10"/>
      <c r="AW283" s="10"/>
      <c r="AX283" s="10"/>
      <c r="AY283" s="10"/>
      <c r="AZ283" s="10"/>
      <c r="BA283" s="10"/>
      <c r="BB283" s="10"/>
      <c r="BC283" s="10"/>
      <c r="BD283" s="10"/>
      <c r="BE283" s="10"/>
      <c r="BF283" s="10"/>
      <c r="BG283" s="10"/>
      <c r="BH283" s="10"/>
    </row>
    <row r="284" spans="2:6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c r="AD284" s="10"/>
      <c r="AE284" s="10"/>
      <c r="AF284" s="10"/>
      <c r="AG284" s="10"/>
      <c r="AH284" s="10"/>
      <c r="AI284" s="10"/>
      <c r="AJ284" s="10"/>
      <c r="AK284" s="10"/>
      <c r="AL284" s="10"/>
      <c r="AM284" s="10"/>
      <c r="AN284" s="10"/>
      <c r="AO284" s="10"/>
      <c r="AP284" s="10"/>
      <c r="AQ284" s="10"/>
      <c r="AR284" s="10"/>
      <c r="AS284" s="10"/>
      <c r="AT284" s="10"/>
      <c r="AU284" s="10"/>
      <c r="AV284" s="10"/>
      <c r="AW284" s="10"/>
      <c r="AX284" s="10"/>
      <c r="AY284" s="10"/>
      <c r="AZ284" s="10"/>
      <c r="BA284" s="10"/>
      <c r="BB284" s="10"/>
      <c r="BC284" s="10"/>
      <c r="BD284" s="10"/>
      <c r="BE284" s="10"/>
      <c r="BF284" s="10"/>
      <c r="BG284" s="10"/>
      <c r="BH284" s="10"/>
    </row>
    <row r="285" spans="2:6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c r="AD285" s="10"/>
      <c r="AE285" s="10"/>
      <c r="AF285" s="10"/>
      <c r="AG285" s="10"/>
      <c r="AH285" s="10"/>
      <c r="AI285" s="10"/>
      <c r="AJ285" s="10"/>
      <c r="AK285" s="10"/>
      <c r="AL285" s="10"/>
      <c r="AM285" s="10"/>
      <c r="AN285" s="10"/>
      <c r="AO285" s="10"/>
      <c r="AP285" s="10"/>
      <c r="AQ285" s="10"/>
      <c r="AR285" s="10"/>
      <c r="AS285" s="10"/>
      <c r="AT285" s="10"/>
      <c r="AU285" s="10"/>
      <c r="AV285" s="10"/>
      <c r="AW285" s="10"/>
      <c r="AX285" s="10"/>
      <c r="AY285" s="10"/>
      <c r="AZ285" s="10"/>
      <c r="BA285" s="10"/>
      <c r="BB285" s="10"/>
      <c r="BC285" s="10"/>
      <c r="BD285" s="10"/>
      <c r="BE285" s="10"/>
      <c r="BF285" s="10"/>
      <c r="BG285" s="10"/>
      <c r="BH285" s="10"/>
    </row>
    <row r="286" spans="2:6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c r="AD286" s="10"/>
      <c r="AE286" s="10"/>
      <c r="AF286" s="10"/>
      <c r="AG286" s="10"/>
      <c r="AH286" s="10"/>
      <c r="AI286" s="10"/>
      <c r="AJ286" s="10"/>
      <c r="AK286" s="10"/>
      <c r="AL286" s="10"/>
      <c r="AM286" s="10"/>
      <c r="AN286" s="10"/>
      <c r="AO286" s="10"/>
      <c r="AP286" s="10"/>
      <c r="AQ286" s="10"/>
      <c r="AR286" s="10"/>
      <c r="AS286" s="10"/>
      <c r="AT286" s="10"/>
      <c r="AU286" s="10"/>
      <c r="AV286" s="10"/>
      <c r="AW286" s="10"/>
      <c r="AX286" s="10"/>
      <c r="AY286" s="10"/>
      <c r="AZ286" s="10"/>
      <c r="BA286" s="10"/>
      <c r="BB286" s="10"/>
      <c r="BC286" s="10"/>
      <c r="BD286" s="10"/>
      <c r="BE286" s="10"/>
      <c r="BF286" s="10"/>
      <c r="BG286" s="10"/>
      <c r="BH286" s="10"/>
    </row>
    <row r="287" spans="2:6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c r="AD287" s="10"/>
      <c r="AE287" s="10"/>
      <c r="AF287" s="10"/>
      <c r="AG287" s="10"/>
      <c r="AH287" s="10"/>
      <c r="AI287" s="10"/>
      <c r="AJ287" s="10"/>
      <c r="AK287" s="10"/>
      <c r="AL287" s="10"/>
      <c r="AM287" s="10"/>
      <c r="AN287" s="10"/>
      <c r="AO287" s="10"/>
      <c r="AP287" s="10"/>
      <c r="AQ287" s="10"/>
      <c r="AR287" s="10"/>
      <c r="AS287" s="10"/>
      <c r="AT287" s="10"/>
      <c r="AU287" s="10"/>
      <c r="AV287" s="10"/>
      <c r="AW287" s="10"/>
      <c r="AX287" s="10"/>
      <c r="AY287" s="10"/>
      <c r="AZ287" s="10"/>
      <c r="BA287" s="10"/>
      <c r="BB287" s="10"/>
      <c r="BC287" s="10"/>
      <c r="BD287" s="10"/>
      <c r="BE287" s="10"/>
      <c r="BF287" s="10"/>
      <c r="BG287" s="10"/>
      <c r="BH287" s="10"/>
    </row>
    <row r="288" spans="2:6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c r="AJ288" s="10"/>
      <c r="AK288" s="10"/>
      <c r="AL288" s="10"/>
      <c r="AM288" s="10"/>
      <c r="AN288" s="10"/>
      <c r="AO288" s="10"/>
      <c r="AP288" s="10"/>
      <c r="AQ288" s="10"/>
      <c r="AR288" s="10"/>
      <c r="AS288" s="10"/>
      <c r="AT288" s="10"/>
      <c r="AU288" s="10"/>
      <c r="AV288" s="10"/>
      <c r="AW288" s="10"/>
      <c r="AX288" s="10"/>
      <c r="AY288" s="10"/>
      <c r="AZ288" s="10"/>
      <c r="BA288" s="10"/>
      <c r="BB288" s="10"/>
      <c r="BC288" s="10"/>
      <c r="BD288" s="10"/>
      <c r="BE288" s="10"/>
      <c r="BF288" s="10"/>
      <c r="BG288" s="10"/>
      <c r="BH288" s="10"/>
    </row>
    <row r="289" spans="2:6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c r="AD289" s="10"/>
      <c r="AE289" s="10"/>
      <c r="AF289" s="10"/>
      <c r="AG289" s="10"/>
      <c r="AH289" s="10"/>
      <c r="AI289" s="10"/>
      <c r="AJ289" s="10"/>
      <c r="AK289" s="10"/>
      <c r="AL289" s="10"/>
      <c r="AM289" s="10"/>
      <c r="AN289" s="10"/>
      <c r="AO289" s="10"/>
      <c r="AP289" s="10"/>
      <c r="AQ289" s="10"/>
      <c r="AR289" s="10"/>
      <c r="AS289" s="10"/>
      <c r="AT289" s="10"/>
      <c r="AU289" s="10"/>
      <c r="AV289" s="10"/>
      <c r="AW289" s="10"/>
      <c r="AX289" s="10"/>
      <c r="AY289" s="10"/>
      <c r="AZ289" s="10"/>
      <c r="BA289" s="10"/>
      <c r="BB289" s="10"/>
      <c r="BC289" s="10"/>
      <c r="BD289" s="10"/>
      <c r="BE289" s="10"/>
      <c r="BF289" s="10"/>
      <c r="BG289" s="10"/>
      <c r="BH289" s="10"/>
    </row>
    <row r="290" spans="2:6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c r="AD290" s="10"/>
      <c r="AE290" s="10"/>
      <c r="AF290" s="10"/>
      <c r="AG290" s="10"/>
      <c r="AH290" s="10"/>
      <c r="AI290" s="10"/>
      <c r="AJ290" s="10"/>
      <c r="AK290" s="10"/>
      <c r="AL290" s="10"/>
      <c r="AM290" s="10"/>
      <c r="AN290" s="10"/>
      <c r="AO290" s="10"/>
      <c r="AP290" s="10"/>
      <c r="AQ290" s="10"/>
      <c r="AR290" s="10"/>
      <c r="AS290" s="10"/>
      <c r="AT290" s="10"/>
      <c r="AU290" s="10"/>
      <c r="AV290" s="10"/>
      <c r="AW290" s="10"/>
      <c r="AX290" s="10"/>
      <c r="AY290" s="10"/>
      <c r="AZ290" s="10"/>
      <c r="BA290" s="10"/>
      <c r="BB290" s="10"/>
      <c r="BC290" s="10"/>
      <c r="BD290" s="10"/>
      <c r="BE290" s="10"/>
      <c r="BF290" s="10"/>
      <c r="BG290" s="10"/>
      <c r="BH290" s="10"/>
    </row>
    <row r="291" spans="2:6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c r="AD291" s="10"/>
      <c r="AE291" s="10"/>
      <c r="AF291" s="10"/>
      <c r="AG291" s="10"/>
      <c r="AH291" s="10"/>
      <c r="AI291" s="10"/>
      <c r="AJ291" s="10"/>
      <c r="AK291" s="10"/>
      <c r="AL291" s="10"/>
      <c r="AM291" s="10"/>
      <c r="AN291" s="10"/>
      <c r="AO291" s="10"/>
      <c r="AP291" s="10"/>
      <c r="AQ291" s="10"/>
      <c r="AR291" s="10"/>
      <c r="AS291" s="10"/>
      <c r="AT291" s="10"/>
      <c r="AU291" s="10"/>
      <c r="AV291" s="10"/>
      <c r="AW291" s="10"/>
      <c r="AX291" s="10"/>
      <c r="AY291" s="10"/>
      <c r="AZ291" s="10"/>
      <c r="BA291" s="10"/>
      <c r="BB291" s="10"/>
      <c r="BC291" s="10"/>
      <c r="BD291" s="10"/>
      <c r="BE291" s="10"/>
      <c r="BF291" s="10"/>
      <c r="BG291" s="10"/>
      <c r="BH291" s="10"/>
    </row>
    <row r="292" spans="2:6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c r="AD292" s="10"/>
      <c r="AE292" s="10"/>
      <c r="AF292" s="10"/>
      <c r="AG292" s="10"/>
      <c r="AH292" s="10"/>
      <c r="AI292" s="10"/>
      <c r="AJ292" s="10"/>
      <c r="AK292" s="10"/>
      <c r="AL292" s="10"/>
      <c r="AM292" s="10"/>
      <c r="AN292" s="10"/>
      <c r="AO292" s="10"/>
      <c r="AP292" s="10"/>
      <c r="AQ292" s="10"/>
      <c r="AR292" s="10"/>
      <c r="AS292" s="10"/>
      <c r="AT292" s="10"/>
      <c r="AU292" s="10"/>
      <c r="AV292" s="10"/>
      <c r="AW292" s="10"/>
      <c r="AX292" s="10"/>
      <c r="AY292" s="10"/>
      <c r="AZ292" s="10"/>
      <c r="BA292" s="10"/>
      <c r="BB292" s="10"/>
      <c r="BC292" s="10"/>
      <c r="BD292" s="10"/>
      <c r="BE292" s="10"/>
      <c r="BF292" s="10"/>
      <c r="BG292" s="10"/>
      <c r="BH292" s="10"/>
    </row>
    <row r="293" spans="2:6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10"/>
      <c r="AE293" s="10"/>
      <c r="AF293" s="10"/>
      <c r="AG293" s="10"/>
      <c r="AH293" s="10"/>
      <c r="AI293" s="10"/>
      <c r="AJ293" s="10"/>
      <c r="AK293" s="10"/>
      <c r="AL293" s="10"/>
      <c r="AM293" s="10"/>
      <c r="AN293" s="10"/>
      <c r="AO293" s="10"/>
      <c r="AP293" s="10"/>
      <c r="AQ293" s="10"/>
      <c r="AR293" s="10"/>
      <c r="AS293" s="10"/>
      <c r="AT293" s="10"/>
      <c r="AU293" s="10"/>
      <c r="AV293" s="10"/>
      <c r="AW293" s="10"/>
      <c r="AX293" s="10"/>
      <c r="AY293" s="10"/>
      <c r="AZ293" s="10"/>
      <c r="BA293" s="10"/>
      <c r="BB293" s="10"/>
      <c r="BC293" s="10"/>
      <c r="BD293" s="10"/>
      <c r="BE293" s="10"/>
      <c r="BF293" s="10"/>
      <c r="BG293" s="10"/>
      <c r="BH293" s="10"/>
    </row>
    <row r="294" spans="2:6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c r="AD294" s="10"/>
      <c r="AE294" s="10"/>
      <c r="AF294" s="10"/>
      <c r="AG294" s="10"/>
      <c r="AH294" s="10"/>
      <c r="AI294" s="10"/>
      <c r="AJ294" s="10"/>
      <c r="AK294" s="10"/>
      <c r="AL294" s="10"/>
      <c r="AM294" s="10"/>
      <c r="AN294" s="10"/>
      <c r="AO294" s="10"/>
      <c r="AP294" s="10"/>
      <c r="AQ294" s="10"/>
      <c r="AR294" s="10"/>
      <c r="AS294" s="10"/>
      <c r="AT294" s="10"/>
      <c r="AU294" s="10"/>
      <c r="AV294" s="10"/>
      <c r="AW294" s="10"/>
      <c r="AX294" s="10"/>
      <c r="AY294" s="10"/>
      <c r="AZ294" s="10"/>
      <c r="BA294" s="10"/>
      <c r="BB294" s="10"/>
      <c r="BC294" s="10"/>
      <c r="BD294" s="10"/>
      <c r="BE294" s="10"/>
      <c r="BF294" s="10"/>
      <c r="BG294" s="10"/>
      <c r="BH294" s="10"/>
    </row>
    <row r="295" spans="2:6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10"/>
      <c r="AE295" s="10"/>
      <c r="AF295" s="10"/>
      <c r="AG295" s="10"/>
      <c r="AH295" s="10"/>
      <c r="AI295" s="10"/>
      <c r="AJ295" s="10"/>
      <c r="AK295" s="10"/>
      <c r="AL295" s="10"/>
      <c r="AM295" s="10"/>
      <c r="AN295" s="10"/>
      <c r="AO295" s="10"/>
      <c r="AP295" s="10"/>
      <c r="AQ295" s="10"/>
      <c r="AR295" s="10"/>
      <c r="AS295" s="10"/>
      <c r="AT295" s="10"/>
      <c r="AU295" s="10"/>
      <c r="AV295" s="10"/>
      <c r="AW295" s="10"/>
      <c r="AX295" s="10"/>
      <c r="AY295" s="10"/>
      <c r="AZ295" s="10"/>
      <c r="BA295" s="10"/>
      <c r="BB295" s="10"/>
      <c r="BC295" s="10"/>
      <c r="BD295" s="10"/>
      <c r="BE295" s="10"/>
      <c r="BF295" s="10"/>
      <c r="BG295" s="10"/>
      <c r="BH295" s="10"/>
    </row>
    <row r="296" spans="2:6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10"/>
      <c r="AE296" s="10"/>
      <c r="AF296" s="10"/>
      <c r="AG296" s="10"/>
      <c r="AH296" s="10"/>
      <c r="AI296" s="10"/>
      <c r="AJ296" s="10"/>
      <c r="AK296" s="10"/>
      <c r="AL296" s="10"/>
      <c r="AM296" s="10"/>
      <c r="AN296" s="10"/>
      <c r="AO296" s="10"/>
      <c r="AP296" s="10"/>
      <c r="AQ296" s="10"/>
      <c r="AR296" s="10"/>
      <c r="AS296" s="10"/>
      <c r="AT296" s="10"/>
      <c r="AU296" s="10"/>
      <c r="AV296" s="10"/>
      <c r="AW296" s="10"/>
      <c r="AX296" s="10"/>
      <c r="AY296" s="10"/>
      <c r="AZ296" s="10"/>
      <c r="BA296" s="10"/>
      <c r="BB296" s="10"/>
      <c r="BC296" s="10"/>
      <c r="BD296" s="10"/>
      <c r="BE296" s="10"/>
      <c r="BF296" s="10"/>
      <c r="BG296" s="10"/>
      <c r="BH296" s="10"/>
    </row>
    <row r="297" spans="2:6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c r="AD297" s="10"/>
      <c r="AE297" s="10"/>
      <c r="AF297" s="10"/>
      <c r="AG297" s="10"/>
      <c r="AH297" s="10"/>
      <c r="AI297" s="10"/>
      <c r="AJ297" s="10"/>
      <c r="AK297" s="10"/>
      <c r="AL297" s="10"/>
      <c r="AM297" s="10"/>
      <c r="AN297" s="10"/>
      <c r="AO297" s="10"/>
      <c r="AP297" s="10"/>
      <c r="AQ297" s="10"/>
      <c r="AR297" s="10"/>
      <c r="AS297" s="10"/>
      <c r="AT297" s="10"/>
      <c r="AU297" s="10"/>
      <c r="AV297" s="10"/>
      <c r="AW297" s="10"/>
      <c r="AX297" s="10"/>
      <c r="AY297" s="10"/>
      <c r="AZ297" s="10"/>
      <c r="BA297" s="10"/>
      <c r="BB297" s="10"/>
      <c r="BC297" s="10"/>
      <c r="BD297" s="10"/>
      <c r="BE297" s="10"/>
      <c r="BF297" s="10"/>
      <c r="BG297" s="10"/>
      <c r="BH297" s="10"/>
    </row>
    <row r="298" spans="2:6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10"/>
      <c r="AE298" s="10"/>
      <c r="AF298" s="10"/>
      <c r="AG298" s="10"/>
      <c r="AH298" s="10"/>
      <c r="AI298" s="10"/>
      <c r="AJ298" s="10"/>
      <c r="AK298" s="10"/>
      <c r="AL298" s="10"/>
      <c r="AM298" s="10"/>
      <c r="AN298" s="10"/>
      <c r="AO298" s="10"/>
      <c r="AP298" s="10"/>
      <c r="AQ298" s="10"/>
      <c r="AR298" s="10"/>
      <c r="AS298" s="10"/>
      <c r="AT298" s="10"/>
      <c r="AU298" s="10"/>
      <c r="AV298" s="10"/>
      <c r="AW298" s="10"/>
      <c r="AX298" s="10"/>
      <c r="AY298" s="10"/>
      <c r="AZ298" s="10"/>
      <c r="BA298" s="10"/>
      <c r="BB298" s="10"/>
      <c r="BC298" s="10"/>
      <c r="BD298" s="10"/>
      <c r="BE298" s="10"/>
      <c r="BF298" s="10"/>
      <c r="BG298" s="10"/>
      <c r="BH298" s="10"/>
    </row>
    <row r="299" spans="2:6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10"/>
      <c r="AE299" s="10"/>
      <c r="AF299" s="10"/>
      <c r="AG299" s="10"/>
      <c r="AH299" s="10"/>
      <c r="AI299" s="10"/>
      <c r="AJ299" s="10"/>
      <c r="AK299" s="10"/>
      <c r="AL299" s="10"/>
      <c r="AM299" s="10"/>
      <c r="AN299" s="10"/>
      <c r="AO299" s="10"/>
      <c r="AP299" s="10"/>
      <c r="AQ299" s="10"/>
      <c r="AR299" s="10"/>
      <c r="AS299" s="10"/>
      <c r="AT299" s="10"/>
      <c r="AU299" s="10"/>
      <c r="AV299" s="10"/>
      <c r="AW299" s="10"/>
      <c r="AX299" s="10"/>
      <c r="AY299" s="10"/>
      <c r="AZ299" s="10"/>
      <c r="BA299" s="10"/>
      <c r="BB299" s="10"/>
      <c r="BC299" s="10"/>
      <c r="BD299" s="10"/>
      <c r="BE299" s="10"/>
      <c r="BF299" s="10"/>
      <c r="BG299" s="10"/>
      <c r="BH299" s="10"/>
    </row>
    <row r="300" spans="2:6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10"/>
      <c r="AE300" s="10"/>
      <c r="AF300" s="10"/>
      <c r="AG300" s="10"/>
      <c r="AH300" s="10"/>
      <c r="AI300" s="10"/>
      <c r="AJ300" s="10"/>
      <c r="AK300" s="10"/>
      <c r="AL300" s="10"/>
      <c r="AM300" s="10"/>
      <c r="AN300" s="10"/>
      <c r="AO300" s="10"/>
      <c r="AP300" s="10"/>
      <c r="AQ300" s="10"/>
      <c r="AR300" s="10"/>
      <c r="AS300" s="10"/>
      <c r="AT300" s="10"/>
      <c r="AU300" s="10"/>
      <c r="AV300" s="10"/>
      <c r="AW300" s="10"/>
      <c r="AX300" s="10"/>
      <c r="AY300" s="10"/>
      <c r="AZ300" s="10"/>
      <c r="BA300" s="10"/>
      <c r="BB300" s="10"/>
      <c r="BC300" s="10"/>
      <c r="BD300" s="10"/>
      <c r="BE300" s="10"/>
      <c r="BF300" s="10"/>
      <c r="BG300" s="10"/>
      <c r="BH300" s="10"/>
    </row>
    <row r="301" spans="2:6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0"/>
      <c r="AH301" s="10"/>
      <c r="AI301" s="10"/>
      <c r="AJ301" s="10"/>
      <c r="AK301" s="10"/>
      <c r="AL301" s="10"/>
      <c r="AM301" s="10"/>
      <c r="AN301" s="10"/>
      <c r="AO301" s="10"/>
      <c r="AP301" s="10"/>
      <c r="AQ301" s="10"/>
      <c r="AR301" s="10"/>
      <c r="AS301" s="10"/>
      <c r="AT301" s="10"/>
      <c r="AU301" s="10"/>
      <c r="AV301" s="10"/>
      <c r="AW301" s="10"/>
      <c r="AX301" s="10"/>
      <c r="AY301" s="10"/>
      <c r="AZ301" s="10"/>
      <c r="BA301" s="10"/>
      <c r="BB301" s="10"/>
      <c r="BC301" s="10"/>
      <c r="BD301" s="10"/>
      <c r="BE301" s="10"/>
      <c r="BF301" s="10"/>
      <c r="BG301" s="10"/>
      <c r="BH301" s="10"/>
    </row>
    <row r="302" spans="2:6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10"/>
      <c r="AE302" s="10"/>
      <c r="AF302" s="10"/>
      <c r="AG302" s="10"/>
      <c r="AH302" s="10"/>
      <c r="AI302" s="10"/>
      <c r="AJ302" s="10"/>
      <c r="AK302" s="10"/>
      <c r="AL302" s="10"/>
      <c r="AM302" s="10"/>
      <c r="AN302" s="10"/>
      <c r="AO302" s="10"/>
      <c r="AP302" s="10"/>
      <c r="AQ302" s="10"/>
      <c r="AR302" s="10"/>
      <c r="AS302" s="10"/>
      <c r="AT302" s="10"/>
      <c r="AU302" s="10"/>
      <c r="AV302" s="10"/>
      <c r="AW302" s="10"/>
      <c r="AX302" s="10"/>
      <c r="AY302" s="10"/>
      <c r="AZ302" s="10"/>
      <c r="BA302" s="10"/>
      <c r="BB302" s="10"/>
      <c r="BC302" s="10"/>
      <c r="BD302" s="10"/>
      <c r="BE302" s="10"/>
      <c r="BF302" s="10"/>
      <c r="BG302" s="10"/>
      <c r="BH302" s="10"/>
    </row>
    <row r="303" spans="2:6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10"/>
      <c r="AE303" s="10"/>
      <c r="AF303" s="10"/>
      <c r="AG303" s="10"/>
      <c r="AH303" s="10"/>
      <c r="AI303" s="10"/>
      <c r="AJ303" s="10"/>
      <c r="AK303" s="10"/>
      <c r="AL303" s="10"/>
      <c r="AM303" s="10"/>
      <c r="AN303" s="10"/>
      <c r="AO303" s="10"/>
      <c r="AP303" s="10"/>
      <c r="AQ303" s="10"/>
      <c r="AR303" s="10"/>
      <c r="AS303" s="10"/>
      <c r="AT303" s="10"/>
      <c r="AU303" s="10"/>
      <c r="AV303" s="10"/>
      <c r="AW303" s="10"/>
      <c r="AX303" s="10"/>
      <c r="AY303" s="10"/>
      <c r="AZ303" s="10"/>
      <c r="BA303" s="10"/>
      <c r="BB303" s="10"/>
      <c r="BC303" s="10"/>
      <c r="BD303" s="10"/>
      <c r="BE303" s="10"/>
      <c r="BF303" s="10"/>
      <c r="BG303" s="10"/>
      <c r="BH303" s="10"/>
    </row>
    <row r="304" spans="2:6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10"/>
      <c r="AE304" s="10"/>
      <c r="AF304" s="10"/>
      <c r="AG304" s="10"/>
      <c r="AH304" s="10"/>
      <c r="AI304" s="10"/>
      <c r="AJ304" s="10"/>
      <c r="AK304" s="10"/>
      <c r="AL304" s="10"/>
      <c r="AM304" s="10"/>
      <c r="AN304" s="10"/>
      <c r="AO304" s="10"/>
      <c r="AP304" s="10"/>
      <c r="AQ304" s="10"/>
      <c r="AR304" s="10"/>
      <c r="AS304" s="10"/>
      <c r="AT304" s="10"/>
      <c r="AU304" s="10"/>
      <c r="AV304" s="10"/>
      <c r="AW304" s="10"/>
      <c r="AX304" s="10"/>
      <c r="AY304" s="10"/>
      <c r="AZ304" s="10"/>
      <c r="BA304" s="10"/>
      <c r="BB304" s="10"/>
      <c r="BC304" s="10"/>
      <c r="BD304" s="10"/>
      <c r="BE304" s="10"/>
      <c r="BF304" s="10"/>
      <c r="BG304" s="10"/>
      <c r="BH304" s="10"/>
    </row>
    <row r="305" spans="2:6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10"/>
      <c r="AE305" s="10"/>
      <c r="AF305" s="10"/>
      <c r="AG305" s="10"/>
      <c r="AH305" s="10"/>
      <c r="AI305" s="10"/>
      <c r="AJ305" s="10"/>
      <c r="AK305" s="10"/>
      <c r="AL305" s="10"/>
      <c r="AM305" s="10"/>
      <c r="AN305" s="10"/>
      <c r="AO305" s="10"/>
      <c r="AP305" s="10"/>
      <c r="AQ305" s="10"/>
      <c r="AR305" s="10"/>
      <c r="AS305" s="10"/>
      <c r="AT305" s="10"/>
      <c r="AU305" s="10"/>
      <c r="AV305" s="10"/>
      <c r="AW305" s="10"/>
      <c r="AX305" s="10"/>
      <c r="AY305" s="10"/>
      <c r="AZ305" s="10"/>
      <c r="BA305" s="10"/>
      <c r="BB305" s="10"/>
      <c r="BC305" s="10"/>
      <c r="BD305" s="10"/>
      <c r="BE305" s="10"/>
      <c r="BF305" s="10"/>
      <c r="BG305" s="10"/>
      <c r="BH305" s="10"/>
    </row>
    <row r="306" spans="2:6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10"/>
      <c r="AE306" s="10"/>
      <c r="AF306" s="10"/>
      <c r="AG306" s="10"/>
      <c r="AH306" s="10"/>
      <c r="AI306" s="10"/>
      <c r="AJ306" s="10"/>
      <c r="AK306" s="10"/>
      <c r="AL306" s="10"/>
      <c r="AM306" s="10"/>
      <c r="AN306" s="10"/>
      <c r="AO306" s="10"/>
      <c r="AP306" s="10"/>
      <c r="AQ306" s="10"/>
      <c r="AR306" s="10"/>
      <c r="AS306" s="10"/>
      <c r="AT306" s="10"/>
      <c r="AU306" s="10"/>
      <c r="AV306" s="10"/>
      <c r="AW306" s="10"/>
      <c r="AX306" s="10"/>
      <c r="AY306" s="10"/>
      <c r="AZ306" s="10"/>
      <c r="BA306" s="10"/>
      <c r="BB306" s="10"/>
      <c r="BC306" s="10"/>
      <c r="BD306" s="10"/>
      <c r="BE306" s="10"/>
      <c r="BF306" s="10"/>
      <c r="BG306" s="10"/>
      <c r="BH306" s="10"/>
    </row>
    <row r="307" spans="2:6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10"/>
      <c r="AE307" s="10"/>
      <c r="AF307" s="10"/>
      <c r="AG307" s="10"/>
      <c r="AH307" s="10"/>
      <c r="AI307" s="10"/>
      <c r="AJ307" s="10"/>
      <c r="AK307" s="10"/>
      <c r="AL307" s="10"/>
      <c r="AM307" s="10"/>
      <c r="AN307" s="10"/>
      <c r="AO307" s="10"/>
      <c r="AP307" s="10"/>
      <c r="AQ307" s="10"/>
      <c r="AR307" s="10"/>
      <c r="AS307" s="10"/>
      <c r="AT307" s="10"/>
      <c r="AU307" s="10"/>
      <c r="AV307" s="10"/>
      <c r="AW307" s="10"/>
      <c r="AX307" s="10"/>
      <c r="AY307" s="10"/>
      <c r="AZ307" s="10"/>
      <c r="BA307" s="10"/>
      <c r="BB307" s="10"/>
      <c r="BC307" s="10"/>
      <c r="BD307" s="10"/>
      <c r="BE307" s="10"/>
      <c r="BF307" s="10"/>
      <c r="BG307" s="10"/>
      <c r="BH307" s="10"/>
    </row>
    <row r="308" spans="2:6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10"/>
      <c r="AE308" s="10"/>
      <c r="AF308" s="10"/>
      <c r="AG308" s="10"/>
      <c r="AH308" s="10"/>
      <c r="AI308" s="10"/>
      <c r="AJ308" s="10"/>
      <c r="AK308" s="10"/>
      <c r="AL308" s="10"/>
      <c r="AM308" s="10"/>
      <c r="AN308" s="10"/>
      <c r="AO308" s="10"/>
      <c r="AP308" s="10"/>
      <c r="AQ308" s="10"/>
      <c r="AR308" s="10"/>
      <c r="AS308" s="10"/>
      <c r="AT308" s="10"/>
      <c r="AU308" s="10"/>
      <c r="AV308" s="10"/>
      <c r="AW308" s="10"/>
      <c r="AX308" s="10"/>
      <c r="AY308" s="10"/>
      <c r="AZ308" s="10"/>
      <c r="BA308" s="10"/>
      <c r="BB308" s="10"/>
      <c r="BC308" s="10"/>
      <c r="BD308" s="10"/>
      <c r="BE308" s="10"/>
      <c r="BF308" s="10"/>
      <c r="BG308" s="10"/>
      <c r="BH308" s="10"/>
    </row>
    <row r="309" spans="2:6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10"/>
      <c r="AE309" s="10"/>
      <c r="AF309" s="10"/>
      <c r="AG309" s="10"/>
      <c r="AH309" s="10"/>
      <c r="AI309" s="10"/>
      <c r="AJ309" s="10"/>
      <c r="AK309" s="10"/>
      <c r="AL309" s="10"/>
      <c r="AM309" s="10"/>
      <c r="AN309" s="10"/>
      <c r="AO309" s="10"/>
      <c r="AP309" s="10"/>
      <c r="AQ309" s="10"/>
      <c r="AR309" s="10"/>
      <c r="AS309" s="10"/>
      <c r="AT309" s="10"/>
      <c r="AU309" s="10"/>
      <c r="AV309" s="10"/>
      <c r="AW309" s="10"/>
      <c r="AX309" s="10"/>
      <c r="AY309" s="10"/>
      <c r="AZ309" s="10"/>
      <c r="BA309" s="10"/>
      <c r="BB309" s="10"/>
      <c r="BC309" s="10"/>
      <c r="BD309" s="10"/>
      <c r="BE309" s="10"/>
      <c r="BF309" s="10"/>
      <c r="BG309" s="10"/>
      <c r="BH309" s="10"/>
    </row>
    <row r="310" spans="2:6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10"/>
      <c r="AE310" s="10"/>
      <c r="AF310" s="10"/>
      <c r="AG310" s="10"/>
      <c r="AH310" s="10"/>
      <c r="AI310" s="10"/>
      <c r="AJ310" s="10"/>
      <c r="AK310" s="10"/>
      <c r="AL310" s="10"/>
      <c r="AM310" s="10"/>
      <c r="AN310" s="10"/>
      <c r="AO310" s="10"/>
      <c r="AP310" s="10"/>
      <c r="AQ310" s="10"/>
      <c r="AR310" s="10"/>
      <c r="AS310" s="10"/>
      <c r="AT310" s="10"/>
      <c r="AU310" s="10"/>
      <c r="AV310" s="10"/>
      <c r="AW310" s="10"/>
      <c r="AX310" s="10"/>
      <c r="AY310" s="10"/>
      <c r="AZ310" s="10"/>
      <c r="BA310" s="10"/>
      <c r="BB310" s="10"/>
      <c r="BC310" s="10"/>
      <c r="BD310" s="10"/>
      <c r="BE310" s="10"/>
      <c r="BF310" s="10"/>
      <c r="BG310" s="10"/>
      <c r="BH310" s="10"/>
    </row>
    <row r="311" spans="2:6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c r="AD311" s="10"/>
      <c r="AE311" s="10"/>
      <c r="AF311" s="10"/>
      <c r="AG311" s="10"/>
      <c r="AH311" s="10"/>
      <c r="AI311" s="10"/>
      <c r="AJ311" s="10"/>
      <c r="AK311" s="10"/>
      <c r="AL311" s="10"/>
      <c r="AM311" s="10"/>
      <c r="AN311" s="10"/>
      <c r="AO311" s="10"/>
      <c r="AP311" s="10"/>
      <c r="AQ311" s="10"/>
      <c r="AR311" s="10"/>
      <c r="AS311" s="10"/>
      <c r="AT311" s="10"/>
      <c r="AU311" s="10"/>
      <c r="AV311" s="10"/>
      <c r="AW311" s="10"/>
      <c r="AX311" s="10"/>
      <c r="AY311" s="10"/>
      <c r="AZ311" s="10"/>
      <c r="BA311" s="10"/>
      <c r="BB311" s="10"/>
      <c r="BC311" s="10"/>
      <c r="BD311" s="10"/>
      <c r="BE311" s="10"/>
      <c r="BF311" s="10"/>
      <c r="BG311" s="10"/>
      <c r="BH311" s="10"/>
    </row>
    <row r="312" spans="2:6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10"/>
      <c r="AE312" s="10"/>
      <c r="AF312" s="10"/>
      <c r="AG312" s="10"/>
      <c r="AH312" s="10"/>
      <c r="AI312" s="10"/>
      <c r="AJ312" s="10"/>
      <c r="AK312" s="10"/>
      <c r="AL312" s="10"/>
      <c r="AM312" s="10"/>
      <c r="AN312" s="10"/>
      <c r="AO312" s="10"/>
      <c r="AP312" s="10"/>
      <c r="AQ312" s="10"/>
      <c r="AR312" s="10"/>
      <c r="AS312" s="10"/>
      <c r="AT312" s="10"/>
      <c r="AU312" s="10"/>
      <c r="AV312" s="10"/>
      <c r="AW312" s="10"/>
      <c r="AX312" s="10"/>
      <c r="AY312" s="10"/>
      <c r="AZ312" s="10"/>
      <c r="BA312" s="10"/>
      <c r="BB312" s="10"/>
      <c r="BC312" s="10"/>
      <c r="BD312" s="10"/>
      <c r="BE312" s="10"/>
      <c r="BF312" s="10"/>
      <c r="BG312" s="10"/>
      <c r="BH312" s="10"/>
    </row>
    <row r="313" spans="2:6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10"/>
      <c r="AE313" s="10"/>
      <c r="AF313" s="10"/>
      <c r="AG313" s="10"/>
      <c r="AH313" s="10"/>
      <c r="AI313" s="10"/>
      <c r="AJ313" s="10"/>
      <c r="AK313" s="10"/>
      <c r="AL313" s="10"/>
      <c r="AM313" s="10"/>
      <c r="AN313" s="10"/>
      <c r="AO313" s="10"/>
      <c r="AP313" s="10"/>
      <c r="AQ313" s="10"/>
      <c r="AR313" s="10"/>
      <c r="AS313" s="10"/>
      <c r="AT313" s="10"/>
      <c r="AU313" s="10"/>
      <c r="AV313" s="10"/>
      <c r="AW313" s="10"/>
      <c r="AX313" s="10"/>
      <c r="AY313" s="10"/>
      <c r="AZ313" s="10"/>
      <c r="BA313" s="10"/>
      <c r="BB313" s="10"/>
      <c r="BC313" s="10"/>
      <c r="BD313" s="10"/>
      <c r="BE313" s="10"/>
      <c r="BF313" s="10"/>
      <c r="BG313" s="10"/>
      <c r="BH313" s="10"/>
    </row>
    <row r="314" spans="2:6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c r="AG314" s="10"/>
      <c r="AH314" s="10"/>
      <c r="AI314" s="10"/>
      <c r="AJ314" s="10"/>
      <c r="AK314" s="10"/>
      <c r="AL314" s="10"/>
      <c r="AM314" s="10"/>
      <c r="AN314" s="10"/>
      <c r="AO314" s="10"/>
      <c r="AP314" s="10"/>
      <c r="AQ314" s="10"/>
      <c r="AR314" s="10"/>
      <c r="AS314" s="10"/>
      <c r="AT314" s="10"/>
      <c r="AU314" s="10"/>
      <c r="AV314" s="10"/>
      <c r="AW314" s="10"/>
      <c r="AX314" s="10"/>
      <c r="AY314" s="10"/>
      <c r="AZ314" s="10"/>
      <c r="BA314" s="10"/>
      <c r="BB314" s="10"/>
      <c r="BC314" s="10"/>
      <c r="BD314" s="10"/>
      <c r="BE314" s="10"/>
      <c r="BF314" s="10"/>
      <c r="BG314" s="10"/>
      <c r="BH314" s="10"/>
    </row>
    <row r="315" spans="2:6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10"/>
      <c r="AE315" s="10"/>
      <c r="AF315" s="10"/>
      <c r="AG315" s="10"/>
      <c r="AH315" s="10"/>
      <c r="AI315" s="10"/>
      <c r="AJ315" s="10"/>
      <c r="AK315" s="10"/>
      <c r="AL315" s="10"/>
      <c r="AM315" s="10"/>
      <c r="AN315" s="10"/>
      <c r="AO315" s="10"/>
      <c r="AP315" s="10"/>
      <c r="AQ315" s="10"/>
      <c r="AR315" s="10"/>
      <c r="AS315" s="10"/>
      <c r="AT315" s="10"/>
      <c r="AU315" s="10"/>
      <c r="AV315" s="10"/>
      <c r="AW315" s="10"/>
      <c r="AX315" s="10"/>
      <c r="AY315" s="10"/>
      <c r="AZ315" s="10"/>
      <c r="BA315" s="10"/>
      <c r="BB315" s="10"/>
      <c r="BC315" s="10"/>
      <c r="BD315" s="10"/>
      <c r="BE315" s="10"/>
      <c r="BF315" s="10"/>
      <c r="BG315" s="10"/>
      <c r="BH315" s="10"/>
    </row>
    <row r="316" spans="2:6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10"/>
      <c r="AE316" s="10"/>
      <c r="AF316" s="10"/>
      <c r="AG316" s="10"/>
      <c r="AH316" s="10"/>
      <c r="AI316" s="10"/>
      <c r="AJ316" s="10"/>
      <c r="AK316" s="10"/>
      <c r="AL316" s="10"/>
      <c r="AM316" s="10"/>
      <c r="AN316" s="10"/>
      <c r="AO316" s="10"/>
      <c r="AP316" s="10"/>
      <c r="AQ316" s="10"/>
      <c r="AR316" s="10"/>
      <c r="AS316" s="10"/>
      <c r="AT316" s="10"/>
      <c r="AU316" s="10"/>
      <c r="AV316" s="10"/>
      <c r="AW316" s="10"/>
      <c r="AX316" s="10"/>
      <c r="AY316" s="10"/>
      <c r="AZ316" s="10"/>
      <c r="BA316" s="10"/>
      <c r="BB316" s="10"/>
      <c r="BC316" s="10"/>
      <c r="BD316" s="10"/>
      <c r="BE316" s="10"/>
      <c r="BF316" s="10"/>
      <c r="BG316" s="10"/>
      <c r="BH316" s="10"/>
    </row>
    <row r="317" spans="2:6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10"/>
      <c r="AE317" s="10"/>
      <c r="AF317" s="10"/>
      <c r="AG317" s="10"/>
      <c r="AH317" s="10"/>
      <c r="AI317" s="10"/>
      <c r="AJ317" s="10"/>
      <c r="AK317" s="10"/>
      <c r="AL317" s="10"/>
      <c r="AM317" s="10"/>
      <c r="AN317" s="10"/>
      <c r="AO317" s="10"/>
      <c r="AP317" s="10"/>
      <c r="AQ317" s="10"/>
      <c r="AR317" s="10"/>
      <c r="AS317" s="10"/>
      <c r="AT317" s="10"/>
      <c r="AU317" s="10"/>
      <c r="AV317" s="10"/>
      <c r="AW317" s="10"/>
      <c r="AX317" s="10"/>
      <c r="AY317" s="10"/>
      <c r="AZ317" s="10"/>
      <c r="BA317" s="10"/>
      <c r="BB317" s="10"/>
      <c r="BC317" s="10"/>
      <c r="BD317" s="10"/>
      <c r="BE317" s="10"/>
      <c r="BF317" s="10"/>
      <c r="BG317" s="10"/>
      <c r="BH317" s="10"/>
    </row>
    <row r="318" spans="2:6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10"/>
      <c r="AE318" s="10"/>
      <c r="AF318" s="10"/>
      <c r="AG318" s="10"/>
      <c r="AH318" s="10"/>
      <c r="AI318" s="10"/>
      <c r="AJ318" s="10"/>
      <c r="AK318" s="10"/>
      <c r="AL318" s="10"/>
      <c r="AM318" s="10"/>
      <c r="AN318" s="10"/>
      <c r="AO318" s="10"/>
      <c r="AP318" s="10"/>
      <c r="AQ318" s="10"/>
      <c r="AR318" s="10"/>
      <c r="AS318" s="10"/>
      <c r="AT318" s="10"/>
      <c r="AU318" s="10"/>
      <c r="AV318" s="10"/>
      <c r="AW318" s="10"/>
      <c r="AX318" s="10"/>
      <c r="AY318" s="10"/>
      <c r="AZ318" s="10"/>
      <c r="BA318" s="10"/>
      <c r="BB318" s="10"/>
      <c r="BC318" s="10"/>
      <c r="BD318" s="10"/>
      <c r="BE318" s="10"/>
      <c r="BF318" s="10"/>
      <c r="BG318" s="10"/>
      <c r="BH318" s="10"/>
    </row>
    <row r="319" spans="2:6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c r="AD319" s="10"/>
      <c r="AE319" s="10"/>
      <c r="AF319" s="10"/>
      <c r="AG319" s="10"/>
      <c r="AH319" s="10"/>
      <c r="AI319" s="10"/>
      <c r="AJ319" s="10"/>
      <c r="AK319" s="10"/>
      <c r="AL319" s="10"/>
      <c r="AM319" s="10"/>
      <c r="AN319" s="10"/>
      <c r="AO319" s="10"/>
      <c r="AP319" s="10"/>
      <c r="AQ319" s="10"/>
      <c r="AR319" s="10"/>
      <c r="AS319" s="10"/>
      <c r="AT319" s="10"/>
      <c r="AU319" s="10"/>
      <c r="AV319" s="10"/>
      <c r="AW319" s="10"/>
      <c r="AX319" s="10"/>
      <c r="AY319" s="10"/>
      <c r="AZ319" s="10"/>
      <c r="BA319" s="10"/>
      <c r="BB319" s="10"/>
      <c r="BC319" s="10"/>
      <c r="BD319" s="10"/>
      <c r="BE319" s="10"/>
      <c r="BF319" s="10"/>
      <c r="BG319" s="10"/>
      <c r="BH319" s="10"/>
    </row>
    <row r="320" spans="2:6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c r="AD320" s="10"/>
      <c r="AE320" s="10"/>
      <c r="AF320" s="10"/>
      <c r="AG320" s="10"/>
      <c r="AH320" s="10"/>
      <c r="AI320" s="10"/>
      <c r="AJ320" s="10"/>
      <c r="AK320" s="10"/>
      <c r="AL320" s="10"/>
      <c r="AM320" s="10"/>
      <c r="AN320" s="10"/>
      <c r="AO320" s="10"/>
      <c r="AP320" s="10"/>
      <c r="AQ320" s="10"/>
      <c r="AR320" s="10"/>
      <c r="AS320" s="10"/>
      <c r="AT320" s="10"/>
      <c r="AU320" s="10"/>
      <c r="AV320" s="10"/>
      <c r="AW320" s="10"/>
      <c r="AX320" s="10"/>
      <c r="AY320" s="10"/>
      <c r="AZ320" s="10"/>
      <c r="BA320" s="10"/>
      <c r="BB320" s="10"/>
      <c r="BC320" s="10"/>
      <c r="BD320" s="10"/>
      <c r="BE320" s="10"/>
      <c r="BF320" s="10"/>
      <c r="BG320" s="10"/>
      <c r="BH320" s="10"/>
    </row>
    <row r="321" spans="2:6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c r="AD321" s="10"/>
      <c r="AE321" s="10"/>
      <c r="AF321" s="10"/>
      <c r="AG321" s="10"/>
      <c r="AH321" s="10"/>
      <c r="AI321" s="10"/>
      <c r="AJ321" s="10"/>
      <c r="AK321" s="10"/>
      <c r="AL321" s="10"/>
      <c r="AM321" s="10"/>
      <c r="AN321" s="10"/>
      <c r="AO321" s="10"/>
      <c r="AP321" s="10"/>
      <c r="AQ321" s="10"/>
      <c r="AR321" s="10"/>
      <c r="AS321" s="10"/>
      <c r="AT321" s="10"/>
      <c r="AU321" s="10"/>
      <c r="AV321" s="10"/>
      <c r="AW321" s="10"/>
      <c r="AX321" s="10"/>
      <c r="AY321" s="10"/>
      <c r="AZ321" s="10"/>
      <c r="BA321" s="10"/>
      <c r="BB321" s="10"/>
      <c r="BC321" s="10"/>
      <c r="BD321" s="10"/>
      <c r="BE321" s="10"/>
      <c r="BF321" s="10"/>
      <c r="BG321" s="10"/>
      <c r="BH321" s="10"/>
    </row>
    <row r="322" spans="2:6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c r="AD322" s="10"/>
      <c r="AE322" s="10"/>
      <c r="AF322" s="10"/>
      <c r="AG322" s="10"/>
      <c r="AH322" s="10"/>
      <c r="AI322" s="10"/>
      <c r="AJ322" s="10"/>
      <c r="AK322" s="10"/>
      <c r="AL322" s="10"/>
      <c r="AM322" s="10"/>
      <c r="AN322" s="10"/>
      <c r="AO322" s="10"/>
      <c r="AP322" s="10"/>
      <c r="AQ322" s="10"/>
      <c r="AR322" s="10"/>
      <c r="AS322" s="10"/>
      <c r="AT322" s="10"/>
      <c r="AU322" s="10"/>
      <c r="AV322" s="10"/>
      <c r="AW322" s="10"/>
      <c r="AX322" s="10"/>
      <c r="AY322" s="10"/>
      <c r="AZ322" s="10"/>
      <c r="BA322" s="10"/>
      <c r="BB322" s="10"/>
      <c r="BC322" s="10"/>
      <c r="BD322" s="10"/>
      <c r="BE322" s="10"/>
      <c r="BF322" s="10"/>
      <c r="BG322" s="10"/>
      <c r="BH322" s="10"/>
    </row>
    <row r="323" spans="2:6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c r="AD323" s="10"/>
      <c r="AE323" s="10"/>
      <c r="AF323" s="10"/>
      <c r="AG323" s="10"/>
      <c r="AH323" s="10"/>
      <c r="AI323" s="10"/>
      <c r="AJ323" s="10"/>
      <c r="AK323" s="10"/>
      <c r="AL323" s="10"/>
      <c r="AM323" s="10"/>
      <c r="AN323" s="10"/>
      <c r="AO323" s="10"/>
      <c r="AP323" s="10"/>
      <c r="AQ323" s="10"/>
      <c r="AR323" s="10"/>
      <c r="AS323" s="10"/>
      <c r="AT323" s="10"/>
      <c r="AU323" s="10"/>
      <c r="AV323" s="10"/>
      <c r="AW323" s="10"/>
      <c r="AX323" s="10"/>
      <c r="AY323" s="10"/>
      <c r="AZ323" s="10"/>
      <c r="BA323" s="10"/>
      <c r="BB323" s="10"/>
      <c r="BC323" s="10"/>
      <c r="BD323" s="10"/>
      <c r="BE323" s="10"/>
      <c r="BF323" s="10"/>
      <c r="BG323" s="10"/>
      <c r="BH323" s="10"/>
    </row>
    <row r="324" spans="2:6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c r="AD324" s="10"/>
      <c r="AE324" s="10"/>
      <c r="AF324" s="10"/>
      <c r="AG324" s="10"/>
      <c r="AH324" s="10"/>
      <c r="AI324" s="10"/>
      <c r="AJ324" s="10"/>
      <c r="AK324" s="10"/>
      <c r="AL324" s="10"/>
      <c r="AM324" s="10"/>
      <c r="AN324" s="10"/>
      <c r="AO324" s="10"/>
      <c r="AP324" s="10"/>
      <c r="AQ324" s="10"/>
      <c r="AR324" s="10"/>
      <c r="AS324" s="10"/>
      <c r="AT324" s="10"/>
      <c r="AU324" s="10"/>
      <c r="AV324" s="10"/>
      <c r="AW324" s="10"/>
      <c r="AX324" s="10"/>
      <c r="AY324" s="10"/>
      <c r="AZ324" s="10"/>
      <c r="BA324" s="10"/>
      <c r="BB324" s="10"/>
      <c r="BC324" s="10"/>
      <c r="BD324" s="10"/>
      <c r="BE324" s="10"/>
      <c r="BF324" s="10"/>
      <c r="BG324" s="10"/>
      <c r="BH324" s="10"/>
    </row>
    <row r="325" spans="2:6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c r="AD325" s="10"/>
      <c r="AE325" s="10"/>
      <c r="AF325" s="10"/>
      <c r="AG325" s="10"/>
      <c r="AH325" s="10"/>
      <c r="AI325" s="10"/>
      <c r="AJ325" s="10"/>
      <c r="AK325" s="10"/>
      <c r="AL325" s="10"/>
      <c r="AM325" s="10"/>
      <c r="AN325" s="10"/>
      <c r="AO325" s="10"/>
      <c r="AP325" s="10"/>
      <c r="AQ325" s="10"/>
      <c r="AR325" s="10"/>
      <c r="AS325" s="10"/>
      <c r="AT325" s="10"/>
      <c r="AU325" s="10"/>
      <c r="AV325" s="10"/>
      <c r="AW325" s="10"/>
      <c r="AX325" s="10"/>
      <c r="AY325" s="10"/>
      <c r="AZ325" s="10"/>
      <c r="BA325" s="10"/>
      <c r="BB325" s="10"/>
      <c r="BC325" s="10"/>
      <c r="BD325" s="10"/>
      <c r="BE325" s="10"/>
      <c r="BF325" s="10"/>
      <c r="BG325" s="10"/>
      <c r="BH325" s="10"/>
    </row>
    <row r="326" spans="2:6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c r="AD326" s="10"/>
      <c r="AE326" s="10"/>
      <c r="AF326" s="10"/>
      <c r="AG326" s="10"/>
      <c r="AH326" s="10"/>
      <c r="AI326" s="10"/>
      <c r="AJ326" s="10"/>
      <c r="AK326" s="10"/>
      <c r="AL326" s="10"/>
      <c r="AM326" s="10"/>
      <c r="AN326" s="10"/>
      <c r="AO326" s="10"/>
      <c r="AP326" s="10"/>
      <c r="AQ326" s="10"/>
      <c r="AR326" s="10"/>
      <c r="AS326" s="10"/>
      <c r="AT326" s="10"/>
      <c r="AU326" s="10"/>
      <c r="AV326" s="10"/>
      <c r="AW326" s="10"/>
      <c r="AX326" s="10"/>
      <c r="AY326" s="10"/>
      <c r="AZ326" s="10"/>
      <c r="BA326" s="10"/>
      <c r="BB326" s="10"/>
      <c r="BC326" s="10"/>
      <c r="BD326" s="10"/>
      <c r="BE326" s="10"/>
      <c r="BF326" s="10"/>
      <c r="BG326" s="10"/>
      <c r="BH326" s="10"/>
    </row>
    <row r="327" spans="2:6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c r="AE327" s="10"/>
      <c r="AF327" s="10"/>
      <c r="AG327" s="10"/>
      <c r="AH327" s="10"/>
      <c r="AI327" s="10"/>
      <c r="AJ327" s="10"/>
      <c r="AK327" s="10"/>
      <c r="AL327" s="10"/>
      <c r="AM327" s="10"/>
      <c r="AN327" s="10"/>
      <c r="AO327" s="10"/>
      <c r="AP327" s="10"/>
      <c r="AQ327" s="10"/>
      <c r="AR327" s="10"/>
      <c r="AS327" s="10"/>
      <c r="AT327" s="10"/>
      <c r="AU327" s="10"/>
      <c r="AV327" s="10"/>
      <c r="AW327" s="10"/>
      <c r="AX327" s="10"/>
      <c r="AY327" s="10"/>
      <c r="AZ327" s="10"/>
      <c r="BA327" s="10"/>
      <c r="BB327" s="10"/>
      <c r="BC327" s="10"/>
      <c r="BD327" s="10"/>
      <c r="BE327" s="10"/>
      <c r="BF327" s="10"/>
      <c r="BG327" s="10"/>
      <c r="BH327" s="10"/>
    </row>
    <row r="328" spans="2:6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c r="AD328" s="10"/>
      <c r="AE328" s="10"/>
      <c r="AF328" s="10"/>
      <c r="AG328" s="10"/>
      <c r="AH328" s="10"/>
      <c r="AI328" s="10"/>
      <c r="AJ328" s="10"/>
      <c r="AK328" s="10"/>
      <c r="AL328" s="10"/>
      <c r="AM328" s="10"/>
      <c r="AN328" s="10"/>
      <c r="AO328" s="10"/>
      <c r="AP328" s="10"/>
      <c r="AQ328" s="10"/>
      <c r="AR328" s="10"/>
      <c r="AS328" s="10"/>
      <c r="AT328" s="10"/>
      <c r="AU328" s="10"/>
      <c r="AV328" s="10"/>
      <c r="AW328" s="10"/>
      <c r="AX328" s="10"/>
      <c r="AY328" s="10"/>
      <c r="AZ328" s="10"/>
      <c r="BA328" s="10"/>
      <c r="BB328" s="10"/>
      <c r="BC328" s="10"/>
      <c r="BD328" s="10"/>
      <c r="BE328" s="10"/>
      <c r="BF328" s="10"/>
      <c r="BG328" s="10"/>
      <c r="BH328" s="10"/>
    </row>
    <row r="329" spans="2:6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c r="AD329" s="10"/>
      <c r="AE329" s="10"/>
      <c r="AF329" s="10"/>
      <c r="AG329" s="10"/>
      <c r="AH329" s="10"/>
      <c r="AI329" s="10"/>
      <c r="AJ329" s="10"/>
      <c r="AK329" s="10"/>
      <c r="AL329" s="10"/>
      <c r="AM329" s="10"/>
      <c r="AN329" s="10"/>
      <c r="AO329" s="10"/>
      <c r="AP329" s="10"/>
      <c r="AQ329" s="10"/>
      <c r="AR329" s="10"/>
      <c r="AS329" s="10"/>
      <c r="AT329" s="10"/>
      <c r="AU329" s="10"/>
      <c r="AV329" s="10"/>
      <c r="AW329" s="10"/>
      <c r="AX329" s="10"/>
      <c r="AY329" s="10"/>
      <c r="AZ329" s="10"/>
      <c r="BA329" s="10"/>
      <c r="BB329" s="10"/>
      <c r="BC329" s="10"/>
      <c r="BD329" s="10"/>
      <c r="BE329" s="10"/>
      <c r="BF329" s="10"/>
      <c r="BG329" s="10"/>
      <c r="BH329" s="10"/>
    </row>
    <row r="330" spans="2:6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c r="AD330" s="10"/>
      <c r="AE330" s="10"/>
      <c r="AF330" s="10"/>
      <c r="AG330" s="10"/>
      <c r="AH330" s="10"/>
      <c r="AI330" s="10"/>
      <c r="AJ330" s="10"/>
      <c r="AK330" s="10"/>
      <c r="AL330" s="10"/>
      <c r="AM330" s="10"/>
      <c r="AN330" s="10"/>
      <c r="AO330" s="10"/>
      <c r="AP330" s="10"/>
      <c r="AQ330" s="10"/>
      <c r="AR330" s="10"/>
      <c r="AS330" s="10"/>
      <c r="AT330" s="10"/>
      <c r="AU330" s="10"/>
      <c r="AV330" s="10"/>
      <c r="AW330" s="10"/>
      <c r="AX330" s="10"/>
      <c r="AY330" s="10"/>
      <c r="AZ330" s="10"/>
      <c r="BA330" s="10"/>
      <c r="BB330" s="10"/>
      <c r="BC330" s="10"/>
      <c r="BD330" s="10"/>
      <c r="BE330" s="10"/>
      <c r="BF330" s="10"/>
      <c r="BG330" s="10"/>
      <c r="BH330" s="10"/>
    </row>
    <row r="331" spans="2:6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c r="AD331" s="10"/>
      <c r="AE331" s="10"/>
      <c r="AF331" s="10"/>
      <c r="AG331" s="10"/>
      <c r="AH331" s="10"/>
      <c r="AI331" s="10"/>
      <c r="AJ331" s="10"/>
      <c r="AK331" s="10"/>
      <c r="AL331" s="10"/>
      <c r="AM331" s="10"/>
      <c r="AN331" s="10"/>
      <c r="AO331" s="10"/>
      <c r="AP331" s="10"/>
      <c r="AQ331" s="10"/>
      <c r="AR331" s="10"/>
      <c r="AS331" s="10"/>
      <c r="AT331" s="10"/>
      <c r="AU331" s="10"/>
      <c r="AV331" s="10"/>
      <c r="AW331" s="10"/>
      <c r="AX331" s="10"/>
      <c r="AY331" s="10"/>
      <c r="AZ331" s="10"/>
      <c r="BA331" s="10"/>
      <c r="BB331" s="10"/>
      <c r="BC331" s="10"/>
      <c r="BD331" s="10"/>
      <c r="BE331" s="10"/>
      <c r="BF331" s="10"/>
      <c r="BG331" s="10"/>
      <c r="BH331" s="10"/>
    </row>
    <row r="332" spans="2:6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c r="AD332" s="10"/>
      <c r="AE332" s="10"/>
      <c r="AF332" s="10"/>
      <c r="AG332" s="10"/>
      <c r="AH332" s="10"/>
      <c r="AI332" s="10"/>
      <c r="AJ332" s="10"/>
      <c r="AK332" s="10"/>
      <c r="AL332" s="10"/>
      <c r="AM332" s="10"/>
      <c r="AN332" s="10"/>
      <c r="AO332" s="10"/>
      <c r="AP332" s="10"/>
      <c r="AQ332" s="10"/>
      <c r="AR332" s="10"/>
      <c r="AS332" s="10"/>
      <c r="AT332" s="10"/>
      <c r="AU332" s="10"/>
      <c r="AV332" s="10"/>
      <c r="AW332" s="10"/>
      <c r="AX332" s="10"/>
      <c r="AY332" s="10"/>
      <c r="AZ332" s="10"/>
      <c r="BA332" s="10"/>
      <c r="BB332" s="10"/>
      <c r="BC332" s="10"/>
      <c r="BD332" s="10"/>
      <c r="BE332" s="10"/>
      <c r="BF332" s="10"/>
      <c r="BG332" s="10"/>
      <c r="BH332" s="10"/>
    </row>
    <row r="333" spans="2:6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c r="AD333" s="10"/>
      <c r="AE333" s="10"/>
      <c r="AF333" s="10"/>
      <c r="AG333" s="10"/>
      <c r="AH333" s="10"/>
      <c r="AI333" s="10"/>
      <c r="AJ333" s="10"/>
      <c r="AK333" s="10"/>
      <c r="AL333" s="10"/>
      <c r="AM333" s="10"/>
      <c r="AN333" s="10"/>
      <c r="AO333" s="10"/>
      <c r="AP333" s="10"/>
      <c r="AQ333" s="10"/>
      <c r="AR333" s="10"/>
      <c r="AS333" s="10"/>
      <c r="AT333" s="10"/>
      <c r="AU333" s="10"/>
      <c r="AV333" s="10"/>
      <c r="AW333" s="10"/>
      <c r="AX333" s="10"/>
      <c r="AY333" s="10"/>
      <c r="AZ333" s="10"/>
      <c r="BA333" s="10"/>
      <c r="BB333" s="10"/>
      <c r="BC333" s="10"/>
      <c r="BD333" s="10"/>
      <c r="BE333" s="10"/>
      <c r="BF333" s="10"/>
      <c r="BG333" s="10"/>
      <c r="BH333" s="10"/>
    </row>
    <row r="334" spans="2:6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c r="AD334" s="10"/>
      <c r="AE334" s="10"/>
      <c r="AF334" s="10"/>
      <c r="AG334" s="10"/>
      <c r="AH334" s="10"/>
      <c r="AI334" s="10"/>
      <c r="AJ334" s="10"/>
      <c r="AK334" s="10"/>
      <c r="AL334" s="10"/>
      <c r="AM334" s="10"/>
      <c r="AN334" s="10"/>
      <c r="AO334" s="10"/>
      <c r="AP334" s="10"/>
      <c r="AQ334" s="10"/>
      <c r="AR334" s="10"/>
      <c r="AS334" s="10"/>
      <c r="AT334" s="10"/>
      <c r="AU334" s="10"/>
      <c r="AV334" s="10"/>
      <c r="AW334" s="10"/>
      <c r="AX334" s="10"/>
      <c r="AY334" s="10"/>
      <c r="AZ334" s="10"/>
      <c r="BA334" s="10"/>
      <c r="BB334" s="10"/>
      <c r="BC334" s="10"/>
      <c r="BD334" s="10"/>
      <c r="BE334" s="10"/>
      <c r="BF334" s="10"/>
      <c r="BG334" s="10"/>
      <c r="BH334" s="10"/>
    </row>
    <row r="335" spans="2:6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c r="AD335" s="10"/>
      <c r="AE335" s="10"/>
      <c r="AF335" s="10"/>
      <c r="AG335" s="10"/>
      <c r="AH335" s="10"/>
      <c r="AI335" s="10"/>
      <c r="AJ335" s="10"/>
      <c r="AK335" s="10"/>
      <c r="AL335" s="10"/>
      <c r="AM335" s="10"/>
      <c r="AN335" s="10"/>
      <c r="AO335" s="10"/>
      <c r="AP335" s="10"/>
      <c r="AQ335" s="10"/>
      <c r="AR335" s="10"/>
      <c r="AS335" s="10"/>
      <c r="AT335" s="10"/>
      <c r="AU335" s="10"/>
      <c r="AV335" s="10"/>
      <c r="AW335" s="10"/>
      <c r="AX335" s="10"/>
      <c r="AY335" s="10"/>
      <c r="AZ335" s="10"/>
      <c r="BA335" s="10"/>
      <c r="BB335" s="10"/>
      <c r="BC335" s="10"/>
      <c r="BD335" s="10"/>
      <c r="BE335" s="10"/>
      <c r="BF335" s="10"/>
      <c r="BG335" s="10"/>
      <c r="BH335" s="10"/>
    </row>
    <row r="336" spans="2:6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c r="AD336" s="10"/>
      <c r="AE336" s="10"/>
      <c r="AF336" s="10"/>
      <c r="AG336" s="10"/>
      <c r="AH336" s="10"/>
      <c r="AI336" s="10"/>
      <c r="AJ336" s="10"/>
      <c r="AK336" s="10"/>
      <c r="AL336" s="10"/>
      <c r="AM336" s="10"/>
      <c r="AN336" s="10"/>
      <c r="AO336" s="10"/>
      <c r="AP336" s="10"/>
      <c r="AQ336" s="10"/>
      <c r="AR336" s="10"/>
      <c r="AS336" s="10"/>
      <c r="AT336" s="10"/>
      <c r="AU336" s="10"/>
      <c r="AV336" s="10"/>
      <c r="AW336" s="10"/>
      <c r="AX336" s="10"/>
      <c r="AY336" s="10"/>
      <c r="AZ336" s="10"/>
      <c r="BA336" s="10"/>
      <c r="BB336" s="10"/>
      <c r="BC336" s="10"/>
      <c r="BD336" s="10"/>
      <c r="BE336" s="10"/>
      <c r="BF336" s="10"/>
      <c r="BG336" s="10"/>
      <c r="BH336" s="10"/>
    </row>
    <row r="337" spans="2:6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c r="AD337" s="10"/>
      <c r="AE337" s="10"/>
      <c r="AF337" s="10"/>
      <c r="AG337" s="10"/>
      <c r="AH337" s="10"/>
      <c r="AI337" s="10"/>
      <c r="AJ337" s="10"/>
      <c r="AK337" s="10"/>
      <c r="AL337" s="10"/>
      <c r="AM337" s="10"/>
      <c r="AN337" s="10"/>
      <c r="AO337" s="10"/>
      <c r="AP337" s="10"/>
      <c r="AQ337" s="10"/>
      <c r="AR337" s="10"/>
      <c r="AS337" s="10"/>
      <c r="AT337" s="10"/>
      <c r="AU337" s="10"/>
      <c r="AV337" s="10"/>
      <c r="AW337" s="10"/>
      <c r="AX337" s="10"/>
      <c r="AY337" s="10"/>
      <c r="AZ337" s="10"/>
      <c r="BA337" s="10"/>
      <c r="BB337" s="10"/>
      <c r="BC337" s="10"/>
      <c r="BD337" s="10"/>
      <c r="BE337" s="10"/>
      <c r="BF337" s="10"/>
      <c r="BG337" s="10"/>
      <c r="BH337" s="10"/>
    </row>
    <row r="338" spans="2:6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c r="AD338" s="10"/>
      <c r="AE338" s="10"/>
      <c r="AF338" s="10"/>
      <c r="AG338" s="10"/>
      <c r="AH338" s="10"/>
      <c r="AI338" s="10"/>
      <c r="AJ338" s="10"/>
      <c r="AK338" s="10"/>
      <c r="AL338" s="10"/>
      <c r="AM338" s="10"/>
      <c r="AN338" s="10"/>
      <c r="AO338" s="10"/>
      <c r="AP338" s="10"/>
      <c r="AQ338" s="10"/>
      <c r="AR338" s="10"/>
      <c r="AS338" s="10"/>
      <c r="AT338" s="10"/>
      <c r="AU338" s="10"/>
      <c r="AV338" s="10"/>
      <c r="AW338" s="10"/>
      <c r="AX338" s="10"/>
      <c r="AY338" s="10"/>
      <c r="AZ338" s="10"/>
      <c r="BA338" s="10"/>
      <c r="BB338" s="10"/>
      <c r="BC338" s="10"/>
      <c r="BD338" s="10"/>
      <c r="BE338" s="10"/>
      <c r="BF338" s="10"/>
      <c r="BG338" s="10"/>
      <c r="BH338" s="10"/>
    </row>
    <row r="339" spans="2:6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c r="AD339" s="10"/>
      <c r="AE339" s="10"/>
      <c r="AF339" s="10"/>
      <c r="AG339" s="10"/>
      <c r="AH339" s="10"/>
      <c r="AI339" s="10"/>
      <c r="AJ339" s="10"/>
      <c r="AK339" s="10"/>
      <c r="AL339" s="10"/>
      <c r="AM339" s="10"/>
      <c r="AN339" s="10"/>
      <c r="AO339" s="10"/>
      <c r="AP339" s="10"/>
      <c r="AQ339" s="10"/>
      <c r="AR339" s="10"/>
      <c r="AS339" s="10"/>
      <c r="AT339" s="10"/>
      <c r="AU339" s="10"/>
      <c r="AV339" s="10"/>
      <c r="AW339" s="10"/>
      <c r="AX339" s="10"/>
      <c r="AY339" s="10"/>
      <c r="AZ339" s="10"/>
      <c r="BA339" s="10"/>
      <c r="BB339" s="10"/>
      <c r="BC339" s="10"/>
      <c r="BD339" s="10"/>
      <c r="BE339" s="10"/>
      <c r="BF339" s="10"/>
      <c r="BG339" s="10"/>
      <c r="BH339" s="10"/>
    </row>
    <row r="340" spans="2:6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c r="AE340" s="10"/>
      <c r="AF340" s="10"/>
      <c r="AG340" s="10"/>
      <c r="AH340" s="10"/>
      <c r="AI340" s="10"/>
      <c r="AJ340" s="10"/>
      <c r="AK340" s="10"/>
      <c r="AL340" s="10"/>
      <c r="AM340" s="10"/>
      <c r="AN340" s="10"/>
      <c r="AO340" s="10"/>
      <c r="AP340" s="10"/>
      <c r="AQ340" s="10"/>
      <c r="AR340" s="10"/>
      <c r="AS340" s="10"/>
      <c r="AT340" s="10"/>
      <c r="AU340" s="10"/>
      <c r="AV340" s="10"/>
      <c r="AW340" s="10"/>
      <c r="AX340" s="10"/>
      <c r="AY340" s="10"/>
      <c r="AZ340" s="10"/>
      <c r="BA340" s="10"/>
      <c r="BB340" s="10"/>
      <c r="BC340" s="10"/>
      <c r="BD340" s="10"/>
      <c r="BE340" s="10"/>
      <c r="BF340" s="10"/>
      <c r="BG340" s="10"/>
      <c r="BH340" s="10"/>
    </row>
    <row r="341" spans="2:6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c r="AD341" s="10"/>
      <c r="AE341" s="10"/>
      <c r="AF341" s="10"/>
      <c r="AG341" s="10"/>
      <c r="AH341" s="10"/>
      <c r="AI341" s="10"/>
      <c r="AJ341" s="10"/>
      <c r="AK341" s="10"/>
      <c r="AL341" s="10"/>
      <c r="AM341" s="10"/>
      <c r="AN341" s="10"/>
      <c r="AO341" s="10"/>
      <c r="AP341" s="10"/>
      <c r="AQ341" s="10"/>
      <c r="AR341" s="10"/>
      <c r="AS341" s="10"/>
      <c r="AT341" s="10"/>
      <c r="AU341" s="10"/>
      <c r="AV341" s="10"/>
      <c r="AW341" s="10"/>
      <c r="AX341" s="10"/>
      <c r="AY341" s="10"/>
      <c r="AZ341" s="10"/>
      <c r="BA341" s="10"/>
      <c r="BB341" s="10"/>
      <c r="BC341" s="10"/>
      <c r="BD341" s="10"/>
      <c r="BE341" s="10"/>
      <c r="BF341" s="10"/>
      <c r="BG341" s="10"/>
      <c r="BH341" s="10"/>
    </row>
    <row r="342" spans="2:6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c r="AD342" s="10"/>
      <c r="AE342" s="10"/>
      <c r="AF342" s="10"/>
      <c r="AG342" s="10"/>
      <c r="AH342" s="10"/>
      <c r="AI342" s="10"/>
      <c r="AJ342" s="10"/>
      <c r="AK342" s="10"/>
      <c r="AL342" s="10"/>
      <c r="AM342" s="10"/>
      <c r="AN342" s="10"/>
      <c r="AO342" s="10"/>
      <c r="AP342" s="10"/>
      <c r="AQ342" s="10"/>
      <c r="AR342" s="10"/>
      <c r="AS342" s="10"/>
      <c r="AT342" s="10"/>
      <c r="AU342" s="10"/>
      <c r="AV342" s="10"/>
      <c r="AW342" s="10"/>
      <c r="AX342" s="10"/>
      <c r="AY342" s="10"/>
      <c r="AZ342" s="10"/>
      <c r="BA342" s="10"/>
      <c r="BB342" s="10"/>
      <c r="BC342" s="10"/>
      <c r="BD342" s="10"/>
      <c r="BE342" s="10"/>
      <c r="BF342" s="10"/>
      <c r="BG342" s="10"/>
      <c r="BH342" s="10"/>
    </row>
    <row r="343" spans="2:6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c r="AD343" s="10"/>
      <c r="AE343" s="10"/>
      <c r="AF343" s="10"/>
      <c r="AG343" s="10"/>
      <c r="AH343" s="10"/>
      <c r="AI343" s="10"/>
      <c r="AJ343" s="10"/>
      <c r="AK343" s="10"/>
      <c r="AL343" s="10"/>
      <c r="AM343" s="10"/>
      <c r="AN343" s="10"/>
      <c r="AO343" s="10"/>
      <c r="AP343" s="10"/>
      <c r="AQ343" s="10"/>
      <c r="AR343" s="10"/>
      <c r="AS343" s="10"/>
      <c r="AT343" s="10"/>
      <c r="AU343" s="10"/>
      <c r="AV343" s="10"/>
      <c r="AW343" s="10"/>
      <c r="AX343" s="10"/>
      <c r="AY343" s="10"/>
      <c r="AZ343" s="10"/>
      <c r="BA343" s="10"/>
      <c r="BB343" s="10"/>
      <c r="BC343" s="10"/>
      <c r="BD343" s="10"/>
      <c r="BE343" s="10"/>
      <c r="BF343" s="10"/>
      <c r="BG343" s="10"/>
      <c r="BH343" s="10"/>
    </row>
    <row r="344" spans="2:6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c r="AD344" s="10"/>
      <c r="AE344" s="10"/>
      <c r="AF344" s="10"/>
      <c r="AG344" s="10"/>
      <c r="AH344" s="10"/>
      <c r="AI344" s="10"/>
      <c r="AJ344" s="10"/>
      <c r="AK344" s="10"/>
      <c r="AL344" s="10"/>
      <c r="AM344" s="10"/>
      <c r="AN344" s="10"/>
      <c r="AO344" s="10"/>
      <c r="AP344" s="10"/>
      <c r="AQ344" s="10"/>
      <c r="AR344" s="10"/>
      <c r="AS344" s="10"/>
      <c r="AT344" s="10"/>
      <c r="AU344" s="10"/>
      <c r="AV344" s="10"/>
      <c r="AW344" s="10"/>
      <c r="AX344" s="10"/>
      <c r="AY344" s="10"/>
      <c r="AZ344" s="10"/>
      <c r="BA344" s="10"/>
      <c r="BB344" s="10"/>
      <c r="BC344" s="10"/>
      <c r="BD344" s="10"/>
      <c r="BE344" s="10"/>
      <c r="BF344" s="10"/>
      <c r="BG344" s="10"/>
      <c r="BH344" s="10"/>
    </row>
    <row r="345" spans="2:6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c r="AD345" s="10"/>
      <c r="AE345" s="10"/>
      <c r="AF345" s="10"/>
      <c r="AG345" s="10"/>
      <c r="AH345" s="10"/>
      <c r="AI345" s="10"/>
      <c r="AJ345" s="10"/>
      <c r="AK345" s="10"/>
      <c r="AL345" s="10"/>
      <c r="AM345" s="10"/>
      <c r="AN345" s="10"/>
      <c r="AO345" s="10"/>
      <c r="AP345" s="10"/>
      <c r="AQ345" s="10"/>
      <c r="AR345" s="10"/>
      <c r="AS345" s="10"/>
      <c r="AT345" s="10"/>
      <c r="AU345" s="10"/>
      <c r="AV345" s="10"/>
      <c r="AW345" s="10"/>
      <c r="AX345" s="10"/>
      <c r="AY345" s="10"/>
      <c r="AZ345" s="10"/>
      <c r="BA345" s="10"/>
      <c r="BB345" s="10"/>
      <c r="BC345" s="10"/>
      <c r="BD345" s="10"/>
      <c r="BE345" s="10"/>
      <c r="BF345" s="10"/>
      <c r="BG345" s="10"/>
      <c r="BH345" s="10"/>
    </row>
    <row r="346" spans="2:6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c r="AD346" s="10"/>
      <c r="AE346" s="10"/>
      <c r="AF346" s="10"/>
      <c r="AG346" s="10"/>
      <c r="AH346" s="10"/>
      <c r="AI346" s="10"/>
      <c r="AJ346" s="10"/>
      <c r="AK346" s="10"/>
      <c r="AL346" s="10"/>
      <c r="AM346" s="10"/>
      <c r="AN346" s="10"/>
      <c r="AO346" s="10"/>
      <c r="AP346" s="10"/>
      <c r="AQ346" s="10"/>
      <c r="AR346" s="10"/>
      <c r="AS346" s="10"/>
      <c r="AT346" s="10"/>
      <c r="AU346" s="10"/>
      <c r="AV346" s="10"/>
      <c r="AW346" s="10"/>
      <c r="AX346" s="10"/>
      <c r="AY346" s="10"/>
      <c r="AZ346" s="10"/>
      <c r="BA346" s="10"/>
      <c r="BB346" s="10"/>
      <c r="BC346" s="10"/>
      <c r="BD346" s="10"/>
      <c r="BE346" s="10"/>
      <c r="BF346" s="10"/>
      <c r="BG346" s="10"/>
      <c r="BH346" s="10"/>
    </row>
    <row r="347" spans="2:6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c r="AD347" s="10"/>
      <c r="AE347" s="10"/>
      <c r="AF347" s="10"/>
      <c r="AG347" s="10"/>
      <c r="AH347" s="10"/>
      <c r="AI347" s="10"/>
      <c r="AJ347" s="10"/>
      <c r="AK347" s="10"/>
      <c r="AL347" s="10"/>
      <c r="AM347" s="10"/>
      <c r="AN347" s="10"/>
      <c r="AO347" s="10"/>
      <c r="AP347" s="10"/>
      <c r="AQ347" s="10"/>
      <c r="AR347" s="10"/>
      <c r="AS347" s="10"/>
      <c r="AT347" s="10"/>
      <c r="AU347" s="10"/>
      <c r="AV347" s="10"/>
      <c r="AW347" s="10"/>
      <c r="AX347" s="10"/>
      <c r="AY347" s="10"/>
      <c r="AZ347" s="10"/>
      <c r="BA347" s="10"/>
      <c r="BB347" s="10"/>
      <c r="BC347" s="10"/>
      <c r="BD347" s="10"/>
      <c r="BE347" s="10"/>
      <c r="BF347" s="10"/>
      <c r="BG347" s="10"/>
      <c r="BH347" s="10"/>
    </row>
    <row r="348" spans="2:6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c r="AD348" s="10"/>
      <c r="AE348" s="10"/>
      <c r="AF348" s="10"/>
      <c r="AG348" s="10"/>
      <c r="AH348" s="10"/>
      <c r="AI348" s="10"/>
      <c r="AJ348" s="10"/>
      <c r="AK348" s="10"/>
      <c r="AL348" s="10"/>
      <c r="AM348" s="10"/>
      <c r="AN348" s="10"/>
      <c r="AO348" s="10"/>
      <c r="AP348" s="10"/>
      <c r="AQ348" s="10"/>
      <c r="AR348" s="10"/>
      <c r="AS348" s="10"/>
      <c r="AT348" s="10"/>
      <c r="AU348" s="10"/>
      <c r="AV348" s="10"/>
      <c r="AW348" s="10"/>
      <c r="AX348" s="10"/>
      <c r="AY348" s="10"/>
      <c r="AZ348" s="10"/>
      <c r="BA348" s="10"/>
      <c r="BB348" s="10"/>
      <c r="BC348" s="10"/>
      <c r="BD348" s="10"/>
      <c r="BE348" s="10"/>
      <c r="BF348" s="10"/>
      <c r="BG348" s="10"/>
      <c r="BH348" s="10"/>
    </row>
    <row r="349" spans="2:6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c r="AD349" s="10"/>
      <c r="AE349" s="10"/>
      <c r="AF349" s="10"/>
      <c r="AG349" s="10"/>
      <c r="AH349" s="10"/>
      <c r="AI349" s="10"/>
      <c r="AJ349" s="10"/>
      <c r="AK349" s="10"/>
      <c r="AL349" s="10"/>
      <c r="AM349" s="10"/>
      <c r="AN349" s="10"/>
      <c r="AO349" s="10"/>
      <c r="AP349" s="10"/>
      <c r="AQ349" s="10"/>
      <c r="AR349" s="10"/>
      <c r="AS349" s="10"/>
      <c r="AT349" s="10"/>
      <c r="AU349" s="10"/>
      <c r="AV349" s="10"/>
      <c r="AW349" s="10"/>
      <c r="AX349" s="10"/>
      <c r="AY349" s="10"/>
      <c r="AZ349" s="10"/>
      <c r="BA349" s="10"/>
      <c r="BB349" s="10"/>
      <c r="BC349" s="10"/>
      <c r="BD349" s="10"/>
      <c r="BE349" s="10"/>
      <c r="BF349" s="10"/>
      <c r="BG349" s="10"/>
      <c r="BH349" s="10"/>
    </row>
    <row r="350" spans="2:6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c r="AD350" s="10"/>
      <c r="AE350" s="10"/>
      <c r="AF350" s="10"/>
      <c r="AG350" s="10"/>
      <c r="AH350" s="10"/>
      <c r="AI350" s="10"/>
      <c r="AJ350" s="10"/>
      <c r="AK350" s="10"/>
      <c r="AL350" s="10"/>
      <c r="AM350" s="10"/>
      <c r="AN350" s="10"/>
      <c r="AO350" s="10"/>
      <c r="AP350" s="10"/>
      <c r="AQ350" s="10"/>
      <c r="AR350" s="10"/>
      <c r="AS350" s="10"/>
      <c r="AT350" s="10"/>
      <c r="AU350" s="10"/>
      <c r="AV350" s="10"/>
      <c r="AW350" s="10"/>
      <c r="AX350" s="10"/>
      <c r="AY350" s="10"/>
      <c r="AZ350" s="10"/>
      <c r="BA350" s="10"/>
      <c r="BB350" s="10"/>
      <c r="BC350" s="10"/>
      <c r="BD350" s="10"/>
      <c r="BE350" s="10"/>
      <c r="BF350" s="10"/>
      <c r="BG350" s="10"/>
      <c r="BH350" s="10"/>
    </row>
    <row r="351" spans="2:6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c r="AD351" s="10"/>
      <c r="AE351" s="10"/>
      <c r="AF351" s="10"/>
      <c r="AG351" s="10"/>
      <c r="AH351" s="10"/>
      <c r="AI351" s="10"/>
      <c r="AJ351" s="10"/>
      <c r="AK351" s="10"/>
      <c r="AL351" s="10"/>
      <c r="AM351" s="10"/>
      <c r="AN351" s="10"/>
      <c r="AO351" s="10"/>
      <c r="AP351" s="10"/>
      <c r="AQ351" s="10"/>
      <c r="AR351" s="10"/>
      <c r="AS351" s="10"/>
      <c r="AT351" s="10"/>
      <c r="AU351" s="10"/>
      <c r="AV351" s="10"/>
      <c r="AW351" s="10"/>
      <c r="AX351" s="10"/>
      <c r="AY351" s="10"/>
      <c r="AZ351" s="10"/>
      <c r="BA351" s="10"/>
      <c r="BB351" s="10"/>
      <c r="BC351" s="10"/>
      <c r="BD351" s="10"/>
      <c r="BE351" s="10"/>
      <c r="BF351" s="10"/>
      <c r="BG351" s="10"/>
      <c r="BH351" s="10"/>
    </row>
    <row r="352" spans="2:6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c r="AD352" s="10"/>
      <c r="AE352" s="10"/>
      <c r="AF352" s="10"/>
      <c r="AG352" s="10"/>
      <c r="AH352" s="10"/>
      <c r="AI352" s="10"/>
      <c r="AJ352" s="10"/>
      <c r="AK352" s="10"/>
      <c r="AL352" s="10"/>
      <c r="AM352" s="10"/>
      <c r="AN352" s="10"/>
      <c r="AO352" s="10"/>
      <c r="AP352" s="10"/>
      <c r="AQ352" s="10"/>
      <c r="AR352" s="10"/>
      <c r="AS352" s="10"/>
      <c r="AT352" s="10"/>
      <c r="AU352" s="10"/>
      <c r="AV352" s="10"/>
      <c r="AW352" s="10"/>
      <c r="AX352" s="10"/>
      <c r="AY352" s="10"/>
      <c r="AZ352" s="10"/>
      <c r="BA352" s="10"/>
      <c r="BB352" s="10"/>
      <c r="BC352" s="10"/>
      <c r="BD352" s="10"/>
      <c r="BE352" s="10"/>
      <c r="BF352" s="10"/>
      <c r="BG352" s="10"/>
      <c r="BH352" s="10"/>
    </row>
    <row r="353" spans="2:6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c r="AE353" s="10"/>
      <c r="AF353" s="10"/>
      <c r="AG353" s="10"/>
      <c r="AH353" s="10"/>
      <c r="AI353" s="10"/>
      <c r="AJ353" s="10"/>
      <c r="AK353" s="10"/>
      <c r="AL353" s="10"/>
      <c r="AM353" s="10"/>
      <c r="AN353" s="10"/>
      <c r="AO353" s="10"/>
      <c r="AP353" s="10"/>
      <c r="AQ353" s="10"/>
      <c r="AR353" s="10"/>
      <c r="AS353" s="10"/>
      <c r="AT353" s="10"/>
      <c r="AU353" s="10"/>
      <c r="AV353" s="10"/>
      <c r="AW353" s="10"/>
      <c r="AX353" s="10"/>
      <c r="AY353" s="10"/>
      <c r="AZ353" s="10"/>
      <c r="BA353" s="10"/>
      <c r="BB353" s="10"/>
      <c r="BC353" s="10"/>
      <c r="BD353" s="10"/>
      <c r="BE353" s="10"/>
      <c r="BF353" s="10"/>
      <c r="BG353" s="10"/>
      <c r="BH353" s="10"/>
    </row>
    <row r="354" spans="2:6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c r="AD354" s="10"/>
      <c r="AE354" s="10"/>
      <c r="AF354" s="10"/>
      <c r="AG354" s="10"/>
      <c r="AH354" s="10"/>
      <c r="AI354" s="10"/>
      <c r="AJ354" s="10"/>
      <c r="AK354" s="10"/>
      <c r="AL354" s="10"/>
      <c r="AM354" s="10"/>
      <c r="AN354" s="10"/>
      <c r="AO354" s="10"/>
      <c r="AP354" s="10"/>
      <c r="AQ354" s="10"/>
      <c r="AR354" s="10"/>
      <c r="AS354" s="10"/>
      <c r="AT354" s="10"/>
      <c r="AU354" s="10"/>
      <c r="AV354" s="10"/>
      <c r="AW354" s="10"/>
      <c r="AX354" s="10"/>
      <c r="AY354" s="10"/>
      <c r="AZ354" s="10"/>
      <c r="BA354" s="10"/>
      <c r="BB354" s="10"/>
      <c r="BC354" s="10"/>
      <c r="BD354" s="10"/>
      <c r="BE354" s="10"/>
      <c r="BF354" s="10"/>
      <c r="BG354" s="10"/>
      <c r="BH354" s="10"/>
    </row>
    <row r="355" spans="2:6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c r="AD355" s="10"/>
      <c r="AE355" s="10"/>
      <c r="AF355" s="10"/>
      <c r="AG355" s="10"/>
      <c r="AH355" s="10"/>
      <c r="AI355" s="10"/>
      <c r="AJ355" s="10"/>
      <c r="AK355" s="10"/>
      <c r="AL355" s="10"/>
      <c r="AM355" s="10"/>
      <c r="AN355" s="10"/>
      <c r="AO355" s="10"/>
      <c r="AP355" s="10"/>
      <c r="AQ355" s="10"/>
      <c r="AR355" s="10"/>
      <c r="AS355" s="10"/>
      <c r="AT355" s="10"/>
      <c r="AU355" s="10"/>
      <c r="AV355" s="10"/>
      <c r="AW355" s="10"/>
      <c r="AX355" s="10"/>
      <c r="AY355" s="10"/>
      <c r="AZ355" s="10"/>
      <c r="BA355" s="10"/>
      <c r="BB355" s="10"/>
      <c r="BC355" s="10"/>
      <c r="BD355" s="10"/>
      <c r="BE355" s="10"/>
      <c r="BF355" s="10"/>
      <c r="BG355" s="10"/>
      <c r="BH355" s="10"/>
    </row>
    <row r="356" spans="2:6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c r="AD356" s="10"/>
      <c r="AE356" s="10"/>
      <c r="AF356" s="10"/>
      <c r="AG356" s="10"/>
      <c r="AH356" s="10"/>
      <c r="AI356" s="10"/>
      <c r="AJ356" s="10"/>
      <c r="AK356" s="10"/>
      <c r="AL356" s="10"/>
      <c r="AM356" s="10"/>
      <c r="AN356" s="10"/>
      <c r="AO356" s="10"/>
      <c r="AP356" s="10"/>
      <c r="AQ356" s="10"/>
      <c r="AR356" s="10"/>
      <c r="AS356" s="10"/>
      <c r="AT356" s="10"/>
      <c r="AU356" s="10"/>
      <c r="AV356" s="10"/>
      <c r="AW356" s="10"/>
      <c r="AX356" s="10"/>
      <c r="AY356" s="10"/>
      <c r="AZ356" s="10"/>
      <c r="BA356" s="10"/>
      <c r="BB356" s="10"/>
      <c r="BC356" s="10"/>
      <c r="BD356" s="10"/>
      <c r="BE356" s="10"/>
      <c r="BF356" s="10"/>
      <c r="BG356" s="10"/>
      <c r="BH356" s="10"/>
    </row>
    <row r="357" spans="2:6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c r="AD357" s="10"/>
      <c r="AE357" s="10"/>
      <c r="AF357" s="10"/>
      <c r="AG357" s="10"/>
      <c r="AH357" s="10"/>
      <c r="AI357" s="10"/>
      <c r="AJ357" s="10"/>
      <c r="AK357" s="10"/>
      <c r="AL357" s="10"/>
      <c r="AM357" s="10"/>
      <c r="AN357" s="10"/>
      <c r="AO357" s="10"/>
      <c r="AP357" s="10"/>
      <c r="AQ357" s="10"/>
      <c r="AR357" s="10"/>
      <c r="AS357" s="10"/>
      <c r="AT357" s="10"/>
      <c r="AU357" s="10"/>
      <c r="AV357" s="10"/>
      <c r="AW357" s="10"/>
      <c r="AX357" s="10"/>
      <c r="AY357" s="10"/>
      <c r="AZ357" s="10"/>
      <c r="BA357" s="10"/>
      <c r="BB357" s="10"/>
      <c r="BC357" s="10"/>
      <c r="BD357" s="10"/>
      <c r="BE357" s="10"/>
      <c r="BF357" s="10"/>
      <c r="BG357" s="10"/>
      <c r="BH357" s="10"/>
    </row>
    <row r="358" spans="2:6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c r="AD358" s="10"/>
      <c r="AE358" s="10"/>
      <c r="AF358" s="10"/>
      <c r="AG358" s="10"/>
      <c r="AH358" s="10"/>
      <c r="AI358" s="10"/>
      <c r="AJ358" s="10"/>
      <c r="AK358" s="10"/>
      <c r="AL358" s="10"/>
      <c r="AM358" s="10"/>
      <c r="AN358" s="10"/>
      <c r="AO358" s="10"/>
      <c r="AP358" s="10"/>
      <c r="AQ358" s="10"/>
      <c r="AR358" s="10"/>
      <c r="AS358" s="10"/>
      <c r="AT358" s="10"/>
      <c r="AU358" s="10"/>
      <c r="AV358" s="10"/>
      <c r="AW358" s="10"/>
      <c r="AX358" s="10"/>
      <c r="AY358" s="10"/>
      <c r="AZ358" s="10"/>
      <c r="BA358" s="10"/>
      <c r="BB358" s="10"/>
      <c r="BC358" s="10"/>
      <c r="BD358" s="10"/>
      <c r="BE358" s="10"/>
      <c r="BF358" s="10"/>
      <c r="BG358" s="10"/>
      <c r="BH358" s="10"/>
    </row>
    <row r="359" spans="2:6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c r="AD359" s="10"/>
      <c r="AE359" s="10"/>
      <c r="AF359" s="10"/>
      <c r="AG359" s="10"/>
      <c r="AH359" s="10"/>
      <c r="AI359" s="10"/>
      <c r="AJ359" s="10"/>
      <c r="AK359" s="10"/>
      <c r="AL359" s="10"/>
      <c r="AM359" s="10"/>
      <c r="AN359" s="10"/>
      <c r="AO359" s="10"/>
      <c r="AP359" s="10"/>
      <c r="AQ359" s="10"/>
      <c r="AR359" s="10"/>
      <c r="AS359" s="10"/>
      <c r="AT359" s="10"/>
      <c r="AU359" s="10"/>
      <c r="AV359" s="10"/>
      <c r="AW359" s="10"/>
      <c r="AX359" s="10"/>
      <c r="AY359" s="10"/>
      <c r="AZ359" s="10"/>
      <c r="BA359" s="10"/>
      <c r="BB359" s="10"/>
      <c r="BC359" s="10"/>
      <c r="BD359" s="10"/>
      <c r="BE359" s="10"/>
      <c r="BF359" s="10"/>
      <c r="BG359" s="10"/>
      <c r="BH359" s="10"/>
    </row>
    <row r="360" spans="2:6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c r="AD360" s="10"/>
      <c r="AE360" s="10"/>
      <c r="AF360" s="10"/>
      <c r="AG360" s="10"/>
      <c r="AH360" s="10"/>
      <c r="AI360" s="10"/>
      <c r="AJ360" s="10"/>
      <c r="AK360" s="10"/>
      <c r="AL360" s="10"/>
      <c r="AM360" s="10"/>
      <c r="AN360" s="10"/>
      <c r="AO360" s="10"/>
      <c r="AP360" s="10"/>
      <c r="AQ360" s="10"/>
      <c r="AR360" s="10"/>
      <c r="AS360" s="10"/>
      <c r="AT360" s="10"/>
      <c r="AU360" s="10"/>
      <c r="AV360" s="10"/>
      <c r="AW360" s="10"/>
      <c r="AX360" s="10"/>
      <c r="AY360" s="10"/>
      <c r="AZ360" s="10"/>
      <c r="BA360" s="10"/>
      <c r="BB360" s="10"/>
      <c r="BC360" s="10"/>
      <c r="BD360" s="10"/>
      <c r="BE360" s="10"/>
      <c r="BF360" s="10"/>
      <c r="BG360" s="10"/>
      <c r="BH360" s="10"/>
    </row>
    <row r="361" spans="2:6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c r="AD361" s="10"/>
      <c r="AE361" s="10"/>
      <c r="AF361" s="10"/>
      <c r="AG361" s="10"/>
      <c r="AH361" s="10"/>
      <c r="AI361" s="10"/>
      <c r="AJ361" s="10"/>
      <c r="AK361" s="10"/>
      <c r="AL361" s="10"/>
      <c r="AM361" s="10"/>
      <c r="AN361" s="10"/>
      <c r="AO361" s="10"/>
      <c r="AP361" s="10"/>
      <c r="AQ361" s="10"/>
      <c r="AR361" s="10"/>
      <c r="AS361" s="10"/>
      <c r="AT361" s="10"/>
      <c r="AU361" s="10"/>
      <c r="AV361" s="10"/>
      <c r="AW361" s="10"/>
      <c r="AX361" s="10"/>
      <c r="AY361" s="10"/>
      <c r="AZ361" s="10"/>
      <c r="BA361" s="10"/>
      <c r="BB361" s="10"/>
      <c r="BC361" s="10"/>
      <c r="BD361" s="10"/>
      <c r="BE361" s="10"/>
      <c r="BF361" s="10"/>
      <c r="BG361" s="10"/>
      <c r="BH361" s="10"/>
    </row>
    <row r="362" spans="2:6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c r="AD362" s="10"/>
      <c r="AE362" s="10"/>
      <c r="AF362" s="10"/>
      <c r="AG362" s="10"/>
      <c r="AH362" s="10"/>
      <c r="AI362" s="10"/>
      <c r="AJ362" s="10"/>
      <c r="AK362" s="10"/>
      <c r="AL362" s="10"/>
      <c r="AM362" s="10"/>
      <c r="AN362" s="10"/>
      <c r="AO362" s="10"/>
      <c r="AP362" s="10"/>
      <c r="AQ362" s="10"/>
      <c r="AR362" s="10"/>
      <c r="AS362" s="10"/>
      <c r="AT362" s="10"/>
      <c r="AU362" s="10"/>
      <c r="AV362" s="10"/>
      <c r="AW362" s="10"/>
      <c r="AX362" s="10"/>
      <c r="AY362" s="10"/>
      <c r="AZ362" s="10"/>
      <c r="BA362" s="10"/>
      <c r="BB362" s="10"/>
      <c r="BC362" s="10"/>
      <c r="BD362" s="10"/>
      <c r="BE362" s="10"/>
      <c r="BF362" s="10"/>
      <c r="BG362" s="10"/>
      <c r="BH362" s="10"/>
    </row>
    <row r="363" spans="2:6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c r="AD363" s="10"/>
      <c r="AE363" s="10"/>
      <c r="AF363" s="10"/>
      <c r="AG363" s="10"/>
      <c r="AH363" s="10"/>
      <c r="AI363" s="10"/>
      <c r="AJ363" s="10"/>
      <c r="AK363" s="10"/>
      <c r="AL363" s="10"/>
      <c r="AM363" s="10"/>
      <c r="AN363" s="10"/>
      <c r="AO363" s="10"/>
      <c r="AP363" s="10"/>
      <c r="AQ363" s="10"/>
      <c r="AR363" s="10"/>
      <c r="AS363" s="10"/>
      <c r="AT363" s="10"/>
      <c r="AU363" s="10"/>
      <c r="AV363" s="10"/>
      <c r="AW363" s="10"/>
      <c r="AX363" s="10"/>
      <c r="AY363" s="10"/>
      <c r="AZ363" s="10"/>
      <c r="BA363" s="10"/>
      <c r="BB363" s="10"/>
      <c r="BC363" s="10"/>
      <c r="BD363" s="10"/>
      <c r="BE363" s="10"/>
      <c r="BF363" s="10"/>
      <c r="BG363" s="10"/>
      <c r="BH363" s="10"/>
    </row>
    <row r="364" spans="2:6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c r="AJ364" s="10"/>
      <c r="AK364" s="10"/>
      <c r="AL364" s="10"/>
      <c r="AM364" s="10"/>
      <c r="AN364" s="10"/>
      <c r="AO364" s="10"/>
      <c r="AP364" s="10"/>
      <c r="AQ364" s="10"/>
      <c r="AR364" s="10"/>
      <c r="AS364" s="10"/>
      <c r="AT364" s="10"/>
      <c r="AU364" s="10"/>
      <c r="AV364" s="10"/>
      <c r="AW364" s="10"/>
      <c r="AX364" s="10"/>
      <c r="AY364" s="10"/>
      <c r="AZ364" s="10"/>
      <c r="BA364" s="10"/>
      <c r="BB364" s="10"/>
      <c r="BC364" s="10"/>
      <c r="BD364" s="10"/>
      <c r="BE364" s="10"/>
      <c r="BF364" s="10"/>
      <c r="BG364" s="10"/>
      <c r="BH364" s="10"/>
    </row>
    <row r="365" spans="2:6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c r="AD365" s="10"/>
      <c r="AE365" s="10"/>
      <c r="AF365" s="10"/>
      <c r="AG365" s="10"/>
      <c r="AH365" s="10"/>
      <c r="AI365" s="10"/>
      <c r="AJ365" s="10"/>
      <c r="AK365" s="10"/>
      <c r="AL365" s="10"/>
      <c r="AM365" s="10"/>
      <c r="AN365" s="10"/>
      <c r="AO365" s="10"/>
      <c r="AP365" s="10"/>
      <c r="AQ365" s="10"/>
      <c r="AR365" s="10"/>
      <c r="AS365" s="10"/>
      <c r="AT365" s="10"/>
      <c r="AU365" s="10"/>
      <c r="AV365" s="10"/>
      <c r="AW365" s="10"/>
      <c r="AX365" s="10"/>
      <c r="AY365" s="10"/>
      <c r="AZ365" s="10"/>
      <c r="BA365" s="10"/>
      <c r="BB365" s="10"/>
      <c r="BC365" s="10"/>
      <c r="BD365" s="10"/>
      <c r="BE365" s="10"/>
      <c r="BF365" s="10"/>
      <c r="BG365" s="10"/>
      <c r="BH365" s="10"/>
    </row>
    <row r="366" spans="2:6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0"/>
      <c r="AI366" s="10"/>
      <c r="AJ366" s="10"/>
      <c r="AK366" s="10"/>
      <c r="AL366" s="10"/>
      <c r="AM366" s="10"/>
      <c r="AN366" s="10"/>
      <c r="AO366" s="10"/>
      <c r="AP366" s="10"/>
      <c r="AQ366" s="10"/>
      <c r="AR366" s="10"/>
      <c r="AS366" s="10"/>
      <c r="AT366" s="10"/>
      <c r="AU366" s="10"/>
      <c r="AV366" s="10"/>
      <c r="AW366" s="10"/>
      <c r="AX366" s="10"/>
      <c r="AY366" s="10"/>
      <c r="AZ366" s="10"/>
      <c r="BA366" s="10"/>
      <c r="BB366" s="10"/>
      <c r="BC366" s="10"/>
      <c r="BD366" s="10"/>
      <c r="BE366" s="10"/>
      <c r="BF366" s="10"/>
      <c r="BG366" s="10"/>
      <c r="BH366" s="10"/>
    </row>
    <row r="367" spans="2:6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c r="AD367" s="10"/>
      <c r="AE367" s="10"/>
      <c r="AF367" s="10"/>
      <c r="AG367" s="10"/>
      <c r="AH367" s="10"/>
      <c r="AI367" s="10"/>
      <c r="AJ367" s="10"/>
      <c r="AK367" s="10"/>
      <c r="AL367" s="10"/>
      <c r="AM367" s="10"/>
      <c r="AN367" s="10"/>
      <c r="AO367" s="10"/>
      <c r="AP367" s="10"/>
      <c r="AQ367" s="10"/>
      <c r="AR367" s="10"/>
      <c r="AS367" s="10"/>
      <c r="AT367" s="10"/>
      <c r="AU367" s="10"/>
      <c r="AV367" s="10"/>
      <c r="AW367" s="10"/>
      <c r="AX367" s="10"/>
      <c r="AY367" s="10"/>
      <c r="AZ367" s="10"/>
      <c r="BA367" s="10"/>
      <c r="BB367" s="10"/>
      <c r="BC367" s="10"/>
      <c r="BD367" s="10"/>
      <c r="BE367" s="10"/>
      <c r="BF367" s="10"/>
      <c r="BG367" s="10"/>
      <c r="BH367" s="10"/>
    </row>
    <row r="368" spans="2:6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c r="AD368" s="10"/>
      <c r="AE368" s="10"/>
      <c r="AF368" s="10"/>
      <c r="AG368" s="10"/>
      <c r="AH368" s="10"/>
      <c r="AI368" s="10"/>
      <c r="AJ368" s="10"/>
      <c r="AK368" s="10"/>
      <c r="AL368" s="10"/>
      <c r="AM368" s="10"/>
      <c r="AN368" s="10"/>
      <c r="AO368" s="10"/>
      <c r="AP368" s="10"/>
      <c r="AQ368" s="10"/>
      <c r="AR368" s="10"/>
      <c r="AS368" s="10"/>
      <c r="AT368" s="10"/>
      <c r="AU368" s="10"/>
      <c r="AV368" s="10"/>
      <c r="AW368" s="10"/>
      <c r="AX368" s="10"/>
      <c r="AY368" s="10"/>
      <c r="AZ368" s="10"/>
      <c r="BA368" s="10"/>
      <c r="BB368" s="10"/>
      <c r="BC368" s="10"/>
      <c r="BD368" s="10"/>
      <c r="BE368" s="10"/>
      <c r="BF368" s="10"/>
      <c r="BG368" s="10"/>
      <c r="BH368" s="10"/>
    </row>
    <row r="369" spans="2:6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c r="AD369" s="10"/>
      <c r="AE369" s="10"/>
      <c r="AF369" s="10"/>
      <c r="AG369" s="10"/>
      <c r="AH369" s="10"/>
      <c r="AI369" s="10"/>
      <c r="AJ369" s="10"/>
      <c r="AK369" s="10"/>
      <c r="AL369" s="10"/>
      <c r="AM369" s="10"/>
      <c r="AN369" s="10"/>
      <c r="AO369" s="10"/>
      <c r="AP369" s="10"/>
      <c r="AQ369" s="10"/>
      <c r="AR369" s="10"/>
      <c r="AS369" s="10"/>
      <c r="AT369" s="10"/>
      <c r="AU369" s="10"/>
      <c r="AV369" s="10"/>
      <c r="AW369" s="10"/>
      <c r="AX369" s="10"/>
      <c r="AY369" s="10"/>
      <c r="AZ369" s="10"/>
      <c r="BA369" s="10"/>
      <c r="BB369" s="10"/>
      <c r="BC369" s="10"/>
      <c r="BD369" s="10"/>
      <c r="BE369" s="10"/>
      <c r="BF369" s="10"/>
      <c r="BG369" s="10"/>
      <c r="BH369" s="10"/>
    </row>
    <row r="370" spans="2:6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c r="AD370" s="10"/>
      <c r="AE370" s="10"/>
      <c r="AF370" s="10"/>
      <c r="AG370" s="10"/>
      <c r="AH370" s="10"/>
      <c r="AI370" s="10"/>
      <c r="AJ370" s="10"/>
      <c r="AK370" s="10"/>
      <c r="AL370" s="10"/>
      <c r="AM370" s="10"/>
      <c r="AN370" s="10"/>
      <c r="AO370" s="10"/>
      <c r="AP370" s="10"/>
      <c r="AQ370" s="10"/>
      <c r="AR370" s="10"/>
      <c r="AS370" s="10"/>
      <c r="AT370" s="10"/>
      <c r="AU370" s="10"/>
      <c r="AV370" s="10"/>
      <c r="AW370" s="10"/>
      <c r="AX370" s="10"/>
      <c r="AY370" s="10"/>
      <c r="AZ370" s="10"/>
      <c r="BA370" s="10"/>
      <c r="BB370" s="10"/>
      <c r="BC370" s="10"/>
      <c r="BD370" s="10"/>
      <c r="BE370" s="10"/>
      <c r="BF370" s="10"/>
      <c r="BG370" s="10"/>
      <c r="BH370" s="10"/>
    </row>
    <row r="371" spans="2:6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c r="AD371" s="10"/>
      <c r="AE371" s="10"/>
      <c r="AF371" s="10"/>
      <c r="AG371" s="10"/>
      <c r="AH371" s="10"/>
      <c r="AI371" s="10"/>
      <c r="AJ371" s="10"/>
      <c r="AK371" s="10"/>
      <c r="AL371" s="10"/>
      <c r="AM371" s="10"/>
      <c r="AN371" s="10"/>
      <c r="AO371" s="10"/>
      <c r="AP371" s="10"/>
      <c r="AQ371" s="10"/>
      <c r="AR371" s="10"/>
      <c r="AS371" s="10"/>
      <c r="AT371" s="10"/>
      <c r="AU371" s="10"/>
      <c r="AV371" s="10"/>
      <c r="AW371" s="10"/>
      <c r="AX371" s="10"/>
      <c r="AY371" s="10"/>
      <c r="AZ371" s="10"/>
      <c r="BA371" s="10"/>
      <c r="BB371" s="10"/>
      <c r="BC371" s="10"/>
      <c r="BD371" s="10"/>
      <c r="BE371" s="10"/>
      <c r="BF371" s="10"/>
      <c r="BG371" s="10"/>
      <c r="BH371" s="10"/>
    </row>
    <row r="372" spans="2:6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c r="AD372" s="10"/>
      <c r="AE372" s="10"/>
      <c r="AF372" s="10"/>
      <c r="AG372" s="10"/>
      <c r="AH372" s="10"/>
      <c r="AI372" s="10"/>
      <c r="AJ372" s="10"/>
      <c r="AK372" s="10"/>
      <c r="AL372" s="10"/>
      <c r="AM372" s="10"/>
      <c r="AN372" s="10"/>
      <c r="AO372" s="10"/>
      <c r="AP372" s="10"/>
      <c r="AQ372" s="10"/>
      <c r="AR372" s="10"/>
      <c r="AS372" s="10"/>
      <c r="AT372" s="10"/>
      <c r="AU372" s="10"/>
      <c r="AV372" s="10"/>
      <c r="AW372" s="10"/>
      <c r="AX372" s="10"/>
      <c r="AY372" s="10"/>
      <c r="AZ372" s="10"/>
      <c r="BA372" s="10"/>
      <c r="BB372" s="10"/>
      <c r="BC372" s="10"/>
      <c r="BD372" s="10"/>
      <c r="BE372" s="10"/>
      <c r="BF372" s="10"/>
      <c r="BG372" s="10"/>
      <c r="BH372" s="10"/>
    </row>
    <row r="373" spans="2:6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c r="AD373" s="10"/>
      <c r="AE373" s="10"/>
      <c r="AF373" s="10"/>
      <c r="AG373" s="10"/>
      <c r="AH373" s="10"/>
      <c r="AI373" s="10"/>
      <c r="AJ373" s="10"/>
      <c r="AK373" s="10"/>
      <c r="AL373" s="10"/>
      <c r="AM373" s="10"/>
      <c r="AN373" s="10"/>
      <c r="AO373" s="10"/>
      <c r="AP373" s="10"/>
      <c r="AQ373" s="10"/>
      <c r="AR373" s="10"/>
      <c r="AS373" s="10"/>
      <c r="AT373" s="10"/>
      <c r="AU373" s="10"/>
      <c r="AV373" s="10"/>
      <c r="AW373" s="10"/>
      <c r="AX373" s="10"/>
      <c r="AY373" s="10"/>
      <c r="AZ373" s="10"/>
      <c r="BA373" s="10"/>
      <c r="BB373" s="10"/>
      <c r="BC373" s="10"/>
      <c r="BD373" s="10"/>
      <c r="BE373" s="10"/>
      <c r="BF373" s="10"/>
      <c r="BG373" s="10"/>
      <c r="BH373" s="10"/>
    </row>
    <row r="374" spans="2:6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c r="AD374" s="10"/>
      <c r="AE374" s="10"/>
      <c r="AF374" s="10"/>
      <c r="AG374" s="10"/>
      <c r="AH374" s="10"/>
      <c r="AI374" s="10"/>
      <c r="AJ374" s="10"/>
      <c r="AK374" s="10"/>
      <c r="AL374" s="10"/>
      <c r="AM374" s="10"/>
      <c r="AN374" s="10"/>
      <c r="AO374" s="10"/>
      <c r="AP374" s="10"/>
      <c r="AQ374" s="10"/>
      <c r="AR374" s="10"/>
      <c r="AS374" s="10"/>
      <c r="AT374" s="10"/>
      <c r="AU374" s="10"/>
      <c r="AV374" s="10"/>
      <c r="AW374" s="10"/>
      <c r="AX374" s="10"/>
      <c r="AY374" s="10"/>
      <c r="AZ374" s="10"/>
      <c r="BA374" s="10"/>
      <c r="BB374" s="10"/>
      <c r="BC374" s="10"/>
      <c r="BD374" s="10"/>
      <c r="BE374" s="10"/>
      <c r="BF374" s="10"/>
      <c r="BG374" s="10"/>
      <c r="BH374" s="10"/>
    </row>
    <row r="375" spans="2:6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c r="AD375" s="10"/>
      <c r="AE375" s="10"/>
      <c r="AF375" s="10"/>
      <c r="AG375" s="10"/>
      <c r="AH375" s="10"/>
      <c r="AI375" s="10"/>
      <c r="AJ375" s="10"/>
      <c r="AK375" s="10"/>
      <c r="AL375" s="10"/>
      <c r="AM375" s="10"/>
      <c r="AN375" s="10"/>
      <c r="AO375" s="10"/>
      <c r="AP375" s="10"/>
      <c r="AQ375" s="10"/>
      <c r="AR375" s="10"/>
      <c r="AS375" s="10"/>
      <c r="AT375" s="10"/>
      <c r="AU375" s="10"/>
      <c r="AV375" s="10"/>
      <c r="AW375" s="10"/>
      <c r="AX375" s="10"/>
      <c r="AY375" s="10"/>
      <c r="AZ375" s="10"/>
      <c r="BA375" s="10"/>
      <c r="BB375" s="10"/>
      <c r="BC375" s="10"/>
      <c r="BD375" s="10"/>
      <c r="BE375" s="10"/>
      <c r="BF375" s="10"/>
      <c r="BG375" s="10"/>
      <c r="BH375" s="10"/>
    </row>
    <row r="376" spans="2:6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c r="AD376" s="10"/>
      <c r="AE376" s="10"/>
      <c r="AF376" s="10"/>
      <c r="AG376" s="10"/>
      <c r="AH376" s="10"/>
      <c r="AI376" s="10"/>
      <c r="AJ376" s="10"/>
      <c r="AK376" s="10"/>
      <c r="AL376" s="10"/>
      <c r="AM376" s="10"/>
      <c r="AN376" s="10"/>
      <c r="AO376" s="10"/>
      <c r="AP376" s="10"/>
      <c r="AQ376" s="10"/>
      <c r="AR376" s="10"/>
      <c r="AS376" s="10"/>
      <c r="AT376" s="10"/>
      <c r="AU376" s="10"/>
      <c r="AV376" s="10"/>
      <c r="AW376" s="10"/>
      <c r="AX376" s="10"/>
      <c r="AY376" s="10"/>
      <c r="AZ376" s="10"/>
      <c r="BA376" s="10"/>
      <c r="BB376" s="10"/>
      <c r="BC376" s="10"/>
      <c r="BD376" s="10"/>
      <c r="BE376" s="10"/>
      <c r="BF376" s="10"/>
      <c r="BG376" s="10"/>
      <c r="BH376" s="10"/>
    </row>
    <row r="377" spans="2:6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c r="AD377" s="10"/>
      <c r="AE377" s="10"/>
      <c r="AF377" s="10"/>
      <c r="AG377" s="10"/>
      <c r="AH377" s="10"/>
      <c r="AI377" s="10"/>
      <c r="AJ377" s="10"/>
      <c r="AK377" s="10"/>
      <c r="AL377" s="10"/>
      <c r="AM377" s="10"/>
      <c r="AN377" s="10"/>
      <c r="AO377" s="10"/>
      <c r="AP377" s="10"/>
      <c r="AQ377" s="10"/>
      <c r="AR377" s="10"/>
      <c r="AS377" s="10"/>
      <c r="AT377" s="10"/>
      <c r="AU377" s="10"/>
      <c r="AV377" s="10"/>
      <c r="AW377" s="10"/>
      <c r="AX377" s="10"/>
      <c r="AY377" s="10"/>
      <c r="AZ377" s="10"/>
      <c r="BA377" s="10"/>
      <c r="BB377" s="10"/>
      <c r="BC377" s="10"/>
      <c r="BD377" s="10"/>
      <c r="BE377" s="10"/>
      <c r="BF377" s="10"/>
      <c r="BG377" s="10"/>
      <c r="BH377" s="10"/>
    </row>
    <row r="378" spans="2:6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c r="AD378" s="10"/>
      <c r="AE378" s="10"/>
      <c r="AF378" s="10"/>
      <c r="AG378" s="10"/>
      <c r="AH378" s="10"/>
      <c r="AI378" s="10"/>
      <c r="AJ378" s="10"/>
      <c r="AK378" s="10"/>
      <c r="AL378" s="10"/>
      <c r="AM378" s="10"/>
      <c r="AN378" s="10"/>
      <c r="AO378" s="10"/>
      <c r="AP378" s="10"/>
      <c r="AQ378" s="10"/>
      <c r="AR378" s="10"/>
      <c r="AS378" s="10"/>
      <c r="AT378" s="10"/>
      <c r="AU378" s="10"/>
      <c r="AV378" s="10"/>
      <c r="AW378" s="10"/>
      <c r="AX378" s="10"/>
      <c r="AY378" s="10"/>
      <c r="AZ378" s="10"/>
      <c r="BA378" s="10"/>
      <c r="BB378" s="10"/>
      <c r="BC378" s="10"/>
      <c r="BD378" s="10"/>
      <c r="BE378" s="10"/>
      <c r="BF378" s="10"/>
      <c r="BG378" s="10"/>
      <c r="BH378" s="10"/>
    </row>
    <row r="379" spans="2:6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c r="AD379" s="10"/>
      <c r="AE379" s="10"/>
      <c r="AF379" s="10"/>
      <c r="AG379" s="10"/>
      <c r="AH379" s="10"/>
      <c r="AI379" s="10"/>
      <c r="AJ379" s="10"/>
      <c r="AK379" s="10"/>
      <c r="AL379" s="10"/>
      <c r="AM379" s="10"/>
      <c r="AN379" s="10"/>
      <c r="AO379" s="10"/>
      <c r="AP379" s="10"/>
      <c r="AQ379" s="10"/>
      <c r="AR379" s="10"/>
      <c r="AS379" s="10"/>
      <c r="AT379" s="10"/>
      <c r="AU379" s="10"/>
      <c r="AV379" s="10"/>
      <c r="AW379" s="10"/>
      <c r="AX379" s="10"/>
      <c r="AY379" s="10"/>
      <c r="AZ379" s="10"/>
      <c r="BA379" s="10"/>
      <c r="BB379" s="10"/>
      <c r="BC379" s="10"/>
      <c r="BD379" s="10"/>
      <c r="BE379" s="10"/>
      <c r="BF379" s="10"/>
      <c r="BG379" s="10"/>
      <c r="BH379" s="10"/>
    </row>
    <row r="380" spans="2:6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c r="AD380" s="10"/>
      <c r="AE380" s="10"/>
      <c r="AF380" s="10"/>
      <c r="AG380" s="10"/>
      <c r="AH380" s="10"/>
      <c r="AI380" s="10"/>
      <c r="AJ380" s="10"/>
      <c r="AK380" s="10"/>
      <c r="AL380" s="10"/>
      <c r="AM380" s="10"/>
      <c r="AN380" s="10"/>
      <c r="AO380" s="10"/>
      <c r="AP380" s="10"/>
      <c r="AQ380" s="10"/>
      <c r="AR380" s="10"/>
      <c r="AS380" s="10"/>
      <c r="AT380" s="10"/>
      <c r="AU380" s="10"/>
      <c r="AV380" s="10"/>
      <c r="AW380" s="10"/>
      <c r="AX380" s="10"/>
      <c r="AY380" s="10"/>
      <c r="AZ380" s="10"/>
      <c r="BA380" s="10"/>
      <c r="BB380" s="10"/>
      <c r="BC380" s="10"/>
      <c r="BD380" s="10"/>
      <c r="BE380" s="10"/>
      <c r="BF380" s="10"/>
      <c r="BG380" s="10"/>
      <c r="BH380" s="10"/>
    </row>
    <row r="381" spans="2:6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c r="AD381" s="10"/>
      <c r="AE381" s="10"/>
      <c r="AF381" s="10"/>
      <c r="AG381" s="10"/>
      <c r="AH381" s="10"/>
      <c r="AI381" s="10"/>
      <c r="AJ381" s="10"/>
      <c r="AK381" s="10"/>
      <c r="AL381" s="10"/>
      <c r="AM381" s="10"/>
      <c r="AN381" s="10"/>
      <c r="AO381" s="10"/>
      <c r="AP381" s="10"/>
      <c r="AQ381" s="10"/>
      <c r="AR381" s="10"/>
      <c r="AS381" s="10"/>
      <c r="AT381" s="10"/>
      <c r="AU381" s="10"/>
      <c r="AV381" s="10"/>
      <c r="AW381" s="10"/>
      <c r="AX381" s="10"/>
      <c r="AY381" s="10"/>
      <c r="AZ381" s="10"/>
      <c r="BA381" s="10"/>
      <c r="BB381" s="10"/>
      <c r="BC381" s="10"/>
      <c r="BD381" s="10"/>
      <c r="BE381" s="10"/>
      <c r="BF381" s="10"/>
      <c r="BG381" s="10"/>
      <c r="BH381" s="10"/>
    </row>
    <row r="382" spans="2:6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c r="AD382" s="10"/>
      <c r="AE382" s="10"/>
      <c r="AF382" s="10"/>
      <c r="AG382" s="10"/>
      <c r="AH382" s="10"/>
      <c r="AI382" s="10"/>
      <c r="AJ382" s="10"/>
      <c r="AK382" s="10"/>
      <c r="AL382" s="10"/>
      <c r="AM382" s="10"/>
      <c r="AN382" s="10"/>
      <c r="AO382" s="10"/>
      <c r="AP382" s="10"/>
      <c r="AQ382" s="10"/>
      <c r="AR382" s="10"/>
      <c r="AS382" s="10"/>
      <c r="AT382" s="10"/>
      <c r="AU382" s="10"/>
      <c r="AV382" s="10"/>
      <c r="AW382" s="10"/>
      <c r="AX382" s="10"/>
      <c r="AY382" s="10"/>
      <c r="AZ382" s="10"/>
      <c r="BA382" s="10"/>
      <c r="BB382" s="10"/>
      <c r="BC382" s="10"/>
      <c r="BD382" s="10"/>
      <c r="BE382" s="10"/>
      <c r="BF382" s="10"/>
      <c r="BG382" s="10"/>
      <c r="BH382" s="10"/>
    </row>
    <row r="383" spans="2:6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c r="AD383" s="10"/>
      <c r="AE383" s="10"/>
      <c r="AF383" s="10"/>
      <c r="AG383" s="10"/>
      <c r="AH383" s="10"/>
      <c r="AI383" s="10"/>
      <c r="AJ383" s="10"/>
      <c r="AK383" s="10"/>
      <c r="AL383" s="10"/>
      <c r="AM383" s="10"/>
      <c r="AN383" s="10"/>
      <c r="AO383" s="10"/>
      <c r="AP383" s="10"/>
      <c r="AQ383" s="10"/>
      <c r="AR383" s="10"/>
      <c r="AS383" s="10"/>
      <c r="AT383" s="10"/>
      <c r="AU383" s="10"/>
      <c r="AV383" s="10"/>
      <c r="AW383" s="10"/>
      <c r="AX383" s="10"/>
      <c r="AY383" s="10"/>
      <c r="AZ383" s="10"/>
      <c r="BA383" s="10"/>
      <c r="BB383" s="10"/>
      <c r="BC383" s="10"/>
      <c r="BD383" s="10"/>
      <c r="BE383" s="10"/>
      <c r="BF383" s="10"/>
      <c r="BG383" s="10"/>
      <c r="BH383" s="10"/>
    </row>
    <row r="384" spans="2:6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c r="AD384" s="10"/>
      <c r="AE384" s="10"/>
      <c r="AF384" s="10"/>
      <c r="AG384" s="10"/>
      <c r="AH384" s="10"/>
      <c r="AI384" s="10"/>
      <c r="AJ384" s="10"/>
      <c r="AK384" s="10"/>
      <c r="AL384" s="10"/>
      <c r="AM384" s="10"/>
      <c r="AN384" s="10"/>
      <c r="AO384" s="10"/>
      <c r="AP384" s="10"/>
      <c r="AQ384" s="10"/>
      <c r="AR384" s="10"/>
      <c r="AS384" s="10"/>
      <c r="AT384" s="10"/>
      <c r="AU384" s="10"/>
      <c r="AV384" s="10"/>
      <c r="AW384" s="10"/>
      <c r="AX384" s="10"/>
      <c r="AY384" s="10"/>
      <c r="AZ384" s="10"/>
      <c r="BA384" s="10"/>
      <c r="BB384" s="10"/>
      <c r="BC384" s="10"/>
      <c r="BD384" s="10"/>
      <c r="BE384" s="10"/>
      <c r="BF384" s="10"/>
      <c r="BG384" s="10"/>
      <c r="BH384" s="10"/>
    </row>
    <row r="385" spans="2:6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c r="AD385" s="10"/>
      <c r="AE385" s="10"/>
      <c r="AF385" s="10"/>
      <c r="AG385" s="10"/>
      <c r="AH385" s="10"/>
      <c r="AI385" s="10"/>
      <c r="AJ385" s="10"/>
      <c r="AK385" s="10"/>
      <c r="AL385" s="10"/>
      <c r="AM385" s="10"/>
      <c r="AN385" s="10"/>
      <c r="AO385" s="10"/>
      <c r="AP385" s="10"/>
      <c r="AQ385" s="10"/>
      <c r="AR385" s="10"/>
      <c r="AS385" s="10"/>
      <c r="AT385" s="10"/>
      <c r="AU385" s="10"/>
      <c r="AV385" s="10"/>
      <c r="AW385" s="10"/>
      <c r="AX385" s="10"/>
      <c r="AY385" s="10"/>
      <c r="AZ385" s="10"/>
      <c r="BA385" s="10"/>
      <c r="BB385" s="10"/>
      <c r="BC385" s="10"/>
      <c r="BD385" s="10"/>
      <c r="BE385" s="10"/>
      <c r="BF385" s="10"/>
      <c r="BG385" s="10"/>
      <c r="BH385" s="10"/>
    </row>
    <row r="386" spans="2:6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c r="AD386" s="10"/>
      <c r="AE386" s="10"/>
      <c r="AF386" s="10"/>
      <c r="AG386" s="10"/>
      <c r="AH386" s="10"/>
      <c r="AI386" s="10"/>
      <c r="AJ386" s="10"/>
      <c r="AK386" s="10"/>
      <c r="AL386" s="10"/>
      <c r="AM386" s="10"/>
      <c r="AN386" s="10"/>
      <c r="AO386" s="10"/>
      <c r="AP386" s="10"/>
      <c r="AQ386" s="10"/>
      <c r="AR386" s="10"/>
      <c r="AS386" s="10"/>
      <c r="AT386" s="10"/>
      <c r="AU386" s="10"/>
      <c r="AV386" s="10"/>
      <c r="AW386" s="10"/>
      <c r="AX386" s="10"/>
      <c r="AY386" s="10"/>
      <c r="AZ386" s="10"/>
      <c r="BA386" s="10"/>
      <c r="BB386" s="10"/>
      <c r="BC386" s="10"/>
      <c r="BD386" s="10"/>
      <c r="BE386" s="10"/>
      <c r="BF386" s="10"/>
      <c r="BG386" s="10"/>
      <c r="BH386" s="10"/>
    </row>
    <row r="387" spans="2:6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c r="AD387" s="10"/>
      <c r="AE387" s="10"/>
      <c r="AF387" s="10"/>
      <c r="AG387" s="10"/>
      <c r="AH387" s="10"/>
      <c r="AI387" s="10"/>
      <c r="AJ387" s="10"/>
      <c r="AK387" s="10"/>
      <c r="AL387" s="10"/>
      <c r="AM387" s="10"/>
      <c r="AN387" s="10"/>
      <c r="AO387" s="10"/>
      <c r="AP387" s="10"/>
      <c r="AQ387" s="10"/>
      <c r="AR387" s="10"/>
      <c r="AS387" s="10"/>
      <c r="AT387" s="10"/>
      <c r="AU387" s="10"/>
      <c r="AV387" s="10"/>
      <c r="AW387" s="10"/>
      <c r="AX387" s="10"/>
      <c r="AY387" s="10"/>
      <c r="AZ387" s="10"/>
      <c r="BA387" s="10"/>
      <c r="BB387" s="10"/>
      <c r="BC387" s="10"/>
      <c r="BD387" s="10"/>
      <c r="BE387" s="10"/>
      <c r="BF387" s="10"/>
      <c r="BG387" s="10"/>
      <c r="BH387" s="10"/>
    </row>
    <row r="388" spans="2:6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c r="AD388" s="10"/>
      <c r="AE388" s="10"/>
      <c r="AF388" s="10"/>
      <c r="AG388" s="10"/>
      <c r="AH388" s="10"/>
      <c r="AI388" s="10"/>
      <c r="AJ388" s="10"/>
      <c r="AK388" s="10"/>
      <c r="AL388" s="10"/>
      <c r="AM388" s="10"/>
      <c r="AN388" s="10"/>
      <c r="AO388" s="10"/>
      <c r="AP388" s="10"/>
      <c r="AQ388" s="10"/>
      <c r="AR388" s="10"/>
      <c r="AS388" s="10"/>
      <c r="AT388" s="10"/>
      <c r="AU388" s="10"/>
      <c r="AV388" s="10"/>
      <c r="AW388" s="10"/>
      <c r="AX388" s="10"/>
      <c r="AY388" s="10"/>
      <c r="AZ388" s="10"/>
      <c r="BA388" s="10"/>
      <c r="BB388" s="10"/>
      <c r="BC388" s="10"/>
      <c r="BD388" s="10"/>
      <c r="BE388" s="10"/>
      <c r="BF388" s="10"/>
      <c r="BG388" s="10"/>
      <c r="BH388" s="10"/>
    </row>
    <row r="389" spans="2:6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c r="AD389" s="10"/>
      <c r="AE389" s="10"/>
      <c r="AF389" s="10"/>
      <c r="AG389" s="10"/>
      <c r="AH389" s="10"/>
      <c r="AI389" s="10"/>
      <c r="AJ389" s="10"/>
      <c r="AK389" s="10"/>
      <c r="AL389" s="10"/>
      <c r="AM389" s="10"/>
      <c r="AN389" s="10"/>
      <c r="AO389" s="10"/>
      <c r="AP389" s="10"/>
      <c r="AQ389" s="10"/>
      <c r="AR389" s="10"/>
      <c r="AS389" s="10"/>
      <c r="AT389" s="10"/>
      <c r="AU389" s="10"/>
      <c r="AV389" s="10"/>
      <c r="AW389" s="10"/>
      <c r="AX389" s="10"/>
      <c r="AY389" s="10"/>
      <c r="AZ389" s="10"/>
      <c r="BA389" s="10"/>
      <c r="BB389" s="10"/>
      <c r="BC389" s="10"/>
      <c r="BD389" s="10"/>
      <c r="BE389" s="10"/>
      <c r="BF389" s="10"/>
      <c r="BG389" s="10"/>
      <c r="BH389" s="10"/>
    </row>
    <row r="390" spans="2:6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c r="AD390" s="10"/>
      <c r="AE390" s="10"/>
      <c r="AF390" s="10"/>
      <c r="AG390" s="10"/>
      <c r="AH390" s="10"/>
      <c r="AI390" s="10"/>
      <c r="AJ390" s="10"/>
      <c r="AK390" s="10"/>
      <c r="AL390" s="10"/>
      <c r="AM390" s="10"/>
      <c r="AN390" s="10"/>
      <c r="AO390" s="10"/>
      <c r="AP390" s="10"/>
      <c r="AQ390" s="10"/>
      <c r="AR390" s="10"/>
      <c r="AS390" s="10"/>
      <c r="AT390" s="10"/>
      <c r="AU390" s="10"/>
      <c r="AV390" s="10"/>
      <c r="AW390" s="10"/>
      <c r="AX390" s="10"/>
      <c r="AY390" s="10"/>
      <c r="AZ390" s="10"/>
      <c r="BA390" s="10"/>
      <c r="BB390" s="10"/>
      <c r="BC390" s="10"/>
      <c r="BD390" s="10"/>
      <c r="BE390" s="10"/>
      <c r="BF390" s="10"/>
      <c r="BG390" s="10"/>
      <c r="BH390" s="10"/>
    </row>
    <row r="391" spans="2:6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c r="AD391" s="10"/>
      <c r="AE391" s="10"/>
      <c r="AF391" s="10"/>
      <c r="AG391" s="10"/>
      <c r="AH391" s="10"/>
      <c r="AI391" s="10"/>
      <c r="AJ391" s="10"/>
      <c r="AK391" s="10"/>
      <c r="AL391" s="10"/>
      <c r="AM391" s="10"/>
      <c r="AN391" s="10"/>
      <c r="AO391" s="10"/>
      <c r="AP391" s="10"/>
      <c r="AQ391" s="10"/>
      <c r="AR391" s="10"/>
      <c r="AS391" s="10"/>
      <c r="AT391" s="10"/>
      <c r="AU391" s="10"/>
      <c r="AV391" s="10"/>
      <c r="AW391" s="10"/>
      <c r="AX391" s="10"/>
      <c r="AY391" s="10"/>
      <c r="AZ391" s="10"/>
      <c r="BA391" s="10"/>
      <c r="BB391" s="10"/>
      <c r="BC391" s="10"/>
      <c r="BD391" s="10"/>
      <c r="BE391" s="10"/>
      <c r="BF391" s="10"/>
      <c r="BG391" s="10"/>
      <c r="BH391" s="10"/>
    </row>
    <row r="392" spans="2:6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c r="AD392" s="10"/>
      <c r="AE392" s="10"/>
      <c r="AF392" s="10"/>
      <c r="AG392" s="10"/>
      <c r="AH392" s="10"/>
      <c r="AI392" s="10"/>
      <c r="AJ392" s="10"/>
      <c r="AK392" s="10"/>
      <c r="AL392" s="10"/>
      <c r="AM392" s="10"/>
      <c r="AN392" s="10"/>
      <c r="AO392" s="10"/>
      <c r="AP392" s="10"/>
      <c r="AQ392" s="10"/>
      <c r="AR392" s="10"/>
      <c r="AS392" s="10"/>
      <c r="AT392" s="10"/>
      <c r="AU392" s="10"/>
      <c r="AV392" s="10"/>
      <c r="AW392" s="10"/>
      <c r="AX392" s="10"/>
      <c r="AY392" s="10"/>
      <c r="AZ392" s="10"/>
      <c r="BA392" s="10"/>
      <c r="BB392" s="10"/>
      <c r="BC392" s="10"/>
      <c r="BD392" s="10"/>
      <c r="BE392" s="10"/>
      <c r="BF392" s="10"/>
      <c r="BG392" s="10"/>
      <c r="BH392" s="10"/>
    </row>
    <row r="393" spans="2:6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c r="AD393" s="10"/>
      <c r="AE393" s="10"/>
      <c r="AF393" s="10"/>
      <c r="AG393" s="10"/>
      <c r="AH393" s="10"/>
      <c r="AI393" s="10"/>
      <c r="AJ393" s="10"/>
      <c r="AK393" s="10"/>
      <c r="AL393" s="10"/>
      <c r="AM393" s="10"/>
      <c r="AN393" s="10"/>
      <c r="AO393" s="10"/>
      <c r="AP393" s="10"/>
      <c r="AQ393" s="10"/>
      <c r="AR393" s="10"/>
      <c r="AS393" s="10"/>
      <c r="AT393" s="10"/>
      <c r="AU393" s="10"/>
      <c r="AV393" s="10"/>
      <c r="AW393" s="10"/>
      <c r="AX393" s="10"/>
      <c r="AY393" s="10"/>
      <c r="AZ393" s="10"/>
      <c r="BA393" s="10"/>
      <c r="BB393" s="10"/>
      <c r="BC393" s="10"/>
      <c r="BD393" s="10"/>
      <c r="BE393" s="10"/>
      <c r="BF393" s="10"/>
      <c r="BG393" s="10"/>
      <c r="BH393" s="10"/>
    </row>
    <row r="394" spans="2:6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c r="AD394" s="10"/>
      <c r="AE394" s="10"/>
      <c r="AF394" s="10"/>
      <c r="AG394" s="10"/>
      <c r="AH394" s="10"/>
      <c r="AI394" s="10"/>
      <c r="AJ394" s="10"/>
      <c r="AK394" s="10"/>
      <c r="AL394" s="10"/>
      <c r="AM394" s="10"/>
      <c r="AN394" s="10"/>
      <c r="AO394" s="10"/>
      <c r="AP394" s="10"/>
      <c r="AQ394" s="10"/>
      <c r="AR394" s="10"/>
      <c r="AS394" s="10"/>
      <c r="AT394" s="10"/>
      <c r="AU394" s="10"/>
      <c r="AV394" s="10"/>
      <c r="AW394" s="10"/>
      <c r="AX394" s="10"/>
      <c r="AY394" s="10"/>
      <c r="AZ394" s="10"/>
      <c r="BA394" s="10"/>
      <c r="BB394" s="10"/>
      <c r="BC394" s="10"/>
      <c r="BD394" s="10"/>
      <c r="BE394" s="10"/>
      <c r="BF394" s="10"/>
      <c r="BG394" s="10"/>
      <c r="BH394" s="10"/>
    </row>
    <row r="395" spans="2:6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c r="AD395" s="10"/>
      <c r="AE395" s="10"/>
      <c r="AF395" s="10"/>
      <c r="AG395" s="10"/>
      <c r="AH395" s="10"/>
      <c r="AI395" s="10"/>
      <c r="AJ395" s="10"/>
      <c r="AK395" s="10"/>
      <c r="AL395" s="10"/>
      <c r="AM395" s="10"/>
      <c r="AN395" s="10"/>
      <c r="AO395" s="10"/>
      <c r="AP395" s="10"/>
      <c r="AQ395" s="10"/>
      <c r="AR395" s="10"/>
      <c r="AS395" s="10"/>
      <c r="AT395" s="10"/>
      <c r="AU395" s="10"/>
      <c r="AV395" s="10"/>
      <c r="AW395" s="10"/>
      <c r="AX395" s="10"/>
      <c r="AY395" s="10"/>
      <c r="AZ395" s="10"/>
      <c r="BA395" s="10"/>
      <c r="BB395" s="10"/>
      <c r="BC395" s="10"/>
      <c r="BD395" s="10"/>
      <c r="BE395" s="10"/>
      <c r="BF395" s="10"/>
      <c r="BG395" s="10"/>
      <c r="BH395" s="10"/>
    </row>
    <row r="396" spans="2:6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c r="AD396" s="10"/>
      <c r="AE396" s="10"/>
      <c r="AF396" s="10"/>
      <c r="AG396" s="10"/>
      <c r="AH396" s="10"/>
      <c r="AI396" s="10"/>
      <c r="AJ396" s="10"/>
      <c r="AK396" s="10"/>
      <c r="AL396" s="10"/>
      <c r="AM396" s="10"/>
      <c r="AN396" s="10"/>
      <c r="AO396" s="10"/>
      <c r="AP396" s="10"/>
      <c r="AQ396" s="10"/>
      <c r="AR396" s="10"/>
      <c r="AS396" s="10"/>
      <c r="AT396" s="10"/>
      <c r="AU396" s="10"/>
      <c r="AV396" s="10"/>
      <c r="AW396" s="10"/>
      <c r="AX396" s="10"/>
      <c r="AY396" s="10"/>
      <c r="AZ396" s="10"/>
      <c r="BA396" s="10"/>
      <c r="BB396" s="10"/>
      <c r="BC396" s="10"/>
      <c r="BD396" s="10"/>
      <c r="BE396" s="10"/>
      <c r="BF396" s="10"/>
      <c r="BG396" s="10"/>
      <c r="BH396" s="10"/>
    </row>
    <row r="397" spans="2:6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c r="AD397" s="10"/>
      <c r="AE397" s="10"/>
      <c r="AF397" s="10"/>
      <c r="AG397" s="10"/>
      <c r="AH397" s="10"/>
      <c r="AI397" s="10"/>
      <c r="AJ397" s="10"/>
      <c r="AK397" s="10"/>
      <c r="AL397" s="10"/>
      <c r="AM397" s="10"/>
      <c r="AN397" s="10"/>
      <c r="AO397" s="10"/>
      <c r="AP397" s="10"/>
      <c r="AQ397" s="10"/>
      <c r="AR397" s="10"/>
      <c r="AS397" s="10"/>
      <c r="AT397" s="10"/>
      <c r="AU397" s="10"/>
      <c r="AV397" s="10"/>
      <c r="AW397" s="10"/>
      <c r="AX397" s="10"/>
      <c r="AY397" s="10"/>
      <c r="AZ397" s="10"/>
      <c r="BA397" s="10"/>
      <c r="BB397" s="10"/>
      <c r="BC397" s="10"/>
      <c r="BD397" s="10"/>
      <c r="BE397" s="10"/>
      <c r="BF397" s="10"/>
      <c r="BG397" s="10"/>
      <c r="BH397" s="10"/>
    </row>
    <row r="398" spans="2:6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c r="AD398" s="10"/>
      <c r="AE398" s="10"/>
      <c r="AF398" s="10"/>
      <c r="AG398" s="10"/>
      <c r="AH398" s="10"/>
      <c r="AI398" s="10"/>
      <c r="AJ398" s="10"/>
      <c r="AK398" s="10"/>
      <c r="AL398" s="10"/>
      <c r="AM398" s="10"/>
      <c r="AN398" s="10"/>
      <c r="AO398" s="10"/>
      <c r="AP398" s="10"/>
      <c r="AQ398" s="10"/>
      <c r="AR398" s="10"/>
      <c r="AS398" s="10"/>
      <c r="AT398" s="10"/>
      <c r="AU398" s="10"/>
      <c r="AV398" s="10"/>
      <c r="AW398" s="10"/>
      <c r="AX398" s="10"/>
      <c r="AY398" s="10"/>
      <c r="AZ398" s="10"/>
      <c r="BA398" s="10"/>
      <c r="BB398" s="10"/>
      <c r="BC398" s="10"/>
      <c r="BD398" s="10"/>
      <c r="BE398" s="10"/>
      <c r="BF398" s="10"/>
      <c r="BG398" s="10"/>
      <c r="BH398" s="10"/>
    </row>
    <row r="399" spans="2:6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c r="AD399" s="10"/>
      <c r="AE399" s="10"/>
      <c r="AF399" s="10"/>
      <c r="AG399" s="10"/>
      <c r="AH399" s="10"/>
      <c r="AI399" s="10"/>
      <c r="AJ399" s="10"/>
      <c r="AK399" s="10"/>
      <c r="AL399" s="10"/>
      <c r="AM399" s="10"/>
      <c r="AN399" s="10"/>
      <c r="AO399" s="10"/>
      <c r="AP399" s="10"/>
      <c r="AQ399" s="10"/>
      <c r="AR399" s="10"/>
      <c r="AS399" s="10"/>
      <c r="AT399" s="10"/>
      <c r="AU399" s="10"/>
      <c r="AV399" s="10"/>
      <c r="AW399" s="10"/>
      <c r="AX399" s="10"/>
      <c r="AY399" s="10"/>
      <c r="AZ399" s="10"/>
      <c r="BA399" s="10"/>
      <c r="BB399" s="10"/>
      <c r="BC399" s="10"/>
      <c r="BD399" s="10"/>
      <c r="BE399" s="10"/>
      <c r="BF399" s="10"/>
      <c r="BG399" s="10"/>
      <c r="BH399" s="10"/>
    </row>
    <row r="400" spans="2:6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c r="AD400" s="10"/>
      <c r="AE400" s="10"/>
      <c r="AF400" s="10"/>
      <c r="AG400" s="10"/>
      <c r="AH400" s="10"/>
      <c r="AI400" s="10"/>
      <c r="AJ400" s="10"/>
      <c r="AK400" s="10"/>
      <c r="AL400" s="10"/>
      <c r="AM400" s="10"/>
      <c r="AN400" s="10"/>
      <c r="AO400" s="10"/>
      <c r="AP400" s="10"/>
      <c r="AQ400" s="10"/>
      <c r="AR400" s="10"/>
      <c r="AS400" s="10"/>
      <c r="AT400" s="10"/>
      <c r="AU400" s="10"/>
      <c r="AV400" s="10"/>
      <c r="AW400" s="10"/>
      <c r="AX400" s="10"/>
      <c r="AY400" s="10"/>
      <c r="AZ400" s="10"/>
      <c r="BA400" s="10"/>
      <c r="BB400" s="10"/>
      <c r="BC400" s="10"/>
      <c r="BD400" s="10"/>
      <c r="BE400" s="10"/>
      <c r="BF400" s="10"/>
      <c r="BG400" s="10"/>
      <c r="BH400" s="10"/>
    </row>
    <row r="401" spans="2:6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c r="AD401" s="10"/>
      <c r="AE401" s="10"/>
      <c r="AF401" s="10"/>
      <c r="AG401" s="10"/>
      <c r="AH401" s="10"/>
      <c r="AI401" s="10"/>
      <c r="AJ401" s="10"/>
      <c r="AK401" s="10"/>
      <c r="AL401" s="10"/>
      <c r="AM401" s="10"/>
      <c r="AN401" s="10"/>
      <c r="AO401" s="10"/>
      <c r="AP401" s="10"/>
      <c r="AQ401" s="10"/>
      <c r="AR401" s="10"/>
      <c r="AS401" s="10"/>
      <c r="AT401" s="10"/>
      <c r="AU401" s="10"/>
      <c r="AV401" s="10"/>
      <c r="AW401" s="10"/>
      <c r="AX401" s="10"/>
      <c r="AY401" s="10"/>
      <c r="AZ401" s="10"/>
      <c r="BA401" s="10"/>
      <c r="BB401" s="10"/>
      <c r="BC401" s="10"/>
      <c r="BD401" s="10"/>
      <c r="BE401" s="10"/>
      <c r="BF401" s="10"/>
      <c r="BG401" s="10"/>
      <c r="BH401" s="10"/>
    </row>
    <row r="402" spans="2:6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c r="AD402" s="10"/>
      <c r="AE402" s="10"/>
      <c r="AF402" s="10"/>
      <c r="AG402" s="10"/>
      <c r="AH402" s="10"/>
      <c r="AI402" s="10"/>
      <c r="AJ402" s="10"/>
      <c r="AK402" s="10"/>
      <c r="AL402" s="10"/>
      <c r="AM402" s="10"/>
      <c r="AN402" s="10"/>
      <c r="AO402" s="10"/>
      <c r="AP402" s="10"/>
      <c r="AQ402" s="10"/>
      <c r="AR402" s="10"/>
      <c r="AS402" s="10"/>
      <c r="AT402" s="10"/>
      <c r="AU402" s="10"/>
      <c r="AV402" s="10"/>
      <c r="AW402" s="10"/>
      <c r="AX402" s="10"/>
      <c r="AY402" s="10"/>
      <c r="AZ402" s="10"/>
      <c r="BA402" s="10"/>
      <c r="BB402" s="10"/>
      <c r="BC402" s="10"/>
      <c r="BD402" s="10"/>
      <c r="BE402" s="10"/>
      <c r="BF402" s="10"/>
      <c r="BG402" s="10"/>
      <c r="BH402" s="10"/>
    </row>
    <row r="403" spans="2:6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c r="AD403" s="10"/>
      <c r="AE403" s="10"/>
      <c r="AF403" s="10"/>
      <c r="AG403" s="10"/>
      <c r="AH403" s="10"/>
      <c r="AI403" s="10"/>
      <c r="AJ403" s="10"/>
      <c r="AK403" s="10"/>
      <c r="AL403" s="10"/>
      <c r="AM403" s="10"/>
      <c r="AN403" s="10"/>
      <c r="AO403" s="10"/>
      <c r="AP403" s="10"/>
      <c r="AQ403" s="10"/>
      <c r="AR403" s="10"/>
      <c r="AS403" s="10"/>
      <c r="AT403" s="10"/>
      <c r="AU403" s="10"/>
      <c r="AV403" s="10"/>
      <c r="AW403" s="10"/>
      <c r="AX403" s="10"/>
      <c r="AY403" s="10"/>
      <c r="AZ403" s="10"/>
      <c r="BA403" s="10"/>
      <c r="BB403" s="10"/>
      <c r="BC403" s="10"/>
      <c r="BD403" s="10"/>
      <c r="BE403" s="10"/>
      <c r="BF403" s="10"/>
      <c r="BG403" s="10"/>
      <c r="BH403" s="10"/>
    </row>
    <row r="404" spans="2:6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c r="AB404" s="10"/>
      <c r="AC404" s="10"/>
      <c r="AD404" s="10"/>
      <c r="AE404" s="10"/>
      <c r="AF404" s="10"/>
      <c r="AG404" s="10"/>
      <c r="AH404" s="10"/>
      <c r="AI404" s="10"/>
      <c r="AJ404" s="10"/>
      <c r="AK404" s="10"/>
      <c r="AL404" s="10"/>
      <c r="AM404" s="10"/>
      <c r="AN404" s="10"/>
      <c r="AO404" s="10"/>
      <c r="AP404" s="10"/>
      <c r="AQ404" s="10"/>
      <c r="AR404" s="10"/>
      <c r="AS404" s="10"/>
      <c r="AT404" s="10"/>
      <c r="AU404" s="10"/>
      <c r="AV404" s="10"/>
      <c r="AW404" s="10"/>
      <c r="AX404" s="10"/>
      <c r="AY404" s="10"/>
      <c r="AZ404" s="10"/>
      <c r="BA404" s="10"/>
      <c r="BB404" s="10"/>
      <c r="BC404" s="10"/>
      <c r="BD404" s="10"/>
      <c r="BE404" s="10"/>
      <c r="BF404" s="10"/>
      <c r="BG404" s="10"/>
      <c r="BH404" s="10"/>
    </row>
    <row r="405" spans="2:6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c r="AD405" s="10"/>
      <c r="AE405" s="10"/>
      <c r="AF405" s="10"/>
      <c r="AG405" s="10"/>
      <c r="AH405" s="10"/>
      <c r="AI405" s="10"/>
      <c r="AJ405" s="10"/>
      <c r="AK405" s="10"/>
      <c r="AL405" s="10"/>
      <c r="AM405" s="10"/>
      <c r="AN405" s="10"/>
      <c r="AO405" s="10"/>
      <c r="AP405" s="10"/>
      <c r="AQ405" s="10"/>
      <c r="AR405" s="10"/>
      <c r="AS405" s="10"/>
      <c r="AT405" s="10"/>
      <c r="AU405" s="10"/>
      <c r="AV405" s="10"/>
      <c r="AW405" s="10"/>
      <c r="AX405" s="10"/>
      <c r="AY405" s="10"/>
      <c r="AZ405" s="10"/>
      <c r="BA405" s="10"/>
      <c r="BB405" s="10"/>
      <c r="BC405" s="10"/>
      <c r="BD405" s="10"/>
      <c r="BE405" s="10"/>
      <c r="BF405" s="10"/>
      <c r="BG405" s="10"/>
      <c r="BH405" s="10"/>
    </row>
    <row r="406" spans="2:6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c r="AD406" s="10"/>
      <c r="AE406" s="10"/>
      <c r="AF406" s="10"/>
      <c r="AG406" s="10"/>
      <c r="AH406" s="10"/>
      <c r="AI406" s="10"/>
      <c r="AJ406" s="10"/>
      <c r="AK406" s="10"/>
      <c r="AL406" s="10"/>
      <c r="AM406" s="10"/>
      <c r="AN406" s="10"/>
      <c r="AO406" s="10"/>
      <c r="AP406" s="10"/>
      <c r="AQ406" s="10"/>
      <c r="AR406" s="10"/>
      <c r="AS406" s="10"/>
      <c r="AT406" s="10"/>
      <c r="AU406" s="10"/>
      <c r="AV406" s="10"/>
      <c r="AW406" s="10"/>
      <c r="AX406" s="10"/>
      <c r="AY406" s="10"/>
      <c r="AZ406" s="10"/>
      <c r="BA406" s="10"/>
      <c r="BB406" s="10"/>
      <c r="BC406" s="10"/>
      <c r="BD406" s="10"/>
      <c r="BE406" s="10"/>
      <c r="BF406" s="10"/>
      <c r="BG406" s="10"/>
      <c r="BH406" s="10"/>
    </row>
    <row r="407" spans="2:6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c r="AB407" s="10"/>
      <c r="AC407" s="10"/>
      <c r="AD407" s="10"/>
      <c r="AE407" s="10"/>
      <c r="AF407" s="10"/>
      <c r="AG407" s="10"/>
      <c r="AH407" s="10"/>
      <c r="AI407" s="10"/>
      <c r="AJ407" s="10"/>
      <c r="AK407" s="10"/>
      <c r="AL407" s="10"/>
      <c r="AM407" s="10"/>
      <c r="AN407" s="10"/>
      <c r="AO407" s="10"/>
      <c r="AP407" s="10"/>
      <c r="AQ407" s="10"/>
      <c r="AR407" s="10"/>
      <c r="AS407" s="10"/>
      <c r="AT407" s="10"/>
      <c r="AU407" s="10"/>
      <c r="AV407" s="10"/>
      <c r="AW407" s="10"/>
      <c r="AX407" s="10"/>
      <c r="AY407" s="10"/>
      <c r="AZ407" s="10"/>
      <c r="BA407" s="10"/>
      <c r="BB407" s="10"/>
      <c r="BC407" s="10"/>
      <c r="BD407" s="10"/>
      <c r="BE407" s="10"/>
      <c r="BF407" s="10"/>
      <c r="BG407" s="10"/>
      <c r="BH407" s="10"/>
    </row>
    <row r="408" spans="2:6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c r="AD408" s="10"/>
      <c r="AE408" s="10"/>
      <c r="AF408" s="10"/>
      <c r="AG408" s="10"/>
      <c r="AH408" s="10"/>
      <c r="AI408" s="10"/>
      <c r="AJ408" s="10"/>
      <c r="AK408" s="10"/>
      <c r="AL408" s="10"/>
      <c r="AM408" s="10"/>
      <c r="AN408" s="10"/>
      <c r="AO408" s="10"/>
      <c r="AP408" s="10"/>
      <c r="AQ408" s="10"/>
      <c r="AR408" s="10"/>
      <c r="AS408" s="10"/>
      <c r="AT408" s="10"/>
      <c r="AU408" s="10"/>
      <c r="AV408" s="10"/>
      <c r="AW408" s="10"/>
      <c r="AX408" s="10"/>
      <c r="AY408" s="10"/>
      <c r="AZ408" s="10"/>
      <c r="BA408" s="10"/>
      <c r="BB408" s="10"/>
      <c r="BC408" s="10"/>
      <c r="BD408" s="10"/>
      <c r="BE408" s="10"/>
      <c r="BF408" s="10"/>
      <c r="BG408" s="10"/>
      <c r="BH408" s="10"/>
    </row>
    <row r="409" spans="2:6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c r="AB409" s="10"/>
      <c r="AC409" s="10"/>
      <c r="AD409" s="10"/>
      <c r="AE409" s="10"/>
      <c r="AF409" s="10"/>
      <c r="AG409" s="10"/>
      <c r="AH409" s="10"/>
      <c r="AI409" s="10"/>
      <c r="AJ409" s="10"/>
      <c r="AK409" s="10"/>
      <c r="AL409" s="10"/>
      <c r="AM409" s="10"/>
      <c r="AN409" s="10"/>
      <c r="AO409" s="10"/>
      <c r="AP409" s="10"/>
      <c r="AQ409" s="10"/>
      <c r="AR409" s="10"/>
      <c r="AS409" s="10"/>
      <c r="AT409" s="10"/>
      <c r="AU409" s="10"/>
      <c r="AV409" s="10"/>
      <c r="AW409" s="10"/>
      <c r="AX409" s="10"/>
      <c r="AY409" s="10"/>
      <c r="AZ409" s="10"/>
      <c r="BA409" s="10"/>
      <c r="BB409" s="10"/>
      <c r="BC409" s="10"/>
      <c r="BD409" s="10"/>
      <c r="BE409" s="10"/>
      <c r="BF409" s="10"/>
      <c r="BG409" s="10"/>
      <c r="BH409" s="10"/>
    </row>
    <row r="410" spans="2:6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c r="AD410" s="10"/>
      <c r="AE410" s="10"/>
      <c r="AF410" s="10"/>
      <c r="AG410" s="10"/>
      <c r="AH410" s="10"/>
      <c r="AI410" s="10"/>
      <c r="AJ410" s="10"/>
      <c r="AK410" s="10"/>
      <c r="AL410" s="10"/>
      <c r="AM410" s="10"/>
      <c r="AN410" s="10"/>
      <c r="AO410" s="10"/>
      <c r="AP410" s="10"/>
      <c r="AQ410" s="10"/>
      <c r="AR410" s="10"/>
      <c r="AS410" s="10"/>
      <c r="AT410" s="10"/>
      <c r="AU410" s="10"/>
      <c r="AV410" s="10"/>
      <c r="AW410" s="10"/>
      <c r="AX410" s="10"/>
      <c r="AY410" s="10"/>
      <c r="AZ410" s="10"/>
      <c r="BA410" s="10"/>
      <c r="BB410" s="10"/>
      <c r="BC410" s="10"/>
      <c r="BD410" s="10"/>
      <c r="BE410" s="10"/>
      <c r="BF410" s="10"/>
      <c r="BG410" s="10"/>
      <c r="BH410" s="10"/>
    </row>
    <row r="411" spans="2:6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c r="AB411" s="10"/>
      <c r="AC411" s="10"/>
      <c r="AD411" s="10"/>
      <c r="AE411" s="10"/>
      <c r="AF411" s="10"/>
      <c r="AG411" s="10"/>
      <c r="AH411" s="10"/>
      <c r="AI411" s="10"/>
      <c r="AJ411" s="10"/>
      <c r="AK411" s="10"/>
      <c r="AL411" s="10"/>
      <c r="AM411" s="10"/>
      <c r="AN411" s="10"/>
      <c r="AO411" s="10"/>
      <c r="AP411" s="10"/>
      <c r="AQ411" s="10"/>
      <c r="AR411" s="10"/>
      <c r="AS411" s="10"/>
      <c r="AT411" s="10"/>
      <c r="AU411" s="10"/>
      <c r="AV411" s="10"/>
      <c r="AW411" s="10"/>
      <c r="AX411" s="10"/>
      <c r="AY411" s="10"/>
      <c r="AZ411" s="10"/>
      <c r="BA411" s="10"/>
      <c r="BB411" s="10"/>
      <c r="BC411" s="10"/>
      <c r="BD411" s="10"/>
      <c r="BE411" s="10"/>
      <c r="BF411" s="10"/>
      <c r="BG411" s="10"/>
      <c r="BH411" s="10"/>
    </row>
    <row r="412" spans="2:6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c r="AD412" s="10"/>
      <c r="AE412" s="10"/>
      <c r="AF412" s="10"/>
      <c r="AG412" s="10"/>
      <c r="AH412" s="10"/>
      <c r="AI412" s="10"/>
      <c r="AJ412" s="10"/>
      <c r="AK412" s="10"/>
      <c r="AL412" s="10"/>
      <c r="AM412" s="10"/>
      <c r="AN412" s="10"/>
      <c r="AO412" s="10"/>
      <c r="AP412" s="10"/>
      <c r="AQ412" s="10"/>
      <c r="AR412" s="10"/>
      <c r="AS412" s="10"/>
      <c r="AT412" s="10"/>
      <c r="AU412" s="10"/>
      <c r="AV412" s="10"/>
      <c r="AW412" s="10"/>
      <c r="AX412" s="10"/>
      <c r="AY412" s="10"/>
      <c r="AZ412" s="10"/>
      <c r="BA412" s="10"/>
      <c r="BB412" s="10"/>
      <c r="BC412" s="10"/>
      <c r="BD412" s="10"/>
      <c r="BE412" s="10"/>
      <c r="BF412" s="10"/>
      <c r="BG412" s="10"/>
      <c r="BH412" s="10"/>
    </row>
    <row r="413" spans="2:6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c r="AD413" s="10"/>
      <c r="AE413" s="10"/>
      <c r="AF413" s="10"/>
      <c r="AG413" s="10"/>
      <c r="AH413" s="10"/>
      <c r="AI413" s="10"/>
      <c r="AJ413" s="10"/>
      <c r="AK413" s="10"/>
      <c r="AL413" s="10"/>
      <c r="AM413" s="10"/>
      <c r="AN413" s="10"/>
      <c r="AO413" s="10"/>
      <c r="AP413" s="10"/>
      <c r="AQ413" s="10"/>
      <c r="AR413" s="10"/>
      <c r="AS413" s="10"/>
      <c r="AT413" s="10"/>
      <c r="AU413" s="10"/>
      <c r="AV413" s="10"/>
      <c r="AW413" s="10"/>
      <c r="AX413" s="10"/>
      <c r="AY413" s="10"/>
      <c r="AZ413" s="10"/>
      <c r="BA413" s="10"/>
      <c r="BB413" s="10"/>
      <c r="BC413" s="10"/>
      <c r="BD413" s="10"/>
      <c r="BE413" s="10"/>
      <c r="BF413" s="10"/>
      <c r="BG413" s="10"/>
      <c r="BH413" s="10"/>
    </row>
    <row r="414" spans="2:6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c r="AD414" s="10"/>
      <c r="AE414" s="10"/>
      <c r="AF414" s="10"/>
      <c r="AG414" s="10"/>
      <c r="AH414" s="10"/>
      <c r="AI414" s="10"/>
      <c r="AJ414" s="10"/>
      <c r="AK414" s="10"/>
      <c r="AL414" s="10"/>
      <c r="AM414" s="10"/>
      <c r="AN414" s="10"/>
      <c r="AO414" s="10"/>
      <c r="AP414" s="10"/>
      <c r="AQ414" s="10"/>
      <c r="AR414" s="10"/>
      <c r="AS414" s="10"/>
      <c r="AT414" s="10"/>
      <c r="AU414" s="10"/>
      <c r="AV414" s="10"/>
      <c r="AW414" s="10"/>
      <c r="AX414" s="10"/>
      <c r="AY414" s="10"/>
      <c r="AZ414" s="10"/>
      <c r="BA414" s="10"/>
      <c r="BB414" s="10"/>
      <c r="BC414" s="10"/>
      <c r="BD414" s="10"/>
      <c r="BE414" s="10"/>
      <c r="BF414" s="10"/>
      <c r="BG414" s="10"/>
      <c r="BH414" s="10"/>
    </row>
    <row r="415" spans="2:6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c r="AB415" s="10"/>
      <c r="AC415" s="10"/>
      <c r="AD415" s="10"/>
      <c r="AE415" s="10"/>
      <c r="AF415" s="10"/>
      <c r="AG415" s="10"/>
      <c r="AH415" s="10"/>
      <c r="AI415" s="10"/>
      <c r="AJ415" s="10"/>
      <c r="AK415" s="10"/>
      <c r="AL415" s="10"/>
      <c r="AM415" s="10"/>
      <c r="AN415" s="10"/>
      <c r="AO415" s="10"/>
      <c r="AP415" s="10"/>
      <c r="AQ415" s="10"/>
      <c r="AR415" s="10"/>
      <c r="AS415" s="10"/>
      <c r="AT415" s="10"/>
      <c r="AU415" s="10"/>
      <c r="AV415" s="10"/>
      <c r="AW415" s="10"/>
      <c r="AX415" s="10"/>
      <c r="AY415" s="10"/>
      <c r="AZ415" s="10"/>
      <c r="BA415" s="10"/>
      <c r="BB415" s="10"/>
      <c r="BC415" s="10"/>
      <c r="BD415" s="10"/>
      <c r="BE415" s="10"/>
      <c r="BF415" s="10"/>
      <c r="BG415" s="10"/>
      <c r="BH415" s="10"/>
    </row>
    <row r="416" spans="2:6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c r="AB416" s="10"/>
      <c r="AC416" s="10"/>
      <c r="AD416" s="10"/>
      <c r="AE416" s="10"/>
      <c r="AF416" s="10"/>
      <c r="AG416" s="10"/>
      <c r="AH416" s="10"/>
      <c r="AI416" s="10"/>
      <c r="AJ416" s="10"/>
      <c r="AK416" s="10"/>
      <c r="AL416" s="10"/>
      <c r="AM416" s="10"/>
      <c r="AN416" s="10"/>
      <c r="AO416" s="10"/>
      <c r="AP416" s="10"/>
      <c r="AQ416" s="10"/>
      <c r="AR416" s="10"/>
      <c r="AS416" s="10"/>
      <c r="AT416" s="10"/>
      <c r="AU416" s="10"/>
      <c r="AV416" s="10"/>
      <c r="AW416" s="10"/>
      <c r="AX416" s="10"/>
      <c r="AY416" s="10"/>
      <c r="AZ416" s="10"/>
      <c r="BA416" s="10"/>
      <c r="BB416" s="10"/>
      <c r="BC416" s="10"/>
      <c r="BD416" s="10"/>
      <c r="BE416" s="10"/>
      <c r="BF416" s="10"/>
      <c r="BG416" s="10"/>
      <c r="BH416" s="10"/>
    </row>
    <row r="417" spans="2:6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c r="AD417" s="10"/>
      <c r="AE417" s="10"/>
      <c r="AF417" s="10"/>
      <c r="AG417" s="10"/>
      <c r="AH417" s="10"/>
      <c r="AI417" s="10"/>
      <c r="AJ417" s="10"/>
      <c r="AK417" s="10"/>
      <c r="AL417" s="10"/>
      <c r="AM417" s="10"/>
      <c r="AN417" s="10"/>
      <c r="AO417" s="10"/>
      <c r="AP417" s="10"/>
      <c r="AQ417" s="10"/>
      <c r="AR417" s="10"/>
      <c r="AS417" s="10"/>
      <c r="AT417" s="10"/>
      <c r="AU417" s="10"/>
      <c r="AV417" s="10"/>
      <c r="AW417" s="10"/>
      <c r="AX417" s="10"/>
      <c r="AY417" s="10"/>
      <c r="AZ417" s="10"/>
      <c r="BA417" s="10"/>
      <c r="BB417" s="10"/>
      <c r="BC417" s="10"/>
      <c r="BD417" s="10"/>
      <c r="BE417" s="10"/>
      <c r="BF417" s="10"/>
      <c r="BG417" s="10"/>
      <c r="BH417" s="10"/>
    </row>
    <row r="418" spans="2:6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c r="AD418" s="10"/>
      <c r="AE418" s="10"/>
      <c r="AF418" s="10"/>
      <c r="AG418" s="10"/>
      <c r="AH418" s="10"/>
      <c r="AI418" s="10"/>
      <c r="AJ418" s="10"/>
      <c r="AK418" s="10"/>
      <c r="AL418" s="10"/>
      <c r="AM418" s="10"/>
      <c r="AN418" s="10"/>
      <c r="AO418" s="10"/>
      <c r="AP418" s="10"/>
      <c r="AQ418" s="10"/>
      <c r="AR418" s="10"/>
      <c r="AS418" s="10"/>
      <c r="AT418" s="10"/>
      <c r="AU418" s="10"/>
      <c r="AV418" s="10"/>
      <c r="AW418" s="10"/>
      <c r="AX418" s="10"/>
      <c r="AY418" s="10"/>
      <c r="AZ418" s="10"/>
      <c r="BA418" s="10"/>
      <c r="BB418" s="10"/>
      <c r="BC418" s="10"/>
      <c r="BD418" s="10"/>
      <c r="BE418" s="10"/>
      <c r="BF418" s="10"/>
      <c r="BG418" s="10"/>
      <c r="BH418" s="10"/>
    </row>
    <row r="419" spans="2:6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c r="AD419" s="10"/>
      <c r="AE419" s="10"/>
      <c r="AF419" s="10"/>
      <c r="AG419" s="10"/>
      <c r="AH419" s="10"/>
      <c r="AI419" s="10"/>
      <c r="AJ419" s="10"/>
      <c r="AK419" s="10"/>
      <c r="AL419" s="10"/>
      <c r="AM419" s="10"/>
      <c r="AN419" s="10"/>
      <c r="AO419" s="10"/>
      <c r="AP419" s="10"/>
      <c r="AQ419" s="10"/>
      <c r="AR419" s="10"/>
      <c r="AS419" s="10"/>
      <c r="AT419" s="10"/>
      <c r="AU419" s="10"/>
      <c r="AV419" s="10"/>
      <c r="AW419" s="10"/>
      <c r="AX419" s="10"/>
      <c r="AY419" s="10"/>
      <c r="AZ419" s="10"/>
      <c r="BA419" s="10"/>
      <c r="BB419" s="10"/>
      <c r="BC419" s="10"/>
      <c r="BD419" s="10"/>
      <c r="BE419" s="10"/>
      <c r="BF419" s="10"/>
      <c r="BG419" s="10"/>
      <c r="BH419" s="10"/>
    </row>
    <row r="420" spans="2:6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c r="AD420" s="10"/>
      <c r="AE420" s="10"/>
      <c r="AF420" s="10"/>
      <c r="AG420" s="10"/>
      <c r="AH420" s="10"/>
      <c r="AI420" s="10"/>
      <c r="AJ420" s="10"/>
      <c r="AK420" s="10"/>
      <c r="AL420" s="10"/>
      <c r="AM420" s="10"/>
      <c r="AN420" s="10"/>
      <c r="AO420" s="10"/>
      <c r="AP420" s="10"/>
      <c r="AQ420" s="10"/>
      <c r="AR420" s="10"/>
      <c r="AS420" s="10"/>
      <c r="AT420" s="10"/>
      <c r="AU420" s="10"/>
      <c r="AV420" s="10"/>
      <c r="AW420" s="10"/>
      <c r="AX420" s="10"/>
      <c r="AY420" s="10"/>
      <c r="AZ420" s="10"/>
      <c r="BA420" s="10"/>
      <c r="BB420" s="10"/>
      <c r="BC420" s="10"/>
      <c r="BD420" s="10"/>
      <c r="BE420" s="10"/>
      <c r="BF420" s="10"/>
      <c r="BG420" s="10"/>
      <c r="BH420" s="10"/>
    </row>
    <row r="421" spans="2:6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c r="AB421" s="10"/>
      <c r="AC421" s="10"/>
      <c r="AD421" s="10"/>
      <c r="AE421" s="10"/>
      <c r="AF421" s="10"/>
      <c r="AG421" s="10"/>
      <c r="AH421" s="10"/>
      <c r="AI421" s="10"/>
      <c r="AJ421" s="10"/>
      <c r="AK421" s="10"/>
      <c r="AL421" s="10"/>
      <c r="AM421" s="10"/>
      <c r="AN421" s="10"/>
      <c r="AO421" s="10"/>
      <c r="AP421" s="10"/>
      <c r="AQ421" s="10"/>
      <c r="AR421" s="10"/>
      <c r="AS421" s="10"/>
      <c r="AT421" s="10"/>
      <c r="AU421" s="10"/>
      <c r="AV421" s="10"/>
      <c r="AW421" s="10"/>
      <c r="AX421" s="10"/>
      <c r="AY421" s="10"/>
      <c r="AZ421" s="10"/>
      <c r="BA421" s="10"/>
      <c r="BB421" s="10"/>
      <c r="BC421" s="10"/>
      <c r="BD421" s="10"/>
      <c r="BE421" s="10"/>
      <c r="BF421" s="10"/>
      <c r="BG421" s="10"/>
      <c r="BH421" s="10"/>
    </row>
    <row r="422" spans="2:6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c r="AD422" s="10"/>
      <c r="AE422" s="10"/>
      <c r="AF422" s="10"/>
      <c r="AG422" s="10"/>
      <c r="AH422" s="10"/>
      <c r="AI422" s="10"/>
      <c r="AJ422" s="10"/>
      <c r="AK422" s="10"/>
      <c r="AL422" s="10"/>
      <c r="AM422" s="10"/>
      <c r="AN422" s="10"/>
      <c r="AO422" s="10"/>
      <c r="AP422" s="10"/>
      <c r="AQ422" s="10"/>
      <c r="AR422" s="10"/>
      <c r="AS422" s="10"/>
      <c r="AT422" s="10"/>
      <c r="AU422" s="10"/>
      <c r="AV422" s="10"/>
      <c r="AW422" s="10"/>
      <c r="AX422" s="10"/>
      <c r="AY422" s="10"/>
      <c r="AZ422" s="10"/>
      <c r="BA422" s="10"/>
      <c r="BB422" s="10"/>
      <c r="BC422" s="10"/>
      <c r="BD422" s="10"/>
      <c r="BE422" s="10"/>
      <c r="BF422" s="10"/>
      <c r="BG422" s="10"/>
      <c r="BH422" s="10"/>
    </row>
    <row r="423" spans="2:6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c r="AD423" s="10"/>
      <c r="AE423" s="10"/>
      <c r="AF423" s="10"/>
      <c r="AG423" s="10"/>
      <c r="AH423" s="10"/>
      <c r="AI423" s="10"/>
      <c r="AJ423" s="10"/>
      <c r="AK423" s="10"/>
      <c r="AL423" s="10"/>
      <c r="AM423" s="10"/>
      <c r="AN423" s="10"/>
      <c r="AO423" s="10"/>
      <c r="AP423" s="10"/>
      <c r="AQ423" s="10"/>
      <c r="AR423" s="10"/>
      <c r="AS423" s="10"/>
      <c r="AT423" s="10"/>
      <c r="AU423" s="10"/>
      <c r="AV423" s="10"/>
      <c r="AW423" s="10"/>
      <c r="AX423" s="10"/>
      <c r="AY423" s="10"/>
      <c r="AZ423" s="10"/>
      <c r="BA423" s="10"/>
      <c r="BB423" s="10"/>
      <c r="BC423" s="10"/>
      <c r="BD423" s="10"/>
      <c r="BE423" s="10"/>
      <c r="BF423" s="10"/>
      <c r="BG423" s="10"/>
      <c r="BH423" s="10"/>
    </row>
    <row r="424" spans="2:6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c r="AD424" s="10"/>
      <c r="AE424" s="10"/>
      <c r="AF424" s="10"/>
      <c r="AG424" s="10"/>
      <c r="AH424" s="10"/>
      <c r="AI424" s="10"/>
      <c r="AJ424" s="10"/>
      <c r="AK424" s="10"/>
      <c r="AL424" s="10"/>
      <c r="AM424" s="10"/>
      <c r="AN424" s="10"/>
      <c r="AO424" s="10"/>
      <c r="AP424" s="10"/>
      <c r="AQ424" s="10"/>
      <c r="AR424" s="10"/>
      <c r="AS424" s="10"/>
      <c r="AT424" s="10"/>
      <c r="AU424" s="10"/>
      <c r="AV424" s="10"/>
      <c r="AW424" s="10"/>
      <c r="AX424" s="10"/>
      <c r="AY424" s="10"/>
      <c r="AZ424" s="10"/>
      <c r="BA424" s="10"/>
      <c r="BB424" s="10"/>
      <c r="BC424" s="10"/>
      <c r="BD424" s="10"/>
      <c r="BE424" s="10"/>
      <c r="BF424" s="10"/>
      <c r="BG424" s="10"/>
      <c r="BH424" s="10"/>
    </row>
    <row r="425" spans="2:6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c r="AB425" s="10"/>
      <c r="AC425" s="10"/>
      <c r="AD425" s="10"/>
      <c r="AE425" s="10"/>
      <c r="AF425" s="10"/>
      <c r="AG425" s="10"/>
      <c r="AH425" s="10"/>
      <c r="AI425" s="10"/>
      <c r="AJ425" s="10"/>
      <c r="AK425" s="10"/>
      <c r="AL425" s="10"/>
      <c r="AM425" s="10"/>
      <c r="AN425" s="10"/>
      <c r="AO425" s="10"/>
      <c r="AP425" s="10"/>
      <c r="AQ425" s="10"/>
      <c r="AR425" s="10"/>
      <c r="AS425" s="10"/>
      <c r="AT425" s="10"/>
      <c r="AU425" s="10"/>
      <c r="AV425" s="10"/>
      <c r="AW425" s="10"/>
      <c r="AX425" s="10"/>
      <c r="AY425" s="10"/>
      <c r="AZ425" s="10"/>
      <c r="BA425" s="10"/>
      <c r="BB425" s="10"/>
      <c r="BC425" s="10"/>
      <c r="BD425" s="10"/>
      <c r="BE425" s="10"/>
      <c r="BF425" s="10"/>
      <c r="BG425" s="10"/>
      <c r="BH425" s="10"/>
    </row>
    <row r="426" spans="2:6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c r="AD426" s="10"/>
      <c r="AE426" s="10"/>
      <c r="AF426" s="10"/>
      <c r="AG426" s="10"/>
      <c r="AH426" s="10"/>
      <c r="AI426" s="10"/>
      <c r="AJ426" s="10"/>
      <c r="AK426" s="10"/>
      <c r="AL426" s="10"/>
      <c r="AM426" s="10"/>
      <c r="AN426" s="10"/>
      <c r="AO426" s="10"/>
      <c r="AP426" s="10"/>
      <c r="AQ426" s="10"/>
      <c r="AR426" s="10"/>
      <c r="AS426" s="10"/>
      <c r="AT426" s="10"/>
      <c r="AU426" s="10"/>
      <c r="AV426" s="10"/>
      <c r="AW426" s="10"/>
      <c r="AX426" s="10"/>
      <c r="AY426" s="10"/>
      <c r="AZ426" s="10"/>
      <c r="BA426" s="10"/>
      <c r="BB426" s="10"/>
      <c r="BC426" s="10"/>
      <c r="BD426" s="10"/>
      <c r="BE426" s="10"/>
      <c r="BF426" s="10"/>
      <c r="BG426" s="10"/>
      <c r="BH426" s="10"/>
    </row>
    <row r="427" spans="2:6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c r="AB427" s="10"/>
      <c r="AC427" s="10"/>
      <c r="AD427" s="10"/>
      <c r="AE427" s="10"/>
      <c r="AF427" s="10"/>
      <c r="AG427" s="10"/>
      <c r="AH427" s="10"/>
      <c r="AI427" s="10"/>
      <c r="AJ427" s="10"/>
      <c r="AK427" s="10"/>
      <c r="AL427" s="10"/>
      <c r="AM427" s="10"/>
      <c r="AN427" s="10"/>
      <c r="AO427" s="10"/>
      <c r="AP427" s="10"/>
      <c r="AQ427" s="10"/>
      <c r="AR427" s="10"/>
      <c r="AS427" s="10"/>
      <c r="AT427" s="10"/>
      <c r="AU427" s="10"/>
      <c r="AV427" s="10"/>
      <c r="AW427" s="10"/>
      <c r="AX427" s="10"/>
      <c r="AY427" s="10"/>
      <c r="AZ427" s="10"/>
      <c r="BA427" s="10"/>
      <c r="BB427" s="10"/>
      <c r="BC427" s="10"/>
      <c r="BD427" s="10"/>
      <c r="BE427" s="10"/>
      <c r="BF427" s="10"/>
      <c r="BG427" s="10"/>
      <c r="BH427" s="10"/>
    </row>
    <row r="428" spans="2:6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c r="AD428" s="10"/>
      <c r="AE428" s="10"/>
      <c r="AF428" s="10"/>
      <c r="AG428" s="10"/>
      <c r="AH428" s="10"/>
      <c r="AI428" s="10"/>
      <c r="AJ428" s="10"/>
      <c r="AK428" s="10"/>
      <c r="AL428" s="10"/>
      <c r="AM428" s="10"/>
      <c r="AN428" s="10"/>
      <c r="AO428" s="10"/>
      <c r="AP428" s="10"/>
      <c r="AQ428" s="10"/>
      <c r="AR428" s="10"/>
      <c r="AS428" s="10"/>
      <c r="AT428" s="10"/>
      <c r="AU428" s="10"/>
      <c r="AV428" s="10"/>
      <c r="AW428" s="10"/>
      <c r="AX428" s="10"/>
      <c r="AY428" s="10"/>
      <c r="AZ428" s="10"/>
      <c r="BA428" s="10"/>
      <c r="BB428" s="10"/>
      <c r="BC428" s="10"/>
      <c r="BD428" s="10"/>
      <c r="BE428" s="10"/>
      <c r="BF428" s="10"/>
      <c r="BG428" s="10"/>
      <c r="BH428" s="10"/>
    </row>
    <row r="429" spans="2:6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c r="AD429" s="10"/>
      <c r="AE429" s="10"/>
      <c r="AF429" s="10"/>
      <c r="AG429" s="10"/>
      <c r="AH429" s="10"/>
      <c r="AI429" s="10"/>
      <c r="AJ429" s="10"/>
      <c r="AK429" s="10"/>
      <c r="AL429" s="10"/>
      <c r="AM429" s="10"/>
      <c r="AN429" s="10"/>
      <c r="AO429" s="10"/>
      <c r="AP429" s="10"/>
      <c r="AQ429" s="10"/>
      <c r="AR429" s="10"/>
      <c r="AS429" s="10"/>
      <c r="AT429" s="10"/>
      <c r="AU429" s="10"/>
      <c r="AV429" s="10"/>
      <c r="AW429" s="10"/>
      <c r="AX429" s="10"/>
      <c r="AY429" s="10"/>
      <c r="AZ429" s="10"/>
      <c r="BA429" s="10"/>
      <c r="BB429" s="10"/>
      <c r="BC429" s="10"/>
      <c r="BD429" s="10"/>
      <c r="BE429" s="10"/>
      <c r="BF429" s="10"/>
      <c r="BG429" s="10"/>
      <c r="BH429" s="10"/>
    </row>
    <row r="430" spans="2:6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c r="AD430" s="10"/>
      <c r="AE430" s="10"/>
      <c r="AF430" s="10"/>
      <c r="AG430" s="10"/>
      <c r="AH430" s="10"/>
      <c r="AI430" s="10"/>
      <c r="AJ430" s="10"/>
      <c r="AK430" s="10"/>
      <c r="AL430" s="10"/>
      <c r="AM430" s="10"/>
      <c r="AN430" s="10"/>
      <c r="AO430" s="10"/>
      <c r="AP430" s="10"/>
      <c r="AQ430" s="10"/>
      <c r="AR430" s="10"/>
      <c r="AS430" s="10"/>
      <c r="AT430" s="10"/>
      <c r="AU430" s="10"/>
      <c r="AV430" s="10"/>
      <c r="AW430" s="10"/>
      <c r="AX430" s="10"/>
      <c r="AY430" s="10"/>
      <c r="AZ430" s="10"/>
      <c r="BA430" s="10"/>
      <c r="BB430" s="10"/>
      <c r="BC430" s="10"/>
      <c r="BD430" s="10"/>
      <c r="BE430" s="10"/>
      <c r="BF430" s="10"/>
      <c r="BG430" s="10"/>
      <c r="BH430" s="10"/>
    </row>
    <row r="431" spans="2:6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c r="AD431" s="10"/>
      <c r="AE431" s="10"/>
      <c r="AF431" s="10"/>
      <c r="AG431" s="10"/>
      <c r="AH431" s="10"/>
      <c r="AI431" s="10"/>
      <c r="AJ431" s="10"/>
      <c r="AK431" s="10"/>
      <c r="AL431" s="10"/>
      <c r="AM431" s="10"/>
      <c r="AN431" s="10"/>
      <c r="AO431" s="10"/>
      <c r="AP431" s="10"/>
      <c r="AQ431" s="10"/>
      <c r="AR431" s="10"/>
      <c r="AS431" s="10"/>
      <c r="AT431" s="10"/>
      <c r="AU431" s="10"/>
      <c r="AV431" s="10"/>
      <c r="AW431" s="10"/>
      <c r="AX431" s="10"/>
      <c r="AY431" s="10"/>
      <c r="AZ431" s="10"/>
      <c r="BA431" s="10"/>
      <c r="BB431" s="10"/>
      <c r="BC431" s="10"/>
      <c r="BD431" s="10"/>
      <c r="BE431" s="10"/>
      <c r="BF431" s="10"/>
      <c r="BG431" s="10"/>
      <c r="BH431" s="10"/>
    </row>
    <row r="432" spans="2:6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c r="AD432" s="10"/>
      <c r="AE432" s="10"/>
      <c r="AF432" s="10"/>
      <c r="AG432" s="10"/>
      <c r="AH432" s="10"/>
      <c r="AI432" s="10"/>
      <c r="AJ432" s="10"/>
      <c r="AK432" s="10"/>
      <c r="AL432" s="10"/>
      <c r="AM432" s="10"/>
      <c r="AN432" s="10"/>
      <c r="AO432" s="10"/>
      <c r="AP432" s="10"/>
      <c r="AQ432" s="10"/>
      <c r="AR432" s="10"/>
      <c r="AS432" s="10"/>
      <c r="AT432" s="10"/>
      <c r="AU432" s="10"/>
      <c r="AV432" s="10"/>
      <c r="AW432" s="10"/>
      <c r="AX432" s="10"/>
      <c r="AY432" s="10"/>
      <c r="AZ432" s="10"/>
      <c r="BA432" s="10"/>
      <c r="BB432" s="10"/>
      <c r="BC432" s="10"/>
      <c r="BD432" s="10"/>
      <c r="BE432" s="10"/>
      <c r="BF432" s="10"/>
      <c r="BG432" s="10"/>
      <c r="BH432" s="10"/>
    </row>
    <row r="433" spans="2:6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c r="AD433" s="10"/>
      <c r="AE433" s="10"/>
      <c r="AF433" s="10"/>
      <c r="AG433" s="10"/>
      <c r="AH433" s="10"/>
      <c r="AI433" s="10"/>
      <c r="AJ433" s="10"/>
      <c r="AK433" s="10"/>
      <c r="AL433" s="10"/>
      <c r="AM433" s="10"/>
      <c r="AN433" s="10"/>
      <c r="AO433" s="10"/>
      <c r="AP433" s="10"/>
      <c r="AQ433" s="10"/>
      <c r="AR433" s="10"/>
      <c r="AS433" s="10"/>
      <c r="AT433" s="10"/>
      <c r="AU433" s="10"/>
      <c r="AV433" s="10"/>
      <c r="AW433" s="10"/>
      <c r="AX433" s="10"/>
      <c r="AY433" s="10"/>
      <c r="AZ433" s="10"/>
      <c r="BA433" s="10"/>
      <c r="BB433" s="10"/>
      <c r="BC433" s="10"/>
      <c r="BD433" s="10"/>
      <c r="BE433" s="10"/>
      <c r="BF433" s="10"/>
      <c r="BG433" s="10"/>
      <c r="BH433" s="10"/>
    </row>
    <row r="434" spans="2:6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c r="AD434" s="10"/>
      <c r="AE434" s="10"/>
      <c r="AF434" s="10"/>
      <c r="AG434" s="10"/>
      <c r="AH434" s="10"/>
      <c r="AI434" s="10"/>
      <c r="AJ434" s="10"/>
      <c r="AK434" s="10"/>
      <c r="AL434" s="10"/>
      <c r="AM434" s="10"/>
      <c r="AN434" s="10"/>
      <c r="AO434" s="10"/>
      <c r="AP434" s="10"/>
      <c r="AQ434" s="10"/>
      <c r="AR434" s="10"/>
      <c r="AS434" s="10"/>
      <c r="AT434" s="10"/>
      <c r="AU434" s="10"/>
      <c r="AV434" s="10"/>
      <c r="AW434" s="10"/>
      <c r="AX434" s="10"/>
      <c r="AY434" s="10"/>
      <c r="AZ434" s="10"/>
      <c r="BA434" s="10"/>
      <c r="BB434" s="10"/>
      <c r="BC434" s="10"/>
      <c r="BD434" s="10"/>
      <c r="BE434" s="10"/>
      <c r="BF434" s="10"/>
      <c r="BG434" s="10"/>
      <c r="BH434" s="10"/>
    </row>
    <row r="435" spans="2:6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c r="AD435" s="10"/>
      <c r="AE435" s="10"/>
      <c r="AF435" s="10"/>
      <c r="AG435" s="10"/>
      <c r="AH435" s="10"/>
      <c r="AI435" s="10"/>
      <c r="AJ435" s="10"/>
      <c r="AK435" s="10"/>
      <c r="AL435" s="10"/>
      <c r="AM435" s="10"/>
      <c r="AN435" s="10"/>
      <c r="AO435" s="10"/>
      <c r="AP435" s="10"/>
      <c r="AQ435" s="10"/>
      <c r="AR435" s="10"/>
      <c r="AS435" s="10"/>
      <c r="AT435" s="10"/>
      <c r="AU435" s="10"/>
      <c r="AV435" s="10"/>
      <c r="AW435" s="10"/>
      <c r="AX435" s="10"/>
      <c r="AY435" s="10"/>
      <c r="AZ435" s="10"/>
      <c r="BA435" s="10"/>
      <c r="BB435" s="10"/>
      <c r="BC435" s="10"/>
      <c r="BD435" s="10"/>
      <c r="BE435" s="10"/>
      <c r="BF435" s="10"/>
      <c r="BG435" s="10"/>
      <c r="BH435" s="10"/>
    </row>
    <row r="436" spans="2:6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c r="AD436" s="10"/>
      <c r="AE436" s="10"/>
      <c r="AF436" s="10"/>
      <c r="AG436" s="10"/>
      <c r="AH436" s="10"/>
      <c r="AI436" s="10"/>
      <c r="AJ436" s="10"/>
      <c r="AK436" s="10"/>
      <c r="AL436" s="10"/>
      <c r="AM436" s="10"/>
      <c r="AN436" s="10"/>
      <c r="AO436" s="10"/>
      <c r="AP436" s="10"/>
      <c r="AQ436" s="10"/>
      <c r="AR436" s="10"/>
      <c r="AS436" s="10"/>
      <c r="AT436" s="10"/>
      <c r="AU436" s="10"/>
      <c r="AV436" s="10"/>
      <c r="AW436" s="10"/>
      <c r="AX436" s="10"/>
      <c r="AY436" s="10"/>
      <c r="AZ436" s="10"/>
      <c r="BA436" s="10"/>
      <c r="BB436" s="10"/>
      <c r="BC436" s="10"/>
      <c r="BD436" s="10"/>
      <c r="BE436" s="10"/>
      <c r="BF436" s="10"/>
      <c r="BG436" s="10"/>
      <c r="BH436" s="10"/>
    </row>
    <row r="437" spans="2:6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c r="AD437" s="10"/>
      <c r="AE437" s="10"/>
      <c r="AF437" s="10"/>
      <c r="AG437" s="10"/>
      <c r="AH437" s="10"/>
      <c r="AI437" s="10"/>
      <c r="AJ437" s="10"/>
      <c r="AK437" s="10"/>
      <c r="AL437" s="10"/>
      <c r="AM437" s="10"/>
      <c r="AN437" s="10"/>
      <c r="AO437" s="10"/>
      <c r="AP437" s="10"/>
      <c r="AQ437" s="10"/>
      <c r="AR437" s="10"/>
      <c r="AS437" s="10"/>
      <c r="AT437" s="10"/>
      <c r="AU437" s="10"/>
      <c r="AV437" s="10"/>
      <c r="AW437" s="10"/>
      <c r="AX437" s="10"/>
      <c r="AY437" s="10"/>
      <c r="AZ437" s="10"/>
      <c r="BA437" s="10"/>
      <c r="BB437" s="10"/>
      <c r="BC437" s="10"/>
      <c r="BD437" s="10"/>
      <c r="BE437" s="10"/>
      <c r="BF437" s="10"/>
      <c r="BG437" s="10"/>
      <c r="BH437" s="10"/>
    </row>
    <row r="438" spans="2:6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c r="AD438" s="10"/>
      <c r="AE438" s="10"/>
      <c r="AF438" s="10"/>
      <c r="AG438" s="10"/>
      <c r="AH438" s="10"/>
      <c r="AI438" s="10"/>
      <c r="AJ438" s="10"/>
      <c r="AK438" s="10"/>
      <c r="AL438" s="10"/>
      <c r="AM438" s="10"/>
      <c r="AN438" s="10"/>
      <c r="AO438" s="10"/>
      <c r="AP438" s="10"/>
      <c r="AQ438" s="10"/>
      <c r="AR438" s="10"/>
      <c r="AS438" s="10"/>
      <c r="AT438" s="10"/>
      <c r="AU438" s="10"/>
      <c r="AV438" s="10"/>
      <c r="AW438" s="10"/>
      <c r="AX438" s="10"/>
      <c r="AY438" s="10"/>
      <c r="AZ438" s="10"/>
      <c r="BA438" s="10"/>
      <c r="BB438" s="10"/>
      <c r="BC438" s="10"/>
      <c r="BD438" s="10"/>
      <c r="BE438" s="10"/>
      <c r="BF438" s="10"/>
      <c r="BG438" s="10"/>
      <c r="BH438" s="10"/>
    </row>
    <row r="439" spans="2:6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c r="AD439" s="10"/>
      <c r="AE439" s="10"/>
      <c r="AF439" s="10"/>
      <c r="AG439" s="10"/>
      <c r="AH439" s="10"/>
      <c r="AI439" s="10"/>
      <c r="AJ439" s="10"/>
      <c r="AK439" s="10"/>
      <c r="AL439" s="10"/>
      <c r="AM439" s="10"/>
      <c r="AN439" s="10"/>
      <c r="AO439" s="10"/>
      <c r="AP439" s="10"/>
      <c r="AQ439" s="10"/>
      <c r="AR439" s="10"/>
      <c r="AS439" s="10"/>
      <c r="AT439" s="10"/>
      <c r="AU439" s="10"/>
      <c r="AV439" s="10"/>
      <c r="AW439" s="10"/>
      <c r="AX439" s="10"/>
      <c r="AY439" s="10"/>
      <c r="AZ439" s="10"/>
      <c r="BA439" s="10"/>
      <c r="BB439" s="10"/>
      <c r="BC439" s="10"/>
      <c r="BD439" s="10"/>
      <c r="BE439" s="10"/>
      <c r="BF439" s="10"/>
      <c r="BG439" s="10"/>
      <c r="BH439" s="10"/>
    </row>
    <row r="440" spans="2:6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c r="AD440" s="10"/>
      <c r="AE440" s="10"/>
      <c r="AF440" s="10"/>
      <c r="AG440" s="10"/>
      <c r="AH440" s="10"/>
      <c r="AI440" s="10"/>
      <c r="AJ440" s="10"/>
      <c r="AK440" s="10"/>
      <c r="AL440" s="10"/>
      <c r="AM440" s="10"/>
      <c r="AN440" s="10"/>
      <c r="AO440" s="10"/>
      <c r="AP440" s="10"/>
      <c r="AQ440" s="10"/>
      <c r="AR440" s="10"/>
      <c r="AS440" s="10"/>
      <c r="AT440" s="10"/>
      <c r="AU440" s="10"/>
      <c r="AV440" s="10"/>
      <c r="AW440" s="10"/>
      <c r="AX440" s="10"/>
      <c r="AY440" s="10"/>
      <c r="AZ440" s="10"/>
      <c r="BA440" s="10"/>
      <c r="BB440" s="10"/>
      <c r="BC440" s="10"/>
      <c r="BD440" s="10"/>
      <c r="BE440" s="10"/>
      <c r="BF440" s="10"/>
      <c r="BG440" s="10"/>
      <c r="BH440" s="10"/>
    </row>
    <row r="441" spans="2:6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c r="AD441" s="10"/>
      <c r="AE441" s="10"/>
      <c r="AF441" s="10"/>
      <c r="AG441" s="10"/>
      <c r="AH441" s="10"/>
      <c r="AI441" s="10"/>
      <c r="AJ441" s="10"/>
      <c r="AK441" s="10"/>
      <c r="AL441" s="10"/>
      <c r="AM441" s="10"/>
      <c r="AN441" s="10"/>
      <c r="AO441" s="10"/>
      <c r="AP441" s="10"/>
      <c r="AQ441" s="10"/>
      <c r="AR441" s="10"/>
      <c r="AS441" s="10"/>
      <c r="AT441" s="10"/>
      <c r="AU441" s="10"/>
      <c r="AV441" s="10"/>
      <c r="AW441" s="10"/>
      <c r="AX441" s="10"/>
      <c r="AY441" s="10"/>
      <c r="AZ441" s="10"/>
      <c r="BA441" s="10"/>
      <c r="BB441" s="10"/>
      <c r="BC441" s="10"/>
      <c r="BD441" s="10"/>
      <c r="BE441" s="10"/>
      <c r="BF441" s="10"/>
      <c r="BG441" s="10"/>
      <c r="BH441" s="10"/>
    </row>
    <row r="442" spans="2:6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c r="AD442" s="10"/>
      <c r="AE442" s="10"/>
      <c r="AF442" s="10"/>
      <c r="AG442" s="10"/>
      <c r="AH442" s="10"/>
      <c r="AI442" s="10"/>
      <c r="AJ442" s="10"/>
      <c r="AK442" s="10"/>
      <c r="AL442" s="10"/>
      <c r="AM442" s="10"/>
      <c r="AN442" s="10"/>
      <c r="AO442" s="10"/>
      <c r="AP442" s="10"/>
      <c r="AQ442" s="10"/>
      <c r="AR442" s="10"/>
      <c r="AS442" s="10"/>
      <c r="AT442" s="10"/>
      <c r="AU442" s="10"/>
      <c r="AV442" s="10"/>
      <c r="AW442" s="10"/>
      <c r="AX442" s="10"/>
      <c r="AY442" s="10"/>
      <c r="AZ442" s="10"/>
      <c r="BA442" s="10"/>
      <c r="BB442" s="10"/>
      <c r="BC442" s="10"/>
      <c r="BD442" s="10"/>
      <c r="BE442" s="10"/>
      <c r="BF442" s="10"/>
      <c r="BG442" s="10"/>
      <c r="BH442" s="10"/>
    </row>
    <row r="443" spans="2:6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c r="AB443" s="10"/>
      <c r="AC443" s="10"/>
      <c r="AD443" s="10"/>
      <c r="AE443" s="10"/>
      <c r="AF443" s="10"/>
      <c r="AG443" s="10"/>
      <c r="AH443" s="10"/>
      <c r="AI443" s="10"/>
      <c r="AJ443" s="10"/>
      <c r="AK443" s="10"/>
      <c r="AL443" s="10"/>
      <c r="AM443" s="10"/>
      <c r="AN443" s="10"/>
      <c r="AO443" s="10"/>
      <c r="AP443" s="10"/>
      <c r="AQ443" s="10"/>
      <c r="AR443" s="10"/>
      <c r="AS443" s="10"/>
      <c r="AT443" s="10"/>
      <c r="AU443" s="10"/>
      <c r="AV443" s="10"/>
      <c r="AW443" s="10"/>
      <c r="AX443" s="10"/>
      <c r="AY443" s="10"/>
      <c r="AZ443" s="10"/>
      <c r="BA443" s="10"/>
      <c r="BB443" s="10"/>
      <c r="BC443" s="10"/>
      <c r="BD443" s="10"/>
      <c r="BE443" s="10"/>
      <c r="BF443" s="10"/>
      <c r="BG443" s="10"/>
      <c r="BH443" s="10"/>
    </row>
    <row r="444" spans="2:6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c r="AD444" s="10"/>
      <c r="AE444" s="10"/>
      <c r="AF444" s="10"/>
      <c r="AG444" s="10"/>
      <c r="AH444" s="10"/>
      <c r="AI444" s="10"/>
      <c r="AJ444" s="10"/>
      <c r="AK444" s="10"/>
      <c r="AL444" s="10"/>
      <c r="AM444" s="10"/>
      <c r="AN444" s="10"/>
      <c r="AO444" s="10"/>
      <c r="AP444" s="10"/>
      <c r="AQ444" s="10"/>
      <c r="AR444" s="10"/>
      <c r="AS444" s="10"/>
      <c r="AT444" s="10"/>
      <c r="AU444" s="10"/>
      <c r="AV444" s="10"/>
      <c r="AW444" s="10"/>
      <c r="AX444" s="10"/>
      <c r="AY444" s="10"/>
      <c r="AZ444" s="10"/>
      <c r="BA444" s="10"/>
      <c r="BB444" s="10"/>
      <c r="BC444" s="10"/>
      <c r="BD444" s="10"/>
      <c r="BE444" s="10"/>
      <c r="BF444" s="10"/>
      <c r="BG444" s="10"/>
      <c r="BH444" s="10"/>
    </row>
    <row r="445" spans="2:6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c r="AD445" s="10"/>
      <c r="AE445" s="10"/>
      <c r="AF445" s="10"/>
      <c r="AG445" s="10"/>
      <c r="AH445" s="10"/>
      <c r="AI445" s="10"/>
      <c r="AJ445" s="10"/>
      <c r="AK445" s="10"/>
      <c r="AL445" s="10"/>
      <c r="AM445" s="10"/>
      <c r="AN445" s="10"/>
      <c r="AO445" s="10"/>
      <c r="AP445" s="10"/>
      <c r="AQ445" s="10"/>
      <c r="AR445" s="10"/>
      <c r="AS445" s="10"/>
      <c r="AT445" s="10"/>
      <c r="AU445" s="10"/>
      <c r="AV445" s="10"/>
      <c r="AW445" s="10"/>
      <c r="AX445" s="10"/>
      <c r="AY445" s="10"/>
      <c r="AZ445" s="10"/>
      <c r="BA445" s="10"/>
      <c r="BB445" s="10"/>
      <c r="BC445" s="10"/>
      <c r="BD445" s="10"/>
      <c r="BE445" s="10"/>
      <c r="BF445" s="10"/>
      <c r="BG445" s="10"/>
      <c r="BH445" s="10"/>
    </row>
    <row r="446" spans="2:6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c r="AD446" s="10"/>
      <c r="AE446" s="10"/>
      <c r="AF446" s="10"/>
      <c r="AG446" s="10"/>
      <c r="AH446" s="10"/>
      <c r="AI446" s="10"/>
      <c r="AJ446" s="10"/>
      <c r="AK446" s="10"/>
      <c r="AL446" s="10"/>
      <c r="AM446" s="10"/>
      <c r="AN446" s="10"/>
      <c r="AO446" s="10"/>
      <c r="AP446" s="10"/>
      <c r="AQ446" s="10"/>
      <c r="AR446" s="10"/>
      <c r="AS446" s="10"/>
      <c r="AT446" s="10"/>
      <c r="AU446" s="10"/>
      <c r="AV446" s="10"/>
      <c r="AW446" s="10"/>
      <c r="AX446" s="10"/>
      <c r="AY446" s="10"/>
      <c r="AZ446" s="10"/>
      <c r="BA446" s="10"/>
      <c r="BB446" s="10"/>
      <c r="BC446" s="10"/>
      <c r="BD446" s="10"/>
      <c r="BE446" s="10"/>
      <c r="BF446" s="10"/>
      <c r="BG446" s="10"/>
      <c r="BH446" s="10"/>
    </row>
    <row r="447" spans="2:6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c r="AB447" s="10"/>
      <c r="AC447" s="10"/>
      <c r="AD447" s="10"/>
      <c r="AE447" s="10"/>
      <c r="AF447" s="10"/>
      <c r="AG447" s="10"/>
      <c r="AH447" s="10"/>
      <c r="AI447" s="10"/>
      <c r="AJ447" s="10"/>
      <c r="AK447" s="10"/>
      <c r="AL447" s="10"/>
      <c r="AM447" s="10"/>
      <c r="AN447" s="10"/>
      <c r="AO447" s="10"/>
      <c r="AP447" s="10"/>
      <c r="AQ447" s="10"/>
      <c r="AR447" s="10"/>
      <c r="AS447" s="10"/>
      <c r="AT447" s="10"/>
      <c r="AU447" s="10"/>
      <c r="AV447" s="10"/>
      <c r="AW447" s="10"/>
      <c r="AX447" s="10"/>
      <c r="AY447" s="10"/>
      <c r="AZ447" s="10"/>
      <c r="BA447" s="10"/>
      <c r="BB447" s="10"/>
      <c r="BC447" s="10"/>
      <c r="BD447" s="10"/>
      <c r="BE447" s="10"/>
      <c r="BF447" s="10"/>
      <c r="BG447" s="10"/>
      <c r="BH447" s="10"/>
    </row>
    <row r="448" spans="2:6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c r="AD448" s="10"/>
      <c r="AE448" s="10"/>
      <c r="AF448" s="10"/>
      <c r="AG448" s="10"/>
      <c r="AH448" s="10"/>
      <c r="AI448" s="10"/>
      <c r="AJ448" s="10"/>
      <c r="AK448" s="10"/>
      <c r="AL448" s="10"/>
      <c r="AM448" s="10"/>
      <c r="AN448" s="10"/>
      <c r="AO448" s="10"/>
      <c r="AP448" s="10"/>
      <c r="AQ448" s="10"/>
      <c r="AR448" s="10"/>
      <c r="AS448" s="10"/>
      <c r="AT448" s="10"/>
      <c r="AU448" s="10"/>
      <c r="AV448" s="10"/>
      <c r="AW448" s="10"/>
      <c r="AX448" s="10"/>
      <c r="AY448" s="10"/>
      <c r="AZ448" s="10"/>
      <c r="BA448" s="10"/>
      <c r="BB448" s="10"/>
      <c r="BC448" s="10"/>
      <c r="BD448" s="10"/>
      <c r="BE448" s="10"/>
      <c r="BF448" s="10"/>
      <c r="BG448" s="10"/>
      <c r="BH448" s="10"/>
    </row>
    <row r="449" spans="2:6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c r="AD449" s="10"/>
      <c r="AE449" s="10"/>
      <c r="AF449" s="10"/>
      <c r="AG449" s="10"/>
      <c r="AH449" s="10"/>
      <c r="AI449" s="10"/>
      <c r="AJ449" s="10"/>
      <c r="AK449" s="10"/>
      <c r="AL449" s="10"/>
      <c r="AM449" s="10"/>
      <c r="AN449" s="10"/>
      <c r="AO449" s="10"/>
      <c r="AP449" s="10"/>
      <c r="AQ449" s="10"/>
      <c r="AR449" s="10"/>
      <c r="AS449" s="10"/>
      <c r="AT449" s="10"/>
      <c r="AU449" s="10"/>
      <c r="AV449" s="10"/>
      <c r="AW449" s="10"/>
      <c r="AX449" s="10"/>
      <c r="AY449" s="10"/>
      <c r="AZ449" s="10"/>
      <c r="BA449" s="10"/>
      <c r="BB449" s="10"/>
      <c r="BC449" s="10"/>
      <c r="BD449" s="10"/>
      <c r="BE449" s="10"/>
      <c r="BF449" s="10"/>
      <c r="BG449" s="10"/>
      <c r="BH449" s="10"/>
    </row>
    <row r="450" spans="2:6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c r="AD450" s="10"/>
      <c r="AE450" s="10"/>
      <c r="AF450" s="10"/>
      <c r="AG450" s="10"/>
      <c r="AH450" s="10"/>
      <c r="AI450" s="10"/>
      <c r="AJ450" s="10"/>
      <c r="AK450" s="10"/>
      <c r="AL450" s="10"/>
      <c r="AM450" s="10"/>
      <c r="AN450" s="10"/>
      <c r="AO450" s="10"/>
      <c r="AP450" s="10"/>
      <c r="AQ450" s="10"/>
      <c r="AR450" s="10"/>
      <c r="AS450" s="10"/>
      <c r="AT450" s="10"/>
      <c r="AU450" s="10"/>
      <c r="AV450" s="10"/>
      <c r="AW450" s="10"/>
      <c r="AX450" s="10"/>
      <c r="AY450" s="10"/>
      <c r="AZ450" s="10"/>
      <c r="BA450" s="10"/>
      <c r="BB450" s="10"/>
      <c r="BC450" s="10"/>
      <c r="BD450" s="10"/>
      <c r="BE450" s="10"/>
      <c r="BF450" s="10"/>
      <c r="BG450" s="10"/>
      <c r="BH450" s="10"/>
    </row>
    <row r="451" spans="2:6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c r="AD451" s="10"/>
      <c r="AE451" s="10"/>
      <c r="AF451" s="10"/>
      <c r="AG451" s="10"/>
      <c r="AH451" s="10"/>
      <c r="AI451" s="10"/>
      <c r="AJ451" s="10"/>
      <c r="AK451" s="10"/>
      <c r="AL451" s="10"/>
      <c r="AM451" s="10"/>
      <c r="AN451" s="10"/>
      <c r="AO451" s="10"/>
      <c r="AP451" s="10"/>
      <c r="AQ451" s="10"/>
      <c r="AR451" s="10"/>
      <c r="AS451" s="10"/>
      <c r="AT451" s="10"/>
      <c r="AU451" s="10"/>
      <c r="AV451" s="10"/>
      <c r="AW451" s="10"/>
      <c r="AX451" s="10"/>
      <c r="AY451" s="10"/>
      <c r="AZ451" s="10"/>
      <c r="BA451" s="10"/>
      <c r="BB451" s="10"/>
      <c r="BC451" s="10"/>
      <c r="BD451" s="10"/>
      <c r="BE451" s="10"/>
      <c r="BF451" s="10"/>
      <c r="BG451" s="10"/>
      <c r="BH451" s="10"/>
    </row>
    <row r="452" spans="2:6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c r="AD452" s="10"/>
      <c r="AE452" s="10"/>
      <c r="AF452" s="10"/>
      <c r="AG452" s="10"/>
      <c r="AH452" s="10"/>
      <c r="AI452" s="10"/>
      <c r="AJ452" s="10"/>
      <c r="AK452" s="10"/>
      <c r="AL452" s="10"/>
      <c r="AM452" s="10"/>
      <c r="AN452" s="10"/>
      <c r="AO452" s="10"/>
      <c r="AP452" s="10"/>
      <c r="AQ452" s="10"/>
      <c r="AR452" s="10"/>
      <c r="AS452" s="10"/>
      <c r="AT452" s="10"/>
      <c r="AU452" s="10"/>
      <c r="AV452" s="10"/>
      <c r="AW452" s="10"/>
      <c r="AX452" s="10"/>
      <c r="AY452" s="10"/>
      <c r="AZ452" s="10"/>
      <c r="BA452" s="10"/>
      <c r="BB452" s="10"/>
      <c r="BC452" s="10"/>
      <c r="BD452" s="10"/>
      <c r="BE452" s="10"/>
      <c r="BF452" s="10"/>
      <c r="BG452" s="10"/>
      <c r="BH452" s="10"/>
    </row>
    <row r="453" spans="2:6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c r="AD453" s="10"/>
      <c r="AE453" s="10"/>
      <c r="AF453" s="10"/>
      <c r="AG453" s="10"/>
      <c r="AH453" s="10"/>
      <c r="AI453" s="10"/>
      <c r="AJ453" s="10"/>
      <c r="AK453" s="10"/>
      <c r="AL453" s="10"/>
      <c r="AM453" s="10"/>
      <c r="AN453" s="10"/>
      <c r="AO453" s="10"/>
      <c r="AP453" s="10"/>
      <c r="AQ453" s="10"/>
      <c r="AR453" s="10"/>
      <c r="AS453" s="10"/>
      <c r="AT453" s="10"/>
      <c r="AU453" s="10"/>
      <c r="AV453" s="10"/>
      <c r="AW453" s="10"/>
      <c r="AX453" s="10"/>
      <c r="AY453" s="10"/>
      <c r="AZ453" s="10"/>
      <c r="BA453" s="10"/>
      <c r="BB453" s="10"/>
      <c r="BC453" s="10"/>
      <c r="BD453" s="10"/>
      <c r="BE453" s="10"/>
      <c r="BF453" s="10"/>
      <c r="BG453" s="10"/>
      <c r="BH453" s="10"/>
    </row>
    <row r="454" spans="2:6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c r="AD454" s="10"/>
      <c r="AE454" s="10"/>
      <c r="AF454" s="10"/>
      <c r="AG454" s="10"/>
      <c r="AH454" s="10"/>
      <c r="AI454" s="10"/>
      <c r="AJ454" s="10"/>
      <c r="AK454" s="10"/>
      <c r="AL454" s="10"/>
      <c r="AM454" s="10"/>
      <c r="AN454" s="10"/>
      <c r="AO454" s="10"/>
      <c r="AP454" s="10"/>
      <c r="AQ454" s="10"/>
      <c r="AR454" s="10"/>
      <c r="AS454" s="10"/>
      <c r="AT454" s="10"/>
      <c r="AU454" s="10"/>
      <c r="AV454" s="10"/>
      <c r="AW454" s="10"/>
      <c r="AX454" s="10"/>
      <c r="AY454" s="10"/>
      <c r="AZ454" s="10"/>
      <c r="BA454" s="10"/>
      <c r="BB454" s="10"/>
      <c r="BC454" s="10"/>
      <c r="BD454" s="10"/>
      <c r="BE454" s="10"/>
      <c r="BF454" s="10"/>
      <c r="BG454" s="10"/>
      <c r="BH454" s="10"/>
    </row>
    <row r="455" spans="2:6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c r="AD455" s="10"/>
      <c r="AE455" s="10"/>
      <c r="AF455" s="10"/>
      <c r="AG455" s="10"/>
      <c r="AH455" s="10"/>
      <c r="AI455" s="10"/>
      <c r="AJ455" s="10"/>
      <c r="AK455" s="10"/>
      <c r="AL455" s="10"/>
      <c r="AM455" s="10"/>
      <c r="AN455" s="10"/>
      <c r="AO455" s="10"/>
      <c r="AP455" s="10"/>
      <c r="AQ455" s="10"/>
      <c r="AR455" s="10"/>
      <c r="AS455" s="10"/>
      <c r="AT455" s="10"/>
      <c r="AU455" s="10"/>
      <c r="AV455" s="10"/>
      <c r="AW455" s="10"/>
      <c r="AX455" s="10"/>
      <c r="AY455" s="10"/>
      <c r="AZ455" s="10"/>
      <c r="BA455" s="10"/>
      <c r="BB455" s="10"/>
      <c r="BC455" s="10"/>
      <c r="BD455" s="10"/>
      <c r="BE455" s="10"/>
      <c r="BF455" s="10"/>
      <c r="BG455" s="10"/>
      <c r="BH455" s="10"/>
    </row>
    <row r="456" spans="2:6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c r="AD456" s="10"/>
      <c r="AE456" s="10"/>
      <c r="AF456" s="10"/>
      <c r="AG456" s="10"/>
      <c r="AH456" s="10"/>
      <c r="AI456" s="10"/>
      <c r="AJ456" s="10"/>
      <c r="AK456" s="10"/>
      <c r="AL456" s="10"/>
      <c r="AM456" s="10"/>
      <c r="AN456" s="10"/>
      <c r="AO456" s="10"/>
      <c r="AP456" s="10"/>
      <c r="AQ456" s="10"/>
      <c r="AR456" s="10"/>
      <c r="AS456" s="10"/>
      <c r="AT456" s="10"/>
      <c r="AU456" s="10"/>
      <c r="AV456" s="10"/>
      <c r="AW456" s="10"/>
      <c r="AX456" s="10"/>
      <c r="AY456" s="10"/>
      <c r="AZ456" s="10"/>
      <c r="BA456" s="10"/>
      <c r="BB456" s="10"/>
      <c r="BC456" s="10"/>
      <c r="BD456" s="10"/>
      <c r="BE456" s="10"/>
      <c r="BF456" s="10"/>
      <c r="BG456" s="10"/>
      <c r="BH456" s="10"/>
    </row>
    <row r="457" spans="2:6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c r="AD457" s="10"/>
      <c r="AE457" s="10"/>
      <c r="AF457" s="10"/>
      <c r="AG457" s="10"/>
      <c r="AH457" s="10"/>
      <c r="AI457" s="10"/>
      <c r="AJ457" s="10"/>
      <c r="AK457" s="10"/>
      <c r="AL457" s="10"/>
      <c r="AM457" s="10"/>
      <c r="AN457" s="10"/>
      <c r="AO457" s="10"/>
      <c r="AP457" s="10"/>
      <c r="AQ457" s="10"/>
      <c r="AR457" s="10"/>
      <c r="AS457" s="10"/>
      <c r="AT457" s="10"/>
      <c r="AU457" s="10"/>
      <c r="AV457" s="10"/>
      <c r="AW457" s="10"/>
      <c r="AX457" s="10"/>
      <c r="AY457" s="10"/>
      <c r="AZ457" s="10"/>
      <c r="BA457" s="10"/>
      <c r="BB457" s="10"/>
      <c r="BC457" s="10"/>
      <c r="BD457" s="10"/>
      <c r="BE457" s="10"/>
      <c r="BF457" s="10"/>
      <c r="BG457" s="10"/>
      <c r="BH457" s="10"/>
    </row>
    <row r="458" spans="2:6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c r="AD458" s="10"/>
      <c r="AE458" s="10"/>
      <c r="AF458" s="10"/>
      <c r="AG458" s="10"/>
      <c r="AH458" s="10"/>
      <c r="AI458" s="10"/>
      <c r="AJ458" s="10"/>
      <c r="AK458" s="10"/>
      <c r="AL458" s="10"/>
      <c r="AM458" s="10"/>
      <c r="AN458" s="10"/>
      <c r="AO458" s="10"/>
      <c r="AP458" s="10"/>
      <c r="AQ458" s="10"/>
      <c r="AR458" s="10"/>
      <c r="AS458" s="10"/>
      <c r="AT458" s="10"/>
      <c r="AU458" s="10"/>
      <c r="AV458" s="10"/>
      <c r="AW458" s="10"/>
      <c r="AX458" s="10"/>
      <c r="AY458" s="10"/>
      <c r="AZ458" s="10"/>
      <c r="BA458" s="10"/>
      <c r="BB458" s="10"/>
      <c r="BC458" s="10"/>
      <c r="BD458" s="10"/>
      <c r="BE458" s="10"/>
      <c r="BF458" s="10"/>
      <c r="BG458" s="10"/>
      <c r="BH458" s="10"/>
    </row>
    <row r="459" spans="2:6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c r="AB459" s="10"/>
      <c r="AC459" s="10"/>
      <c r="AD459" s="10"/>
      <c r="AE459" s="10"/>
      <c r="AF459" s="10"/>
      <c r="AG459" s="10"/>
      <c r="AH459" s="10"/>
      <c r="AI459" s="10"/>
      <c r="AJ459" s="10"/>
      <c r="AK459" s="10"/>
      <c r="AL459" s="10"/>
      <c r="AM459" s="10"/>
      <c r="AN459" s="10"/>
      <c r="AO459" s="10"/>
      <c r="AP459" s="10"/>
      <c r="AQ459" s="10"/>
      <c r="AR459" s="10"/>
      <c r="AS459" s="10"/>
      <c r="AT459" s="10"/>
      <c r="AU459" s="10"/>
      <c r="AV459" s="10"/>
      <c r="AW459" s="10"/>
      <c r="AX459" s="10"/>
      <c r="AY459" s="10"/>
      <c r="AZ459" s="10"/>
      <c r="BA459" s="10"/>
      <c r="BB459" s="10"/>
      <c r="BC459" s="10"/>
      <c r="BD459" s="10"/>
      <c r="BE459" s="10"/>
      <c r="BF459" s="10"/>
      <c r="BG459" s="10"/>
      <c r="BH459" s="10"/>
    </row>
    <row r="460" spans="2:6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c r="AD460" s="10"/>
      <c r="AE460" s="10"/>
      <c r="AF460" s="10"/>
      <c r="AG460" s="10"/>
      <c r="AH460" s="10"/>
      <c r="AI460" s="10"/>
      <c r="AJ460" s="10"/>
      <c r="AK460" s="10"/>
      <c r="AL460" s="10"/>
      <c r="AM460" s="10"/>
      <c r="AN460" s="10"/>
      <c r="AO460" s="10"/>
      <c r="AP460" s="10"/>
      <c r="AQ460" s="10"/>
      <c r="AR460" s="10"/>
      <c r="AS460" s="10"/>
      <c r="AT460" s="10"/>
      <c r="AU460" s="10"/>
      <c r="AV460" s="10"/>
      <c r="AW460" s="10"/>
      <c r="AX460" s="10"/>
      <c r="AY460" s="10"/>
      <c r="AZ460" s="10"/>
      <c r="BA460" s="10"/>
      <c r="BB460" s="10"/>
      <c r="BC460" s="10"/>
      <c r="BD460" s="10"/>
      <c r="BE460" s="10"/>
      <c r="BF460" s="10"/>
      <c r="BG460" s="10"/>
      <c r="BH460" s="10"/>
    </row>
    <row r="461" spans="2:6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c r="AD461" s="10"/>
      <c r="AE461" s="10"/>
      <c r="AF461" s="10"/>
      <c r="AG461" s="10"/>
      <c r="AH461" s="10"/>
      <c r="AI461" s="10"/>
      <c r="AJ461" s="10"/>
      <c r="AK461" s="10"/>
      <c r="AL461" s="10"/>
      <c r="AM461" s="10"/>
      <c r="AN461" s="10"/>
      <c r="AO461" s="10"/>
      <c r="AP461" s="10"/>
      <c r="AQ461" s="10"/>
      <c r="AR461" s="10"/>
      <c r="AS461" s="10"/>
      <c r="AT461" s="10"/>
      <c r="AU461" s="10"/>
      <c r="AV461" s="10"/>
      <c r="AW461" s="10"/>
      <c r="AX461" s="10"/>
      <c r="AY461" s="10"/>
      <c r="AZ461" s="10"/>
      <c r="BA461" s="10"/>
      <c r="BB461" s="10"/>
      <c r="BC461" s="10"/>
      <c r="BD461" s="10"/>
      <c r="BE461" s="10"/>
      <c r="BF461" s="10"/>
      <c r="BG461" s="10"/>
      <c r="BH461" s="10"/>
    </row>
    <row r="462" spans="2:6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c r="AD462" s="10"/>
      <c r="AE462" s="10"/>
      <c r="AF462" s="10"/>
      <c r="AG462" s="10"/>
      <c r="AH462" s="10"/>
      <c r="AI462" s="10"/>
      <c r="AJ462" s="10"/>
      <c r="AK462" s="10"/>
      <c r="AL462" s="10"/>
      <c r="AM462" s="10"/>
      <c r="AN462" s="10"/>
      <c r="AO462" s="10"/>
      <c r="AP462" s="10"/>
      <c r="AQ462" s="10"/>
      <c r="AR462" s="10"/>
      <c r="AS462" s="10"/>
      <c r="AT462" s="10"/>
      <c r="AU462" s="10"/>
      <c r="AV462" s="10"/>
      <c r="AW462" s="10"/>
      <c r="AX462" s="10"/>
      <c r="AY462" s="10"/>
      <c r="AZ462" s="10"/>
      <c r="BA462" s="10"/>
      <c r="BB462" s="10"/>
      <c r="BC462" s="10"/>
      <c r="BD462" s="10"/>
      <c r="BE462" s="10"/>
      <c r="BF462" s="10"/>
      <c r="BG462" s="10"/>
      <c r="BH462" s="10"/>
    </row>
    <row r="463" spans="2:6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c r="AD463" s="10"/>
      <c r="AE463" s="10"/>
      <c r="AF463" s="10"/>
      <c r="AG463" s="10"/>
      <c r="AH463" s="10"/>
      <c r="AI463" s="10"/>
      <c r="AJ463" s="10"/>
      <c r="AK463" s="10"/>
      <c r="AL463" s="10"/>
      <c r="AM463" s="10"/>
      <c r="AN463" s="10"/>
      <c r="AO463" s="10"/>
      <c r="AP463" s="10"/>
      <c r="AQ463" s="10"/>
      <c r="AR463" s="10"/>
      <c r="AS463" s="10"/>
      <c r="AT463" s="10"/>
      <c r="AU463" s="10"/>
      <c r="AV463" s="10"/>
      <c r="AW463" s="10"/>
      <c r="AX463" s="10"/>
      <c r="AY463" s="10"/>
      <c r="AZ463" s="10"/>
      <c r="BA463" s="10"/>
      <c r="BB463" s="10"/>
      <c r="BC463" s="10"/>
      <c r="BD463" s="10"/>
      <c r="BE463" s="10"/>
      <c r="BF463" s="10"/>
      <c r="BG463" s="10"/>
      <c r="BH463" s="10"/>
    </row>
    <row r="464" spans="2:6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c r="AD464" s="10"/>
      <c r="AE464" s="10"/>
      <c r="AF464" s="10"/>
      <c r="AG464" s="10"/>
      <c r="AH464" s="10"/>
      <c r="AI464" s="10"/>
      <c r="AJ464" s="10"/>
      <c r="AK464" s="10"/>
      <c r="AL464" s="10"/>
      <c r="AM464" s="10"/>
      <c r="AN464" s="10"/>
      <c r="AO464" s="10"/>
      <c r="AP464" s="10"/>
      <c r="AQ464" s="10"/>
      <c r="AR464" s="10"/>
      <c r="AS464" s="10"/>
      <c r="AT464" s="10"/>
      <c r="AU464" s="10"/>
      <c r="AV464" s="10"/>
      <c r="AW464" s="10"/>
      <c r="AX464" s="10"/>
      <c r="AY464" s="10"/>
      <c r="AZ464" s="10"/>
      <c r="BA464" s="10"/>
      <c r="BB464" s="10"/>
      <c r="BC464" s="10"/>
      <c r="BD464" s="10"/>
      <c r="BE464" s="10"/>
      <c r="BF464" s="10"/>
      <c r="BG464" s="10"/>
      <c r="BH464" s="10"/>
    </row>
    <row r="465" spans="2:6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c r="AB465" s="10"/>
      <c r="AC465" s="10"/>
      <c r="AD465" s="10"/>
      <c r="AE465" s="10"/>
      <c r="AF465" s="10"/>
      <c r="AG465" s="10"/>
      <c r="AH465" s="10"/>
      <c r="AI465" s="10"/>
      <c r="AJ465" s="10"/>
      <c r="AK465" s="10"/>
      <c r="AL465" s="10"/>
      <c r="AM465" s="10"/>
      <c r="AN465" s="10"/>
      <c r="AO465" s="10"/>
      <c r="AP465" s="10"/>
      <c r="AQ465" s="10"/>
      <c r="AR465" s="10"/>
      <c r="AS465" s="10"/>
      <c r="AT465" s="10"/>
      <c r="AU465" s="10"/>
      <c r="AV465" s="10"/>
      <c r="AW465" s="10"/>
      <c r="AX465" s="10"/>
      <c r="AY465" s="10"/>
      <c r="AZ465" s="10"/>
      <c r="BA465" s="10"/>
      <c r="BB465" s="10"/>
      <c r="BC465" s="10"/>
      <c r="BD465" s="10"/>
      <c r="BE465" s="10"/>
      <c r="BF465" s="10"/>
      <c r="BG465" s="10"/>
      <c r="BH465" s="10"/>
    </row>
    <row r="466" spans="2:6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c r="AD466" s="10"/>
      <c r="AE466" s="10"/>
      <c r="AF466" s="10"/>
      <c r="AG466" s="10"/>
      <c r="AH466" s="10"/>
      <c r="AI466" s="10"/>
      <c r="AJ466" s="10"/>
      <c r="AK466" s="10"/>
      <c r="AL466" s="10"/>
      <c r="AM466" s="10"/>
      <c r="AN466" s="10"/>
      <c r="AO466" s="10"/>
      <c r="AP466" s="10"/>
      <c r="AQ466" s="10"/>
      <c r="AR466" s="10"/>
      <c r="AS466" s="10"/>
      <c r="AT466" s="10"/>
      <c r="AU466" s="10"/>
      <c r="AV466" s="10"/>
      <c r="AW466" s="10"/>
      <c r="AX466" s="10"/>
      <c r="AY466" s="10"/>
      <c r="AZ466" s="10"/>
      <c r="BA466" s="10"/>
      <c r="BB466" s="10"/>
      <c r="BC466" s="10"/>
      <c r="BD466" s="10"/>
      <c r="BE466" s="10"/>
      <c r="BF466" s="10"/>
      <c r="BG466" s="10"/>
      <c r="BH466" s="10"/>
    </row>
    <row r="467" spans="2:6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c r="AB467" s="10"/>
      <c r="AC467" s="10"/>
      <c r="AD467" s="10"/>
      <c r="AE467" s="10"/>
      <c r="AF467" s="10"/>
      <c r="AG467" s="10"/>
      <c r="AH467" s="10"/>
      <c r="AI467" s="10"/>
      <c r="AJ467" s="10"/>
      <c r="AK467" s="10"/>
      <c r="AL467" s="10"/>
      <c r="AM467" s="10"/>
      <c r="AN467" s="10"/>
      <c r="AO467" s="10"/>
      <c r="AP467" s="10"/>
      <c r="AQ467" s="10"/>
      <c r="AR467" s="10"/>
      <c r="AS467" s="10"/>
      <c r="AT467" s="10"/>
      <c r="AU467" s="10"/>
      <c r="AV467" s="10"/>
      <c r="AW467" s="10"/>
      <c r="AX467" s="10"/>
      <c r="AY467" s="10"/>
      <c r="AZ467" s="10"/>
      <c r="BA467" s="10"/>
      <c r="BB467" s="10"/>
      <c r="BC467" s="10"/>
      <c r="BD467" s="10"/>
      <c r="BE467" s="10"/>
      <c r="BF467" s="10"/>
      <c r="BG467" s="10"/>
      <c r="BH467" s="10"/>
    </row>
    <row r="468" spans="2:6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c r="AB468" s="10"/>
      <c r="AC468" s="10"/>
      <c r="AD468" s="10"/>
      <c r="AE468" s="10"/>
      <c r="AF468" s="10"/>
      <c r="AG468" s="10"/>
      <c r="AH468" s="10"/>
      <c r="AI468" s="10"/>
      <c r="AJ468" s="10"/>
      <c r="AK468" s="10"/>
      <c r="AL468" s="10"/>
      <c r="AM468" s="10"/>
      <c r="AN468" s="10"/>
      <c r="AO468" s="10"/>
      <c r="AP468" s="10"/>
      <c r="AQ468" s="10"/>
      <c r="AR468" s="10"/>
      <c r="AS468" s="10"/>
      <c r="AT468" s="10"/>
      <c r="AU468" s="10"/>
      <c r="AV468" s="10"/>
      <c r="AW468" s="10"/>
      <c r="AX468" s="10"/>
      <c r="AY468" s="10"/>
      <c r="AZ468" s="10"/>
      <c r="BA468" s="10"/>
      <c r="BB468" s="10"/>
      <c r="BC468" s="10"/>
      <c r="BD468" s="10"/>
      <c r="BE468" s="10"/>
      <c r="BF468" s="10"/>
      <c r="BG468" s="10"/>
      <c r="BH468" s="10"/>
    </row>
    <row r="469" spans="2:6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c r="AB469" s="10"/>
      <c r="AC469" s="10"/>
      <c r="AD469" s="10"/>
      <c r="AE469" s="10"/>
      <c r="AF469" s="10"/>
      <c r="AG469" s="10"/>
      <c r="AH469" s="10"/>
      <c r="AI469" s="10"/>
      <c r="AJ469" s="10"/>
      <c r="AK469" s="10"/>
      <c r="AL469" s="10"/>
      <c r="AM469" s="10"/>
      <c r="AN469" s="10"/>
      <c r="AO469" s="10"/>
      <c r="AP469" s="10"/>
      <c r="AQ469" s="10"/>
      <c r="AR469" s="10"/>
      <c r="AS469" s="10"/>
      <c r="AT469" s="10"/>
      <c r="AU469" s="10"/>
      <c r="AV469" s="10"/>
      <c r="AW469" s="10"/>
      <c r="AX469" s="10"/>
      <c r="AY469" s="10"/>
      <c r="AZ469" s="10"/>
      <c r="BA469" s="10"/>
      <c r="BB469" s="10"/>
      <c r="BC469" s="10"/>
      <c r="BD469" s="10"/>
      <c r="BE469" s="10"/>
      <c r="BF469" s="10"/>
      <c r="BG469" s="10"/>
      <c r="BH469" s="10"/>
    </row>
    <row r="470" spans="2:6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c r="AD470" s="10"/>
      <c r="AE470" s="10"/>
      <c r="AF470" s="10"/>
      <c r="AG470" s="10"/>
      <c r="AH470" s="10"/>
      <c r="AI470" s="10"/>
      <c r="AJ470" s="10"/>
      <c r="AK470" s="10"/>
      <c r="AL470" s="10"/>
      <c r="AM470" s="10"/>
      <c r="AN470" s="10"/>
      <c r="AO470" s="10"/>
      <c r="AP470" s="10"/>
      <c r="AQ470" s="10"/>
      <c r="AR470" s="10"/>
      <c r="AS470" s="10"/>
      <c r="AT470" s="10"/>
      <c r="AU470" s="10"/>
      <c r="AV470" s="10"/>
      <c r="AW470" s="10"/>
      <c r="AX470" s="10"/>
      <c r="AY470" s="10"/>
      <c r="AZ470" s="10"/>
      <c r="BA470" s="10"/>
      <c r="BB470" s="10"/>
      <c r="BC470" s="10"/>
      <c r="BD470" s="10"/>
      <c r="BE470" s="10"/>
      <c r="BF470" s="10"/>
      <c r="BG470" s="10"/>
      <c r="BH470" s="10"/>
    </row>
    <row r="471" spans="2:6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c r="AB471" s="10"/>
      <c r="AC471" s="10"/>
      <c r="AD471" s="10"/>
      <c r="AE471" s="10"/>
      <c r="AF471" s="10"/>
      <c r="AG471" s="10"/>
      <c r="AH471" s="10"/>
      <c r="AI471" s="10"/>
      <c r="AJ471" s="10"/>
      <c r="AK471" s="10"/>
      <c r="AL471" s="10"/>
      <c r="AM471" s="10"/>
      <c r="AN471" s="10"/>
      <c r="AO471" s="10"/>
      <c r="AP471" s="10"/>
      <c r="AQ471" s="10"/>
      <c r="AR471" s="10"/>
      <c r="AS471" s="10"/>
      <c r="AT471" s="10"/>
      <c r="AU471" s="10"/>
      <c r="AV471" s="10"/>
      <c r="AW471" s="10"/>
      <c r="AX471" s="10"/>
      <c r="AY471" s="10"/>
      <c r="AZ471" s="10"/>
      <c r="BA471" s="10"/>
      <c r="BB471" s="10"/>
      <c r="BC471" s="10"/>
      <c r="BD471" s="10"/>
      <c r="BE471" s="10"/>
      <c r="BF471" s="10"/>
      <c r="BG471" s="10"/>
      <c r="BH471" s="10"/>
    </row>
    <row r="472" spans="2:6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c r="AD472" s="10"/>
      <c r="AE472" s="10"/>
      <c r="AF472" s="10"/>
      <c r="AG472" s="10"/>
      <c r="AH472" s="10"/>
      <c r="AI472" s="10"/>
      <c r="AJ472" s="10"/>
      <c r="AK472" s="10"/>
      <c r="AL472" s="10"/>
      <c r="AM472" s="10"/>
      <c r="AN472" s="10"/>
      <c r="AO472" s="10"/>
      <c r="AP472" s="10"/>
      <c r="AQ472" s="10"/>
      <c r="AR472" s="10"/>
      <c r="AS472" s="10"/>
      <c r="AT472" s="10"/>
      <c r="AU472" s="10"/>
      <c r="AV472" s="10"/>
      <c r="AW472" s="10"/>
      <c r="AX472" s="10"/>
      <c r="AY472" s="10"/>
      <c r="AZ472" s="10"/>
      <c r="BA472" s="10"/>
      <c r="BB472" s="10"/>
      <c r="BC472" s="10"/>
      <c r="BD472" s="10"/>
      <c r="BE472" s="10"/>
      <c r="BF472" s="10"/>
      <c r="BG472" s="10"/>
      <c r="BH472" s="10"/>
    </row>
    <row r="473" spans="2:6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c r="AB473" s="10"/>
      <c r="AC473" s="10"/>
      <c r="AD473" s="10"/>
      <c r="AE473" s="10"/>
      <c r="AF473" s="10"/>
      <c r="AG473" s="10"/>
      <c r="AH473" s="10"/>
      <c r="AI473" s="10"/>
      <c r="AJ473" s="10"/>
      <c r="AK473" s="10"/>
      <c r="AL473" s="10"/>
      <c r="AM473" s="10"/>
      <c r="AN473" s="10"/>
      <c r="AO473" s="10"/>
      <c r="AP473" s="10"/>
      <c r="AQ473" s="10"/>
      <c r="AR473" s="10"/>
      <c r="AS473" s="10"/>
      <c r="AT473" s="10"/>
      <c r="AU473" s="10"/>
      <c r="AV473" s="10"/>
      <c r="AW473" s="10"/>
      <c r="AX473" s="10"/>
      <c r="AY473" s="10"/>
      <c r="AZ473" s="10"/>
      <c r="BA473" s="10"/>
      <c r="BB473" s="10"/>
      <c r="BC473" s="10"/>
      <c r="BD473" s="10"/>
      <c r="BE473" s="10"/>
      <c r="BF473" s="10"/>
      <c r="BG473" s="10"/>
      <c r="BH473" s="10"/>
    </row>
    <row r="474" spans="2:6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c r="AD474" s="10"/>
      <c r="AE474" s="10"/>
      <c r="AF474" s="10"/>
      <c r="AG474" s="10"/>
      <c r="AH474" s="10"/>
      <c r="AI474" s="10"/>
      <c r="AJ474" s="10"/>
      <c r="AK474" s="10"/>
      <c r="AL474" s="10"/>
      <c r="AM474" s="10"/>
      <c r="AN474" s="10"/>
      <c r="AO474" s="10"/>
      <c r="AP474" s="10"/>
      <c r="AQ474" s="10"/>
      <c r="AR474" s="10"/>
      <c r="AS474" s="10"/>
      <c r="AT474" s="10"/>
      <c r="AU474" s="10"/>
      <c r="AV474" s="10"/>
      <c r="AW474" s="10"/>
      <c r="AX474" s="10"/>
      <c r="AY474" s="10"/>
      <c r="AZ474" s="10"/>
      <c r="BA474" s="10"/>
      <c r="BB474" s="10"/>
      <c r="BC474" s="10"/>
      <c r="BD474" s="10"/>
      <c r="BE474" s="10"/>
      <c r="BF474" s="10"/>
      <c r="BG474" s="10"/>
      <c r="BH474" s="10"/>
    </row>
    <row r="475" spans="2:6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c r="AB475" s="10"/>
      <c r="AC475" s="10"/>
      <c r="AD475" s="10"/>
      <c r="AE475" s="10"/>
      <c r="AF475" s="10"/>
      <c r="AG475" s="10"/>
      <c r="AH475" s="10"/>
      <c r="AI475" s="10"/>
      <c r="AJ475" s="10"/>
      <c r="AK475" s="10"/>
      <c r="AL475" s="10"/>
      <c r="AM475" s="10"/>
      <c r="AN475" s="10"/>
      <c r="AO475" s="10"/>
      <c r="AP475" s="10"/>
      <c r="AQ475" s="10"/>
      <c r="AR475" s="10"/>
      <c r="AS475" s="10"/>
      <c r="AT475" s="10"/>
      <c r="AU475" s="10"/>
      <c r="AV475" s="10"/>
      <c r="AW475" s="10"/>
      <c r="AX475" s="10"/>
      <c r="AY475" s="10"/>
      <c r="AZ475" s="10"/>
      <c r="BA475" s="10"/>
      <c r="BB475" s="10"/>
      <c r="BC475" s="10"/>
      <c r="BD475" s="10"/>
      <c r="BE475" s="10"/>
      <c r="BF475" s="10"/>
      <c r="BG475" s="10"/>
      <c r="BH475" s="10"/>
    </row>
    <row r="476" spans="2:6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c r="AB476" s="10"/>
      <c r="AC476" s="10"/>
      <c r="AD476" s="10"/>
      <c r="AE476" s="10"/>
      <c r="AF476" s="10"/>
      <c r="AG476" s="10"/>
      <c r="AH476" s="10"/>
      <c r="AI476" s="10"/>
      <c r="AJ476" s="10"/>
      <c r="AK476" s="10"/>
      <c r="AL476" s="10"/>
      <c r="AM476" s="10"/>
      <c r="AN476" s="10"/>
      <c r="AO476" s="10"/>
      <c r="AP476" s="10"/>
      <c r="AQ476" s="10"/>
      <c r="AR476" s="10"/>
      <c r="AS476" s="10"/>
      <c r="AT476" s="10"/>
      <c r="AU476" s="10"/>
      <c r="AV476" s="10"/>
      <c r="AW476" s="10"/>
      <c r="AX476" s="10"/>
      <c r="AY476" s="10"/>
      <c r="AZ476" s="10"/>
      <c r="BA476" s="10"/>
      <c r="BB476" s="10"/>
      <c r="BC476" s="10"/>
      <c r="BD476" s="10"/>
      <c r="BE476" s="10"/>
      <c r="BF476" s="10"/>
      <c r="BG476" s="10"/>
      <c r="BH476" s="10"/>
    </row>
    <row r="477" spans="2:6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c r="AD477" s="10"/>
      <c r="AE477" s="10"/>
      <c r="AF477" s="10"/>
      <c r="AG477" s="10"/>
      <c r="AH477" s="10"/>
      <c r="AI477" s="10"/>
      <c r="AJ477" s="10"/>
      <c r="AK477" s="10"/>
      <c r="AL477" s="10"/>
      <c r="AM477" s="10"/>
      <c r="AN477" s="10"/>
      <c r="AO477" s="10"/>
      <c r="AP477" s="10"/>
      <c r="AQ477" s="10"/>
      <c r="AR477" s="10"/>
      <c r="AS477" s="10"/>
      <c r="AT477" s="10"/>
      <c r="AU477" s="10"/>
      <c r="AV477" s="10"/>
      <c r="AW477" s="10"/>
      <c r="AX477" s="10"/>
      <c r="AY477" s="10"/>
      <c r="AZ477" s="10"/>
      <c r="BA477" s="10"/>
      <c r="BB477" s="10"/>
      <c r="BC477" s="10"/>
      <c r="BD477" s="10"/>
      <c r="BE477" s="10"/>
      <c r="BF477" s="10"/>
      <c r="BG477" s="10"/>
      <c r="BH477" s="10"/>
    </row>
    <row r="478" spans="2:6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c r="AD478" s="10"/>
      <c r="AE478" s="10"/>
      <c r="AF478" s="10"/>
      <c r="AG478" s="10"/>
      <c r="AH478" s="10"/>
      <c r="AI478" s="10"/>
      <c r="AJ478" s="10"/>
      <c r="AK478" s="10"/>
      <c r="AL478" s="10"/>
      <c r="AM478" s="10"/>
      <c r="AN478" s="10"/>
      <c r="AO478" s="10"/>
      <c r="AP478" s="10"/>
      <c r="AQ478" s="10"/>
      <c r="AR478" s="10"/>
      <c r="AS478" s="10"/>
      <c r="AT478" s="10"/>
      <c r="AU478" s="10"/>
      <c r="AV478" s="10"/>
      <c r="AW478" s="10"/>
      <c r="AX478" s="10"/>
      <c r="AY478" s="10"/>
      <c r="AZ478" s="10"/>
      <c r="BA478" s="10"/>
      <c r="BB478" s="10"/>
      <c r="BC478" s="10"/>
      <c r="BD478" s="10"/>
      <c r="BE478" s="10"/>
      <c r="BF478" s="10"/>
      <c r="BG478" s="10"/>
      <c r="BH478" s="10"/>
    </row>
    <row r="479" spans="2:6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c r="AB479" s="10"/>
      <c r="AC479" s="10"/>
      <c r="AD479" s="10"/>
      <c r="AE479" s="10"/>
      <c r="AF479" s="10"/>
      <c r="AG479" s="10"/>
      <c r="AH479" s="10"/>
      <c r="AI479" s="10"/>
      <c r="AJ479" s="10"/>
      <c r="AK479" s="10"/>
      <c r="AL479" s="10"/>
      <c r="AM479" s="10"/>
      <c r="AN479" s="10"/>
      <c r="AO479" s="10"/>
      <c r="AP479" s="10"/>
      <c r="AQ479" s="10"/>
      <c r="AR479" s="10"/>
      <c r="AS479" s="10"/>
      <c r="AT479" s="10"/>
      <c r="AU479" s="10"/>
      <c r="AV479" s="10"/>
      <c r="AW479" s="10"/>
      <c r="AX479" s="10"/>
      <c r="AY479" s="10"/>
      <c r="AZ479" s="10"/>
      <c r="BA479" s="10"/>
      <c r="BB479" s="10"/>
      <c r="BC479" s="10"/>
      <c r="BD479" s="10"/>
      <c r="BE479" s="10"/>
      <c r="BF479" s="10"/>
      <c r="BG479" s="10"/>
      <c r="BH479" s="10"/>
    </row>
    <row r="480" spans="2:6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c r="AB480" s="10"/>
      <c r="AC480" s="10"/>
      <c r="AD480" s="10"/>
      <c r="AE480" s="10"/>
      <c r="AF480" s="10"/>
      <c r="AG480" s="10"/>
      <c r="AH480" s="10"/>
      <c r="AI480" s="10"/>
      <c r="AJ480" s="10"/>
      <c r="AK480" s="10"/>
      <c r="AL480" s="10"/>
      <c r="AM480" s="10"/>
      <c r="AN480" s="10"/>
      <c r="AO480" s="10"/>
      <c r="AP480" s="10"/>
      <c r="AQ480" s="10"/>
      <c r="AR480" s="10"/>
      <c r="AS480" s="10"/>
      <c r="AT480" s="10"/>
      <c r="AU480" s="10"/>
      <c r="AV480" s="10"/>
      <c r="AW480" s="10"/>
      <c r="AX480" s="10"/>
      <c r="AY480" s="10"/>
      <c r="AZ480" s="10"/>
      <c r="BA480" s="10"/>
      <c r="BB480" s="10"/>
      <c r="BC480" s="10"/>
      <c r="BD480" s="10"/>
      <c r="BE480" s="10"/>
      <c r="BF480" s="10"/>
      <c r="BG480" s="10"/>
      <c r="BH480" s="10"/>
    </row>
    <row r="481" spans="2:6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c r="AB481" s="10"/>
      <c r="AC481" s="10"/>
      <c r="AD481" s="10"/>
      <c r="AE481" s="10"/>
      <c r="AF481" s="10"/>
      <c r="AG481" s="10"/>
      <c r="AH481" s="10"/>
      <c r="AI481" s="10"/>
      <c r="AJ481" s="10"/>
      <c r="AK481" s="10"/>
      <c r="AL481" s="10"/>
      <c r="AM481" s="10"/>
      <c r="AN481" s="10"/>
      <c r="AO481" s="10"/>
      <c r="AP481" s="10"/>
      <c r="AQ481" s="10"/>
      <c r="AR481" s="10"/>
      <c r="AS481" s="10"/>
      <c r="AT481" s="10"/>
      <c r="AU481" s="10"/>
      <c r="AV481" s="10"/>
      <c r="AW481" s="10"/>
      <c r="AX481" s="10"/>
      <c r="AY481" s="10"/>
      <c r="AZ481" s="10"/>
      <c r="BA481" s="10"/>
      <c r="BB481" s="10"/>
      <c r="BC481" s="10"/>
      <c r="BD481" s="10"/>
      <c r="BE481" s="10"/>
      <c r="BF481" s="10"/>
      <c r="BG481" s="10"/>
      <c r="BH481" s="10"/>
    </row>
    <row r="482" spans="2:6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c r="AB482" s="10"/>
      <c r="AC482" s="10"/>
      <c r="AD482" s="10"/>
      <c r="AE482" s="10"/>
      <c r="AF482" s="10"/>
      <c r="AG482" s="10"/>
      <c r="AH482" s="10"/>
      <c r="AI482" s="10"/>
      <c r="AJ482" s="10"/>
      <c r="AK482" s="10"/>
      <c r="AL482" s="10"/>
      <c r="AM482" s="10"/>
      <c r="AN482" s="10"/>
      <c r="AO482" s="10"/>
      <c r="AP482" s="10"/>
      <c r="AQ482" s="10"/>
      <c r="AR482" s="10"/>
      <c r="AS482" s="10"/>
      <c r="AT482" s="10"/>
      <c r="AU482" s="10"/>
      <c r="AV482" s="10"/>
      <c r="AW482" s="10"/>
      <c r="AX482" s="10"/>
      <c r="AY482" s="10"/>
      <c r="AZ482" s="10"/>
      <c r="BA482" s="10"/>
      <c r="BB482" s="10"/>
      <c r="BC482" s="10"/>
      <c r="BD482" s="10"/>
      <c r="BE482" s="10"/>
      <c r="BF482" s="10"/>
      <c r="BG482" s="10"/>
      <c r="BH482" s="10"/>
    </row>
    <row r="483" spans="2:6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c r="AB483" s="10"/>
      <c r="AC483" s="10"/>
      <c r="AD483" s="10"/>
      <c r="AE483" s="10"/>
      <c r="AF483" s="10"/>
      <c r="AG483" s="10"/>
      <c r="AH483" s="10"/>
      <c r="AI483" s="10"/>
      <c r="AJ483" s="10"/>
      <c r="AK483" s="10"/>
      <c r="AL483" s="10"/>
      <c r="AM483" s="10"/>
      <c r="AN483" s="10"/>
      <c r="AO483" s="10"/>
      <c r="AP483" s="10"/>
      <c r="AQ483" s="10"/>
      <c r="AR483" s="10"/>
      <c r="AS483" s="10"/>
      <c r="AT483" s="10"/>
      <c r="AU483" s="10"/>
      <c r="AV483" s="10"/>
      <c r="AW483" s="10"/>
      <c r="AX483" s="10"/>
      <c r="AY483" s="10"/>
      <c r="AZ483" s="10"/>
      <c r="BA483" s="10"/>
      <c r="BB483" s="10"/>
      <c r="BC483" s="10"/>
      <c r="BD483" s="10"/>
      <c r="BE483" s="10"/>
      <c r="BF483" s="10"/>
      <c r="BG483" s="10"/>
      <c r="BH483" s="10"/>
    </row>
    <row r="484" spans="2:6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c r="AB484" s="10"/>
      <c r="AC484" s="10"/>
      <c r="AD484" s="10"/>
      <c r="AE484" s="10"/>
      <c r="AF484" s="10"/>
      <c r="AG484" s="10"/>
      <c r="AH484" s="10"/>
      <c r="AI484" s="10"/>
      <c r="AJ484" s="10"/>
      <c r="AK484" s="10"/>
      <c r="AL484" s="10"/>
      <c r="AM484" s="10"/>
      <c r="AN484" s="10"/>
      <c r="AO484" s="10"/>
      <c r="AP484" s="10"/>
      <c r="AQ484" s="10"/>
      <c r="AR484" s="10"/>
      <c r="AS484" s="10"/>
      <c r="AT484" s="10"/>
      <c r="AU484" s="10"/>
      <c r="AV484" s="10"/>
      <c r="AW484" s="10"/>
      <c r="AX484" s="10"/>
      <c r="AY484" s="10"/>
      <c r="AZ484" s="10"/>
      <c r="BA484" s="10"/>
      <c r="BB484" s="10"/>
      <c r="BC484" s="10"/>
      <c r="BD484" s="10"/>
      <c r="BE484" s="10"/>
      <c r="BF484" s="10"/>
      <c r="BG484" s="10"/>
      <c r="BH484" s="10"/>
    </row>
    <row r="485" spans="2:6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c r="AB485" s="10"/>
      <c r="AC485" s="10"/>
      <c r="AD485" s="10"/>
      <c r="AE485" s="10"/>
      <c r="AF485" s="10"/>
      <c r="AG485" s="10"/>
      <c r="AH485" s="10"/>
      <c r="AI485" s="10"/>
      <c r="AJ485" s="10"/>
      <c r="AK485" s="10"/>
      <c r="AL485" s="10"/>
      <c r="AM485" s="10"/>
      <c r="AN485" s="10"/>
      <c r="AO485" s="10"/>
      <c r="AP485" s="10"/>
      <c r="AQ485" s="10"/>
      <c r="AR485" s="10"/>
      <c r="AS485" s="10"/>
      <c r="AT485" s="10"/>
      <c r="AU485" s="10"/>
      <c r="AV485" s="10"/>
      <c r="AW485" s="10"/>
      <c r="AX485" s="10"/>
      <c r="AY485" s="10"/>
      <c r="AZ485" s="10"/>
      <c r="BA485" s="10"/>
      <c r="BB485" s="10"/>
      <c r="BC485" s="10"/>
      <c r="BD485" s="10"/>
      <c r="BE485" s="10"/>
      <c r="BF485" s="10"/>
      <c r="BG485" s="10"/>
      <c r="BH485" s="10"/>
    </row>
    <row r="486" spans="2:6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c r="AB486" s="10"/>
      <c r="AC486" s="10"/>
      <c r="AD486" s="10"/>
      <c r="AE486" s="10"/>
      <c r="AF486" s="10"/>
      <c r="AG486" s="10"/>
      <c r="AH486" s="10"/>
      <c r="AI486" s="10"/>
      <c r="AJ486" s="10"/>
      <c r="AK486" s="10"/>
      <c r="AL486" s="10"/>
      <c r="AM486" s="10"/>
      <c r="AN486" s="10"/>
      <c r="AO486" s="10"/>
      <c r="AP486" s="10"/>
      <c r="AQ486" s="10"/>
      <c r="AR486" s="10"/>
      <c r="AS486" s="10"/>
      <c r="AT486" s="10"/>
      <c r="AU486" s="10"/>
      <c r="AV486" s="10"/>
      <c r="AW486" s="10"/>
      <c r="AX486" s="10"/>
      <c r="AY486" s="10"/>
      <c r="AZ486" s="10"/>
      <c r="BA486" s="10"/>
      <c r="BB486" s="10"/>
      <c r="BC486" s="10"/>
      <c r="BD486" s="10"/>
      <c r="BE486" s="10"/>
      <c r="BF486" s="10"/>
      <c r="BG486" s="10"/>
      <c r="BH486" s="10"/>
    </row>
    <row r="487" spans="2:6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c r="AB487" s="10"/>
      <c r="AC487" s="10"/>
      <c r="AD487" s="10"/>
      <c r="AE487" s="10"/>
      <c r="AF487" s="10"/>
      <c r="AG487" s="10"/>
      <c r="AH487" s="10"/>
      <c r="AI487" s="10"/>
      <c r="AJ487" s="10"/>
      <c r="AK487" s="10"/>
      <c r="AL487" s="10"/>
      <c r="AM487" s="10"/>
      <c r="AN487" s="10"/>
      <c r="AO487" s="10"/>
      <c r="AP487" s="10"/>
      <c r="AQ487" s="10"/>
      <c r="AR487" s="10"/>
      <c r="AS487" s="10"/>
      <c r="AT487" s="10"/>
      <c r="AU487" s="10"/>
      <c r="AV487" s="10"/>
      <c r="AW487" s="10"/>
      <c r="AX487" s="10"/>
      <c r="AY487" s="10"/>
      <c r="AZ487" s="10"/>
      <c r="BA487" s="10"/>
      <c r="BB487" s="10"/>
      <c r="BC487" s="10"/>
      <c r="BD487" s="10"/>
      <c r="BE487" s="10"/>
      <c r="BF487" s="10"/>
      <c r="BG487" s="10"/>
      <c r="BH487" s="10"/>
    </row>
    <row r="488" spans="2:6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c r="AB488" s="10"/>
      <c r="AC488" s="10"/>
      <c r="AD488" s="10"/>
      <c r="AE488" s="10"/>
      <c r="AF488" s="10"/>
      <c r="AG488" s="10"/>
      <c r="AH488" s="10"/>
      <c r="AI488" s="10"/>
      <c r="AJ488" s="10"/>
      <c r="AK488" s="10"/>
      <c r="AL488" s="10"/>
      <c r="AM488" s="10"/>
      <c r="AN488" s="10"/>
      <c r="AO488" s="10"/>
      <c r="AP488" s="10"/>
      <c r="AQ488" s="10"/>
      <c r="AR488" s="10"/>
      <c r="AS488" s="10"/>
      <c r="AT488" s="10"/>
      <c r="AU488" s="10"/>
      <c r="AV488" s="10"/>
      <c r="AW488" s="10"/>
      <c r="AX488" s="10"/>
      <c r="AY488" s="10"/>
      <c r="AZ488" s="10"/>
      <c r="BA488" s="10"/>
      <c r="BB488" s="10"/>
      <c r="BC488" s="10"/>
      <c r="BD488" s="10"/>
      <c r="BE488" s="10"/>
      <c r="BF488" s="10"/>
      <c r="BG488" s="10"/>
      <c r="BH488" s="10"/>
    </row>
    <row r="489" spans="2:6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c r="AB489" s="10"/>
      <c r="AC489" s="10"/>
      <c r="AD489" s="10"/>
      <c r="AE489" s="10"/>
      <c r="AF489" s="10"/>
      <c r="AG489" s="10"/>
      <c r="AH489" s="10"/>
      <c r="AI489" s="10"/>
      <c r="AJ489" s="10"/>
      <c r="AK489" s="10"/>
      <c r="AL489" s="10"/>
      <c r="AM489" s="10"/>
      <c r="AN489" s="10"/>
      <c r="AO489" s="10"/>
      <c r="AP489" s="10"/>
      <c r="AQ489" s="10"/>
      <c r="AR489" s="10"/>
      <c r="AS489" s="10"/>
      <c r="AT489" s="10"/>
      <c r="AU489" s="10"/>
      <c r="AV489" s="10"/>
      <c r="AW489" s="10"/>
      <c r="AX489" s="10"/>
      <c r="AY489" s="10"/>
      <c r="AZ489" s="10"/>
      <c r="BA489" s="10"/>
      <c r="BB489" s="10"/>
      <c r="BC489" s="10"/>
      <c r="BD489" s="10"/>
      <c r="BE489" s="10"/>
      <c r="BF489" s="10"/>
      <c r="BG489" s="10"/>
      <c r="BH489" s="10"/>
    </row>
    <row r="490" spans="2:6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c r="AD490" s="10"/>
      <c r="AE490" s="10"/>
      <c r="AF490" s="10"/>
      <c r="AG490" s="10"/>
      <c r="AH490" s="10"/>
      <c r="AI490" s="10"/>
      <c r="AJ490" s="10"/>
      <c r="AK490" s="10"/>
      <c r="AL490" s="10"/>
      <c r="AM490" s="10"/>
      <c r="AN490" s="10"/>
      <c r="AO490" s="10"/>
      <c r="AP490" s="10"/>
      <c r="AQ490" s="10"/>
      <c r="AR490" s="10"/>
      <c r="AS490" s="10"/>
      <c r="AT490" s="10"/>
      <c r="AU490" s="10"/>
      <c r="AV490" s="10"/>
      <c r="AW490" s="10"/>
      <c r="AX490" s="10"/>
      <c r="AY490" s="10"/>
      <c r="AZ490" s="10"/>
      <c r="BA490" s="10"/>
      <c r="BB490" s="10"/>
      <c r="BC490" s="10"/>
      <c r="BD490" s="10"/>
      <c r="BE490" s="10"/>
      <c r="BF490" s="10"/>
      <c r="BG490" s="10"/>
      <c r="BH490" s="10"/>
    </row>
    <row r="491" spans="2:6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c r="AB491" s="10"/>
      <c r="AC491" s="10"/>
      <c r="AD491" s="10"/>
      <c r="AE491" s="10"/>
      <c r="AF491" s="10"/>
      <c r="AG491" s="10"/>
      <c r="AH491" s="10"/>
      <c r="AI491" s="10"/>
      <c r="AJ491" s="10"/>
      <c r="AK491" s="10"/>
      <c r="AL491" s="10"/>
      <c r="AM491" s="10"/>
      <c r="AN491" s="10"/>
      <c r="AO491" s="10"/>
      <c r="AP491" s="10"/>
      <c r="AQ491" s="10"/>
      <c r="AR491" s="10"/>
      <c r="AS491" s="10"/>
      <c r="AT491" s="10"/>
      <c r="AU491" s="10"/>
      <c r="AV491" s="10"/>
      <c r="AW491" s="10"/>
      <c r="AX491" s="10"/>
      <c r="AY491" s="10"/>
      <c r="AZ491" s="10"/>
      <c r="BA491" s="10"/>
      <c r="BB491" s="10"/>
      <c r="BC491" s="10"/>
      <c r="BD491" s="10"/>
      <c r="BE491" s="10"/>
      <c r="BF491" s="10"/>
      <c r="BG491" s="10"/>
      <c r="BH491" s="10"/>
    </row>
    <row r="492" spans="2:6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c r="AB492" s="10"/>
      <c r="AC492" s="10"/>
      <c r="AD492" s="10"/>
      <c r="AE492" s="10"/>
      <c r="AF492" s="10"/>
      <c r="AG492" s="10"/>
      <c r="AH492" s="10"/>
      <c r="AI492" s="10"/>
      <c r="AJ492" s="10"/>
      <c r="AK492" s="10"/>
      <c r="AL492" s="10"/>
      <c r="AM492" s="10"/>
      <c r="AN492" s="10"/>
      <c r="AO492" s="10"/>
      <c r="AP492" s="10"/>
      <c r="AQ492" s="10"/>
      <c r="AR492" s="10"/>
      <c r="AS492" s="10"/>
      <c r="AT492" s="10"/>
      <c r="AU492" s="10"/>
      <c r="AV492" s="10"/>
      <c r="AW492" s="10"/>
      <c r="AX492" s="10"/>
      <c r="AY492" s="10"/>
      <c r="AZ492" s="10"/>
      <c r="BA492" s="10"/>
      <c r="BB492" s="10"/>
      <c r="BC492" s="10"/>
      <c r="BD492" s="10"/>
      <c r="BE492" s="10"/>
      <c r="BF492" s="10"/>
      <c r="BG492" s="10"/>
      <c r="BH492" s="10"/>
    </row>
    <row r="493" spans="2:6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c r="AB493" s="10"/>
      <c r="AC493" s="10"/>
      <c r="AD493" s="10"/>
      <c r="AE493" s="10"/>
      <c r="AF493" s="10"/>
      <c r="AG493" s="10"/>
      <c r="AH493" s="10"/>
      <c r="AI493" s="10"/>
      <c r="AJ493" s="10"/>
      <c r="AK493" s="10"/>
      <c r="AL493" s="10"/>
      <c r="AM493" s="10"/>
      <c r="AN493" s="10"/>
      <c r="AO493" s="10"/>
      <c r="AP493" s="10"/>
      <c r="AQ493" s="10"/>
      <c r="AR493" s="10"/>
      <c r="AS493" s="10"/>
      <c r="AT493" s="10"/>
      <c r="AU493" s="10"/>
      <c r="AV493" s="10"/>
      <c r="AW493" s="10"/>
      <c r="AX493" s="10"/>
      <c r="AY493" s="10"/>
      <c r="AZ493" s="10"/>
      <c r="BA493" s="10"/>
      <c r="BB493" s="10"/>
      <c r="BC493" s="10"/>
      <c r="BD493" s="10"/>
      <c r="BE493" s="10"/>
      <c r="BF493" s="10"/>
      <c r="BG493" s="10"/>
      <c r="BH493" s="10"/>
    </row>
    <row r="494" spans="2:6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c r="AB494" s="10"/>
      <c r="AC494" s="10"/>
      <c r="AD494" s="10"/>
      <c r="AE494" s="10"/>
      <c r="AF494" s="10"/>
      <c r="AG494" s="10"/>
      <c r="AH494" s="10"/>
      <c r="AI494" s="10"/>
      <c r="AJ494" s="10"/>
      <c r="AK494" s="10"/>
      <c r="AL494" s="10"/>
      <c r="AM494" s="10"/>
      <c r="AN494" s="10"/>
      <c r="AO494" s="10"/>
      <c r="AP494" s="10"/>
      <c r="AQ494" s="10"/>
      <c r="AR494" s="10"/>
      <c r="AS494" s="10"/>
      <c r="AT494" s="10"/>
      <c r="AU494" s="10"/>
      <c r="AV494" s="10"/>
      <c r="AW494" s="10"/>
      <c r="AX494" s="10"/>
      <c r="AY494" s="10"/>
      <c r="AZ494" s="10"/>
      <c r="BA494" s="10"/>
      <c r="BB494" s="10"/>
      <c r="BC494" s="10"/>
      <c r="BD494" s="10"/>
      <c r="BE494" s="10"/>
      <c r="BF494" s="10"/>
      <c r="BG494" s="10"/>
      <c r="BH494" s="10"/>
    </row>
    <row r="495" spans="2:6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c r="AB495" s="10"/>
      <c r="AC495" s="10"/>
      <c r="AD495" s="10"/>
      <c r="AE495" s="10"/>
      <c r="AF495" s="10"/>
      <c r="AG495" s="10"/>
      <c r="AH495" s="10"/>
      <c r="AI495" s="10"/>
      <c r="AJ495" s="10"/>
      <c r="AK495" s="10"/>
      <c r="AL495" s="10"/>
      <c r="AM495" s="10"/>
      <c r="AN495" s="10"/>
      <c r="AO495" s="10"/>
      <c r="AP495" s="10"/>
      <c r="AQ495" s="10"/>
      <c r="AR495" s="10"/>
      <c r="AS495" s="10"/>
      <c r="AT495" s="10"/>
      <c r="AU495" s="10"/>
      <c r="AV495" s="10"/>
      <c r="AW495" s="10"/>
      <c r="AX495" s="10"/>
      <c r="AY495" s="10"/>
      <c r="AZ495" s="10"/>
      <c r="BA495" s="10"/>
      <c r="BB495" s="10"/>
      <c r="BC495" s="10"/>
      <c r="BD495" s="10"/>
      <c r="BE495" s="10"/>
      <c r="BF495" s="10"/>
      <c r="BG495" s="10"/>
      <c r="BH495" s="10"/>
    </row>
    <row r="496" spans="2:6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c r="AB496" s="10"/>
      <c r="AC496" s="10"/>
      <c r="AD496" s="10"/>
      <c r="AE496" s="10"/>
      <c r="AF496" s="10"/>
      <c r="AG496" s="10"/>
      <c r="AH496" s="10"/>
      <c r="AI496" s="10"/>
      <c r="AJ496" s="10"/>
      <c r="AK496" s="10"/>
      <c r="AL496" s="10"/>
      <c r="AM496" s="10"/>
      <c r="AN496" s="10"/>
      <c r="AO496" s="10"/>
      <c r="AP496" s="10"/>
      <c r="AQ496" s="10"/>
      <c r="AR496" s="10"/>
      <c r="AS496" s="10"/>
      <c r="AT496" s="10"/>
      <c r="AU496" s="10"/>
      <c r="AV496" s="10"/>
      <c r="AW496" s="10"/>
      <c r="AX496" s="10"/>
      <c r="AY496" s="10"/>
      <c r="AZ496" s="10"/>
      <c r="BA496" s="10"/>
      <c r="BB496" s="10"/>
      <c r="BC496" s="10"/>
      <c r="BD496" s="10"/>
      <c r="BE496" s="10"/>
      <c r="BF496" s="10"/>
      <c r="BG496" s="10"/>
      <c r="BH496" s="10"/>
    </row>
    <row r="497" spans="2:6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c r="AB497" s="10"/>
      <c r="AC497" s="10"/>
      <c r="AD497" s="10"/>
      <c r="AE497" s="10"/>
      <c r="AF497" s="10"/>
      <c r="AG497" s="10"/>
      <c r="AH497" s="10"/>
      <c r="AI497" s="10"/>
      <c r="AJ497" s="10"/>
      <c r="AK497" s="10"/>
      <c r="AL497" s="10"/>
      <c r="AM497" s="10"/>
      <c r="AN497" s="10"/>
      <c r="AO497" s="10"/>
      <c r="AP497" s="10"/>
      <c r="AQ497" s="10"/>
      <c r="AR497" s="10"/>
      <c r="AS497" s="10"/>
      <c r="AT497" s="10"/>
      <c r="AU497" s="10"/>
      <c r="AV497" s="10"/>
      <c r="AW497" s="10"/>
      <c r="AX497" s="10"/>
      <c r="AY497" s="10"/>
      <c r="AZ497" s="10"/>
      <c r="BA497" s="10"/>
      <c r="BB497" s="10"/>
      <c r="BC497" s="10"/>
      <c r="BD497" s="10"/>
      <c r="BE497" s="10"/>
      <c r="BF497" s="10"/>
      <c r="BG497" s="10"/>
      <c r="BH497" s="10"/>
    </row>
    <row r="498" spans="2:6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c r="AB498" s="10"/>
      <c r="AC498" s="10"/>
      <c r="AD498" s="10"/>
      <c r="AE498" s="10"/>
      <c r="AF498" s="10"/>
      <c r="AG498" s="10"/>
      <c r="AH498" s="10"/>
      <c r="AI498" s="10"/>
      <c r="AJ498" s="10"/>
      <c r="AK498" s="10"/>
      <c r="AL498" s="10"/>
      <c r="AM498" s="10"/>
      <c r="AN498" s="10"/>
      <c r="AO498" s="10"/>
      <c r="AP498" s="10"/>
      <c r="AQ498" s="10"/>
      <c r="AR498" s="10"/>
      <c r="AS498" s="10"/>
      <c r="AT498" s="10"/>
      <c r="AU498" s="10"/>
      <c r="AV498" s="10"/>
      <c r="AW498" s="10"/>
      <c r="AX498" s="10"/>
      <c r="AY498" s="10"/>
      <c r="AZ498" s="10"/>
      <c r="BA498" s="10"/>
      <c r="BB498" s="10"/>
      <c r="BC498" s="10"/>
      <c r="BD498" s="10"/>
      <c r="BE498" s="10"/>
      <c r="BF498" s="10"/>
      <c r="BG498" s="10"/>
      <c r="BH498" s="10"/>
    </row>
    <row r="499" spans="2:6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c r="AB499" s="10"/>
      <c r="AC499" s="10"/>
      <c r="AD499" s="10"/>
      <c r="AE499" s="10"/>
      <c r="AF499" s="10"/>
      <c r="AG499" s="10"/>
      <c r="AH499" s="10"/>
      <c r="AI499" s="10"/>
      <c r="AJ499" s="10"/>
      <c r="AK499" s="10"/>
      <c r="AL499" s="10"/>
      <c r="AM499" s="10"/>
      <c r="AN499" s="10"/>
      <c r="AO499" s="10"/>
      <c r="AP499" s="10"/>
      <c r="AQ499" s="10"/>
      <c r="AR499" s="10"/>
      <c r="AS499" s="10"/>
      <c r="AT499" s="10"/>
      <c r="AU499" s="10"/>
      <c r="AV499" s="10"/>
      <c r="AW499" s="10"/>
      <c r="AX499" s="10"/>
      <c r="AY499" s="10"/>
      <c r="AZ499" s="10"/>
      <c r="BA499" s="10"/>
      <c r="BB499" s="10"/>
      <c r="BC499" s="10"/>
      <c r="BD499" s="10"/>
      <c r="BE499" s="10"/>
      <c r="BF499" s="10"/>
      <c r="BG499" s="10"/>
      <c r="BH499" s="10"/>
    </row>
    <row r="500" spans="2:6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c r="AB500" s="10"/>
      <c r="AC500" s="10"/>
      <c r="AD500" s="10"/>
      <c r="AE500" s="10"/>
      <c r="AF500" s="10"/>
      <c r="AG500" s="10"/>
      <c r="AH500" s="10"/>
      <c r="AI500" s="10"/>
      <c r="AJ500" s="10"/>
      <c r="AK500" s="10"/>
      <c r="AL500" s="10"/>
      <c r="AM500" s="10"/>
      <c r="AN500" s="10"/>
      <c r="AO500" s="10"/>
      <c r="AP500" s="10"/>
      <c r="AQ500" s="10"/>
      <c r="AR500" s="10"/>
      <c r="AS500" s="10"/>
      <c r="AT500" s="10"/>
      <c r="AU500" s="10"/>
      <c r="AV500" s="10"/>
      <c r="AW500" s="10"/>
      <c r="AX500" s="10"/>
      <c r="AY500" s="10"/>
      <c r="AZ500" s="10"/>
      <c r="BA500" s="10"/>
      <c r="BB500" s="10"/>
      <c r="BC500" s="10"/>
      <c r="BD500" s="10"/>
      <c r="BE500" s="10"/>
      <c r="BF500" s="10"/>
      <c r="BG500" s="10"/>
      <c r="BH500" s="10"/>
    </row>
    <row r="501" spans="2:6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c r="AB501" s="10"/>
      <c r="AC501" s="10"/>
      <c r="AD501" s="10"/>
      <c r="AE501" s="10"/>
      <c r="AF501" s="10"/>
      <c r="AG501" s="10"/>
      <c r="AH501" s="10"/>
      <c r="AI501" s="10"/>
      <c r="AJ501" s="10"/>
      <c r="AK501" s="10"/>
      <c r="AL501" s="10"/>
      <c r="AM501" s="10"/>
      <c r="AN501" s="10"/>
      <c r="AO501" s="10"/>
      <c r="AP501" s="10"/>
      <c r="AQ501" s="10"/>
      <c r="AR501" s="10"/>
      <c r="AS501" s="10"/>
      <c r="AT501" s="10"/>
      <c r="AU501" s="10"/>
      <c r="AV501" s="10"/>
      <c r="AW501" s="10"/>
      <c r="AX501" s="10"/>
      <c r="AY501" s="10"/>
      <c r="AZ501" s="10"/>
      <c r="BA501" s="10"/>
      <c r="BB501" s="10"/>
      <c r="BC501" s="10"/>
      <c r="BD501" s="10"/>
      <c r="BE501" s="10"/>
      <c r="BF501" s="10"/>
      <c r="BG501" s="10"/>
      <c r="BH501" s="10"/>
    </row>
    <row r="502" spans="2:6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c r="AB502" s="10"/>
      <c r="AC502" s="10"/>
      <c r="AD502" s="10"/>
      <c r="AE502" s="10"/>
      <c r="AF502" s="10"/>
      <c r="AG502" s="10"/>
      <c r="AH502" s="10"/>
      <c r="AI502" s="10"/>
      <c r="AJ502" s="10"/>
      <c r="AK502" s="10"/>
      <c r="AL502" s="10"/>
      <c r="AM502" s="10"/>
      <c r="AN502" s="10"/>
      <c r="AO502" s="10"/>
      <c r="AP502" s="10"/>
      <c r="AQ502" s="10"/>
      <c r="AR502" s="10"/>
      <c r="AS502" s="10"/>
      <c r="AT502" s="10"/>
      <c r="AU502" s="10"/>
      <c r="AV502" s="10"/>
      <c r="AW502" s="10"/>
      <c r="AX502" s="10"/>
      <c r="AY502" s="10"/>
      <c r="AZ502" s="10"/>
      <c r="BA502" s="10"/>
      <c r="BB502" s="10"/>
      <c r="BC502" s="10"/>
      <c r="BD502" s="10"/>
      <c r="BE502" s="10"/>
      <c r="BF502" s="10"/>
      <c r="BG502" s="10"/>
      <c r="BH502" s="10"/>
    </row>
    <row r="503" spans="2:6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c r="AB503" s="10"/>
      <c r="AC503" s="10"/>
      <c r="AD503" s="10"/>
      <c r="AE503" s="10"/>
      <c r="AF503" s="10"/>
      <c r="AG503" s="10"/>
      <c r="AH503" s="10"/>
      <c r="AI503" s="10"/>
      <c r="AJ503" s="10"/>
      <c r="AK503" s="10"/>
      <c r="AL503" s="10"/>
      <c r="AM503" s="10"/>
      <c r="AN503" s="10"/>
      <c r="AO503" s="10"/>
      <c r="AP503" s="10"/>
      <c r="AQ503" s="10"/>
      <c r="AR503" s="10"/>
      <c r="AS503" s="10"/>
      <c r="AT503" s="10"/>
      <c r="AU503" s="10"/>
      <c r="AV503" s="10"/>
      <c r="AW503" s="10"/>
      <c r="AX503" s="10"/>
      <c r="AY503" s="10"/>
      <c r="AZ503" s="10"/>
      <c r="BA503" s="10"/>
      <c r="BB503" s="10"/>
      <c r="BC503" s="10"/>
      <c r="BD503" s="10"/>
      <c r="BE503" s="10"/>
      <c r="BF503" s="10"/>
      <c r="BG503" s="10"/>
      <c r="BH503" s="10"/>
    </row>
    <row r="504" spans="2:6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c r="AB504" s="10"/>
      <c r="AC504" s="10"/>
      <c r="AD504" s="10"/>
      <c r="AE504" s="10"/>
      <c r="AF504" s="10"/>
      <c r="AG504" s="10"/>
      <c r="AH504" s="10"/>
      <c r="AI504" s="10"/>
      <c r="AJ504" s="10"/>
      <c r="AK504" s="10"/>
      <c r="AL504" s="10"/>
      <c r="AM504" s="10"/>
      <c r="AN504" s="10"/>
      <c r="AO504" s="10"/>
      <c r="AP504" s="10"/>
      <c r="AQ504" s="10"/>
      <c r="AR504" s="10"/>
      <c r="AS504" s="10"/>
      <c r="AT504" s="10"/>
      <c r="AU504" s="10"/>
      <c r="AV504" s="10"/>
      <c r="AW504" s="10"/>
      <c r="AX504" s="10"/>
      <c r="AY504" s="10"/>
      <c r="AZ504" s="10"/>
      <c r="BA504" s="10"/>
      <c r="BB504" s="10"/>
      <c r="BC504" s="10"/>
      <c r="BD504" s="10"/>
      <c r="BE504" s="10"/>
      <c r="BF504" s="10"/>
      <c r="BG504" s="10"/>
      <c r="BH504" s="10"/>
    </row>
    <row r="505" spans="2:6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c r="AB505" s="10"/>
      <c r="AC505" s="10"/>
      <c r="AD505" s="10"/>
      <c r="AE505" s="10"/>
      <c r="AF505" s="10"/>
      <c r="AG505" s="10"/>
      <c r="AH505" s="10"/>
      <c r="AI505" s="10"/>
      <c r="AJ505" s="10"/>
      <c r="AK505" s="10"/>
      <c r="AL505" s="10"/>
      <c r="AM505" s="10"/>
      <c r="AN505" s="10"/>
      <c r="AO505" s="10"/>
      <c r="AP505" s="10"/>
      <c r="AQ505" s="10"/>
      <c r="AR505" s="10"/>
      <c r="AS505" s="10"/>
      <c r="AT505" s="10"/>
      <c r="AU505" s="10"/>
      <c r="AV505" s="10"/>
      <c r="AW505" s="10"/>
      <c r="AX505" s="10"/>
      <c r="AY505" s="10"/>
      <c r="AZ505" s="10"/>
      <c r="BA505" s="10"/>
      <c r="BB505" s="10"/>
      <c r="BC505" s="10"/>
      <c r="BD505" s="10"/>
      <c r="BE505" s="10"/>
      <c r="BF505" s="10"/>
      <c r="BG505" s="10"/>
      <c r="BH505" s="10"/>
    </row>
    <row r="506" spans="2:6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c r="AB506" s="10"/>
      <c r="AC506" s="10"/>
      <c r="AD506" s="10"/>
      <c r="AE506" s="10"/>
      <c r="AF506" s="10"/>
      <c r="AG506" s="10"/>
      <c r="AH506" s="10"/>
      <c r="AI506" s="10"/>
      <c r="AJ506" s="10"/>
      <c r="AK506" s="10"/>
      <c r="AL506" s="10"/>
      <c r="AM506" s="10"/>
      <c r="AN506" s="10"/>
      <c r="AO506" s="10"/>
      <c r="AP506" s="10"/>
      <c r="AQ506" s="10"/>
      <c r="AR506" s="10"/>
      <c r="AS506" s="10"/>
      <c r="AT506" s="10"/>
      <c r="AU506" s="10"/>
      <c r="AV506" s="10"/>
      <c r="AW506" s="10"/>
      <c r="AX506" s="10"/>
      <c r="AY506" s="10"/>
      <c r="AZ506" s="10"/>
      <c r="BA506" s="10"/>
      <c r="BB506" s="10"/>
      <c r="BC506" s="10"/>
      <c r="BD506" s="10"/>
      <c r="BE506" s="10"/>
      <c r="BF506" s="10"/>
      <c r="BG506" s="10"/>
      <c r="BH506" s="10"/>
    </row>
    <row r="507" spans="2:6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c r="AB507" s="10"/>
      <c r="AC507" s="10"/>
      <c r="AD507" s="10"/>
      <c r="AE507" s="10"/>
      <c r="AF507" s="10"/>
      <c r="AG507" s="10"/>
      <c r="AH507" s="10"/>
      <c r="AI507" s="10"/>
      <c r="AJ507" s="10"/>
      <c r="AK507" s="10"/>
      <c r="AL507" s="10"/>
      <c r="AM507" s="10"/>
      <c r="AN507" s="10"/>
      <c r="AO507" s="10"/>
      <c r="AP507" s="10"/>
      <c r="AQ507" s="10"/>
      <c r="AR507" s="10"/>
      <c r="AS507" s="10"/>
      <c r="AT507" s="10"/>
      <c r="AU507" s="10"/>
      <c r="AV507" s="10"/>
      <c r="AW507" s="10"/>
      <c r="AX507" s="10"/>
      <c r="AY507" s="10"/>
      <c r="AZ507" s="10"/>
      <c r="BA507" s="10"/>
      <c r="BB507" s="10"/>
      <c r="BC507" s="10"/>
      <c r="BD507" s="10"/>
      <c r="BE507" s="10"/>
      <c r="BF507" s="10"/>
      <c r="BG507" s="10"/>
      <c r="BH507" s="10"/>
    </row>
    <row r="508" spans="2:6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c r="AB508" s="10"/>
      <c r="AC508" s="10"/>
      <c r="AD508" s="10"/>
      <c r="AE508" s="10"/>
      <c r="AF508" s="10"/>
      <c r="AG508" s="10"/>
      <c r="AH508" s="10"/>
      <c r="AI508" s="10"/>
      <c r="AJ508" s="10"/>
      <c r="AK508" s="10"/>
      <c r="AL508" s="10"/>
      <c r="AM508" s="10"/>
      <c r="AN508" s="10"/>
      <c r="AO508" s="10"/>
      <c r="AP508" s="10"/>
      <c r="AQ508" s="10"/>
      <c r="AR508" s="10"/>
      <c r="AS508" s="10"/>
      <c r="AT508" s="10"/>
      <c r="AU508" s="10"/>
      <c r="AV508" s="10"/>
      <c r="AW508" s="10"/>
      <c r="AX508" s="10"/>
      <c r="AY508" s="10"/>
      <c r="AZ508" s="10"/>
      <c r="BA508" s="10"/>
      <c r="BB508" s="10"/>
      <c r="BC508" s="10"/>
      <c r="BD508" s="10"/>
      <c r="BE508" s="10"/>
      <c r="BF508" s="10"/>
      <c r="BG508" s="10"/>
      <c r="BH508" s="10"/>
    </row>
    <row r="509" spans="2:6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c r="AB509" s="10"/>
      <c r="AC509" s="10"/>
      <c r="AD509" s="10"/>
      <c r="AE509" s="10"/>
      <c r="AF509" s="10"/>
      <c r="AG509" s="10"/>
      <c r="AH509" s="10"/>
      <c r="AI509" s="10"/>
      <c r="AJ509" s="10"/>
      <c r="AK509" s="10"/>
      <c r="AL509" s="10"/>
      <c r="AM509" s="10"/>
      <c r="AN509" s="10"/>
      <c r="AO509" s="10"/>
      <c r="AP509" s="10"/>
      <c r="AQ509" s="10"/>
      <c r="AR509" s="10"/>
      <c r="AS509" s="10"/>
      <c r="AT509" s="10"/>
      <c r="AU509" s="10"/>
      <c r="AV509" s="10"/>
      <c r="AW509" s="10"/>
      <c r="AX509" s="10"/>
      <c r="AY509" s="10"/>
      <c r="AZ509" s="10"/>
      <c r="BA509" s="10"/>
      <c r="BB509" s="10"/>
      <c r="BC509" s="10"/>
      <c r="BD509" s="10"/>
      <c r="BE509" s="10"/>
      <c r="BF509" s="10"/>
      <c r="BG509" s="10"/>
      <c r="BH509" s="10"/>
    </row>
    <row r="510" spans="2:6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c r="AB510" s="10"/>
      <c r="AC510" s="10"/>
      <c r="AD510" s="10"/>
      <c r="AE510" s="10"/>
      <c r="AF510" s="10"/>
      <c r="AG510" s="10"/>
      <c r="AH510" s="10"/>
      <c r="AI510" s="10"/>
      <c r="AJ510" s="10"/>
      <c r="AK510" s="10"/>
      <c r="AL510" s="10"/>
      <c r="AM510" s="10"/>
      <c r="AN510" s="10"/>
      <c r="AO510" s="10"/>
      <c r="AP510" s="10"/>
      <c r="AQ510" s="10"/>
      <c r="AR510" s="10"/>
      <c r="AS510" s="10"/>
      <c r="AT510" s="10"/>
      <c r="AU510" s="10"/>
      <c r="AV510" s="10"/>
      <c r="AW510" s="10"/>
      <c r="AX510" s="10"/>
      <c r="AY510" s="10"/>
      <c r="AZ510" s="10"/>
      <c r="BA510" s="10"/>
      <c r="BB510" s="10"/>
      <c r="BC510" s="10"/>
      <c r="BD510" s="10"/>
      <c r="BE510" s="10"/>
      <c r="BF510" s="10"/>
      <c r="BG510" s="10"/>
      <c r="BH510" s="10"/>
    </row>
    <row r="511" spans="2:6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c r="AB511" s="10"/>
      <c r="AC511" s="10"/>
      <c r="AD511" s="10"/>
      <c r="AE511" s="10"/>
      <c r="AF511" s="10"/>
      <c r="AG511" s="10"/>
      <c r="AH511" s="10"/>
      <c r="AI511" s="10"/>
      <c r="AJ511" s="10"/>
      <c r="AK511" s="10"/>
      <c r="AL511" s="10"/>
      <c r="AM511" s="10"/>
      <c r="AN511" s="10"/>
      <c r="AO511" s="10"/>
      <c r="AP511" s="10"/>
      <c r="AQ511" s="10"/>
      <c r="AR511" s="10"/>
      <c r="AS511" s="10"/>
      <c r="AT511" s="10"/>
      <c r="AU511" s="10"/>
      <c r="AV511" s="10"/>
      <c r="AW511" s="10"/>
      <c r="AX511" s="10"/>
      <c r="AY511" s="10"/>
      <c r="AZ511" s="10"/>
      <c r="BA511" s="10"/>
      <c r="BB511" s="10"/>
      <c r="BC511" s="10"/>
      <c r="BD511" s="10"/>
      <c r="BE511" s="10"/>
      <c r="BF511" s="10"/>
      <c r="BG511" s="10"/>
      <c r="BH511" s="10"/>
    </row>
    <row r="512" spans="2:6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c r="AB512" s="10"/>
      <c r="AC512" s="10"/>
      <c r="AD512" s="10"/>
      <c r="AE512" s="10"/>
      <c r="AF512" s="10"/>
      <c r="AG512" s="10"/>
      <c r="AH512" s="10"/>
      <c r="AI512" s="10"/>
      <c r="AJ512" s="10"/>
      <c r="AK512" s="10"/>
      <c r="AL512" s="10"/>
      <c r="AM512" s="10"/>
      <c r="AN512" s="10"/>
      <c r="AO512" s="10"/>
      <c r="AP512" s="10"/>
      <c r="AQ512" s="10"/>
      <c r="AR512" s="10"/>
      <c r="AS512" s="10"/>
      <c r="AT512" s="10"/>
      <c r="AU512" s="10"/>
      <c r="AV512" s="10"/>
      <c r="AW512" s="10"/>
      <c r="AX512" s="10"/>
      <c r="AY512" s="10"/>
      <c r="AZ512" s="10"/>
      <c r="BA512" s="10"/>
      <c r="BB512" s="10"/>
      <c r="BC512" s="10"/>
      <c r="BD512" s="10"/>
      <c r="BE512" s="10"/>
      <c r="BF512" s="10"/>
      <c r="BG512" s="10"/>
      <c r="BH512" s="10"/>
    </row>
    <row r="513" spans="2:6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c r="AB513" s="10"/>
      <c r="AC513" s="10"/>
      <c r="AD513" s="10"/>
      <c r="AE513" s="10"/>
      <c r="AF513" s="10"/>
      <c r="AG513" s="10"/>
      <c r="AH513" s="10"/>
      <c r="AI513" s="10"/>
      <c r="AJ513" s="10"/>
      <c r="AK513" s="10"/>
      <c r="AL513" s="10"/>
      <c r="AM513" s="10"/>
      <c r="AN513" s="10"/>
      <c r="AO513" s="10"/>
      <c r="AP513" s="10"/>
      <c r="AQ513" s="10"/>
      <c r="AR513" s="10"/>
      <c r="AS513" s="10"/>
      <c r="AT513" s="10"/>
      <c r="AU513" s="10"/>
      <c r="AV513" s="10"/>
      <c r="AW513" s="10"/>
      <c r="AX513" s="10"/>
      <c r="AY513" s="10"/>
      <c r="AZ513" s="10"/>
      <c r="BA513" s="10"/>
      <c r="BB513" s="10"/>
      <c r="BC513" s="10"/>
      <c r="BD513" s="10"/>
      <c r="BE513" s="10"/>
      <c r="BF513" s="10"/>
      <c r="BG513" s="10"/>
      <c r="BH513" s="10"/>
    </row>
    <row r="514" spans="2:6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c r="AB514" s="10"/>
      <c r="AC514" s="10"/>
      <c r="AD514" s="10"/>
      <c r="AE514" s="10"/>
      <c r="AF514" s="10"/>
      <c r="AG514" s="10"/>
      <c r="AH514" s="10"/>
      <c r="AI514" s="10"/>
      <c r="AJ514" s="10"/>
      <c r="AK514" s="10"/>
      <c r="AL514" s="10"/>
      <c r="AM514" s="10"/>
      <c r="AN514" s="10"/>
      <c r="AO514" s="10"/>
      <c r="AP514" s="10"/>
      <c r="AQ514" s="10"/>
      <c r="AR514" s="10"/>
      <c r="AS514" s="10"/>
      <c r="AT514" s="10"/>
      <c r="AU514" s="10"/>
      <c r="AV514" s="10"/>
      <c r="AW514" s="10"/>
      <c r="AX514" s="10"/>
      <c r="AY514" s="10"/>
      <c r="AZ514" s="10"/>
      <c r="BA514" s="10"/>
      <c r="BB514" s="10"/>
      <c r="BC514" s="10"/>
      <c r="BD514" s="10"/>
      <c r="BE514" s="10"/>
      <c r="BF514" s="10"/>
      <c r="BG514" s="10"/>
      <c r="BH514" s="10"/>
    </row>
    <row r="515" spans="2:6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c r="AB515" s="10"/>
      <c r="AC515" s="10"/>
      <c r="AD515" s="10"/>
      <c r="AE515" s="10"/>
      <c r="AF515" s="10"/>
      <c r="AG515" s="10"/>
      <c r="AH515" s="10"/>
      <c r="AI515" s="10"/>
      <c r="AJ515" s="10"/>
      <c r="AK515" s="10"/>
      <c r="AL515" s="10"/>
      <c r="AM515" s="10"/>
      <c r="AN515" s="10"/>
      <c r="AO515" s="10"/>
      <c r="AP515" s="10"/>
      <c r="AQ515" s="10"/>
      <c r="AR515" s="10"/>
      <c r="AS515" s="10"/>
      <c r="AT515" s="10"/>
      <c r="AU515" s="10"/>
      <c r="AV515" s="10"/>
      <c r="AW515" s="10"/>
      <c r="AX515" s="10"/>
      <c r="AY515" s="10"/>
      <c r="AZ515" s="10"/>
      <c r="BA515" s="10"/>
      <c r="BB515" s="10"/>
      <c r="BC515" s="10"/>
      <c r="BD515" s="10"/>
      <c r="BE515" s="10"/>
      <c r="BF515" s="10"/>
      <c r="BG515" s="10"/>
      <c r="BH515" s="10"/>
    </row>
    <row r="516" spans="2:6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c r="AB516" s="10"/>
      <c r="AC516" s="10"/>
      <c r="AD516" s="10"/>
      <c r="AE516" s="10"/>
      <c r="AF516" s="10"/>
      <c r="AG516" s="10"/>
      <c r="AH516" s="10"/>
      <c r="AI516" s="10"/>
      <c r="AJ516" s="10"/>
      <c r="AK516" s="10"/>
      <c r="AL516" s="10"/>
      <c r="AM516" s="10"/>
      <c r="AN516" s="10"/>
      <c r="AO516" s="10"/>
      <c r="AP516" s="10"/>
      <c r="AQ516" s="10"/>
      <c r="AR516" s="10"/>
      <c r="AS516" s="10"/>
      <c r="AT516" s="10"/>
      <c r="AU516" s="10"/>
      <c r="AV516" s="10"/>
      <c r="AW516" s="10"/>
      <c r="AX516" s="10"/>
      <c r="AY516" s="10"/>
      <c r="AZ516" s="10"/>
      <c r="BA516" s="10"/>
      <c r="BB516" s="10"/>
      <c r="BC516" s="10"/>
      <c r="BD516" s="10"/>
      <c r="BE516" s="10"/>
      <c r="BF516" s="10"/>
      <c r="BG516" s="10"/>
      <c r="BH516" s="10"/>
    </row>
    <row r="517" spans="2:6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c r="AB517" s="10"/>
      <c r="AC517" s="10"/>
      <c r="AD517" s="10"/>
      <c r="AE517" s="10"/>
      <c r="AF517" s="10"/>
      <c r="AG517" s="10"/>
      <c r="AH517" s="10"/>
      <c r="AI517" s="10"/>
      <c r="AJ517" s="10"/>
      <c r="AK517" s="10"/>
      <c r="AL517" s="10"/>
      <c r="AM517" s="10"/>
      <c r="AN517" s="10"/>
      <c r="AO517" s="10"/>
      <c r="AP517" s="10"/>
      <c r="AQ517" s="10"/>
      <c r="AR517" s="10"/>
      <c r="AS517" s="10"/>
      <c r="AT517" s="10"/>
      <c r="AU517" s="10"/>
      <c r="AV517" s="10"/>
      <c r="AW517" s="10"/>
      <c r="AX517" s="10"/>
      <c r="AY517" s="10"/>
      <c r="AZ517" s="10"/>
      <c r="BA517" s="10"/>
      <c r="BB517" s="10"/>
      <c r="BC517" s="10"/>
      <c r="BD517" s="10"/>
      <c r="BE517" s="10"/>
      <c r="BF517" s="10"/>
      <c r="BG517" s="10"/>
      <c r="BH517" s="10"/>
    </row>
    <row r="518" spans="2:6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c r="AB518" s="10"/>
      <c r="AC518" s="10"/>
      <c r="AD518" s="10"/>
      <c r="AE518" s="10"/>
      <c r="AF518" s="10"/>
      <c r="AG518" s="10"/>
      <c r="AH518" s="10"/>
      <c r="AI518" s="10"/>
      <c r="AJ518" s="10"/>
      <c r="AK518" s="10"/>
      <c r="AL518" s="10"/>
      <c r="AM518" s="10"/>
      <c r="AN518" s="10"/>
      <c r="AO518" s="10"/>
      <c r="AP518" s="10"/>
      <c r="AQ518" s="10"/>
      <c r="AR518" s="10"/>
      <c r="AS518" s="10"/>
      <c r="AT518" s="10"/>
      <c r="AU518" s="10"/>
      <c r="AV518" s="10"/>
      <c r="AW518" s="10"/>
      <c r="AX518" s="10"/>
      <c r="AY518" s="10"/>
      <c r="AZ518" s="10"/>
      <c r="BA518" s="10"/>
      <c r="BB518" s="10"/>
      <c r="BC518" s="10"/>
      <c r="BD518" s="10"/>
      <c r="BE518" s="10"/>
      <c r="BF518" s="10"/>
      <c r="BG518" s="10"/>
      <c r="BH518" s="10"/>
    </row>
    <row r="519" spans="2:6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c r="AB519" s="10"/>
      <c r="AC519" s="10"/>
      <c r="AD519" s="10"/>
      <c r="AE519" s="10"/>
      <c r="AF519" s="10"/>
      <c r="AG519" s="10"/>
      <c r="AH519" s="10"/>
      <c r="AI519" s="10"/>
      <c r="AJ519" s="10"/>
      <c r="AK519" s="10"/>
      <c r="AL519" s="10"/>
      <c r="AM519" s="10"/>
      <c r="AN519" s="10"/>
      <c r="AO519" s="10"/>
      <c r="AP519" s="10"/>
      <c r="AQ519" s="10"/>
      <c r="AR519" s="10"/>
      <c r="AS519" s="10"/>
      <c r="AT519" s="10"/>
      <c r="AU519" s="10"/>
      <c r="AV519" s="10"/>
      <c r="AW519" s="10"/>
      <c r="AX519" s="10"/>
      <c r="AY519" s="10"/>
      <c r="AZ519" s="10"/>
      <c r="BA519" s="10"/>
      <c r="BB519" s="10"/>
      <c r="BC519" s="10"/>
      <c r="BD519" s="10"/>
      <c r="BE519" s="10"/>
      <c r="BF519" s="10"/>
      <c r="BG519" s="10"/>
      <c r="BH519" s="10"/>
    </row>
    <row r="520" spans="2:6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c r="AB520" s="10"/>
      <c r="AC520" s="10"/>
      <c r="AD520" s="10"/>
      <c r="AE520" s="10"/>
      <c r="AF520" s="10"/>
      <c r="AG520" s="10"/>
      <c r="AH520" s="10"/>
      <c r="AI520" s="10"/>
      <c r="AJ520" s="10"/>
      <c r="AK520" s="10"/>
      <c r="AL520" s="10"/>
      <c r="AM520" s="10"/>
      <c r="AN520" s="10"/>
      <c r="AO520" s="10"/>
      <c r="AP520" s="10"/>
      <c r="AQ520" s="10"/>
      <c r="AR520" s="10"/>
      <c r="AS520" s="10"/>
      <c r="AT520" s="10"/>
      <c r="AU520" s="10"/>
      <c r="AV520" s="10"/>
      <c r="AW520" s="10"/>
      <c r="AX520" s="10"/>
      <c r="AY520" s="10"/>
      <c r="AZ520" s="10"/>
      <c r="BA520" s="10"/>
      <c r="BB520" s="10"/>
      <c r="BC520" s="10"/>
      <c r="BD520" s="10"/>
      <c r="BE520" s="10"/>
      <c r="BF520" s="10"/>
      <c r="BG520" s="10"/>
      <c r="BH520" s="10"/>
    </row>
    <row r="521" spans="2:6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c r="AB521" s="10"/>
      <c r="AC521" s="10"/>
      <c r="AD521" s="10"/>
      <c r="AE521" s="10"/>
      <c r="AF521" s="10"/>
      <c r="AG521" s="10"/>
      <c r="AH521" s="10"/>
      <c r="AI521" s="10"/>
      <c r="AJ521" s="10"/>
      <c r="AK521" s="10"/>
      <c r="AL521" s="10"/>
      <c r="AM521" s="10"/>
      <c r="AN521" s="10"/>
      <c r="AO521" s="10"/>
      <c r="AP521" s="10"/>
      <c r="AQ521" s="10"/>
      <c r="AR521" s="10"/>
      <c r="AS521" s="10"/>
      <c r="AT521" s="10"/>
      <c r="AU521" s="10"/>
      <c r="AV521" s="10"/>
      <c r="AW521" s="10"/>
      <c r="AX521" s="10"/>
      <c r="AY521" s="10"/>
      <c r="AZ521" s="10"/>
      <c r="BA521" s="10"/>
      <c r="BB521" s="10"/>
      <c r="BC521" s="10"/>
      <c r="BD521" s="10"/>
      <c r="BE521" s="10"/>
      <c r="BF521" s="10"/>
      <c r="BG521" s="10"/>
      <c r="BH521" s="10"/>
    </row>
    <row r="522" spans="2:6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c r="AB522" s="10"/>
      <c r="AC522" s="10"/>
      <c r="AD522" s="10"/>
      <c r="AE522" s="10"/>
      <c r="AF522" s="10"/>
      <c r="AG522" s="10"/>
      <c r="AH522" s="10"/>
      <c r="AI522" s="10"/>
      <c r="AJ522" s="10"/>
      <c r="AK522" s="10"/>
      <c r="AL522" s="10"/>
      <c r="AM522" s="10"/>
      <c r="AN522" s="10"/>
      <c r="AO522" s="10"/>
      <c r="AP522" s="10"/>
      <c r="AQ522" s="10"/>
      <c r="AR522" s="10"/>
      <c r="AS522" s="10"/>
      <c r="AT522" s="10"/>
      <c r="AU522" s="10"/>
      <c r="AV522" s="10"/>
      <c r="AW522" s="10"/>
      <c r="AX522" s="10"/>
      <c r="AY522" s="10"/>
      <c r="AZ522" s="10"/>
      <c r="BA522" s="10"/>
      <c r="BB522" s="10"/>
      <c r="BC522" s="10"/>
      <c r="BD522" s="10"/>
      <c r="BE522" s="10"/>
      <c r="BF522" s="10"/>
      <c r="BG522" s="10"/>
      <c r="BH522" s="10"/>
    </row>
    <row r="523" spans="2:6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c r="AB523" s="10"/>
      <c r="AC523" s="10"/>
      <c r="AD523" s="10"/>
      <c r="AE523" s="10"/>
      <c r="AF523" s="10"/>
      <c r="AG523" s="10"/>
      <c r="AH523" s="10"/>
      <c r="AI523" s="10"/>
      <c r="AJ523" s="10"/>
      <c r="AK523" s="10"/>
      <c r="AL523" s="10"/>
      <c r="AM523" s="10"/>
      <c r="AN523" s="10"/>
      <c r="AO523" s="10"/>
      <c r="AP523" s="10"/>
      <c r="AQ523" s="10"/>
      <c r="AR523" s="10"/>
      <c r="AS523" s="10"/>
      <c r="AT523" s="10"/>
      <c r="AU523" s="10"/>
      <c r="AV523" s="10"/>
      <c r="AW523" s="10"/>
      <c r="AX523" s="10"/>
      <c r="AY523" s="10"/>
      <c r="AZ523" s="10"/>
      <c r="BA523" s="10"/>
      <c r="BB523" s="10"/>
      <c r="BC523" s="10"/>
      <c r="BD523" s="10"/>
      <c r="BE523" s="10"/>
      <c r="BF523" s="10"/>
      <c r="BG523" s="10"/>
      <c r="BH523" s="10"/>
    </row>
    <row r="524" spans="2:6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c r="AB524" s="10"/>
      <c r="AC524" s="10"/>
      <c r="AD524" s="10"/>
      <c r="AE524" s="10"/>
      <c r="AF524" s="10"/>
      <c r="AG524" s="10"/>
      <c r="AH524" s="10"/>
      <c r="AI524" s="10"/>
      <c r="AJ524" s="10"/>
      <c r="AK524" s="10"/>
      <c r="AL524" s="10"/>
      <c r="AM524" s="10"/>
      <c r="AN524" s="10"/>
      <c r="AO524" s="10"/>
      <c r="AP524" s="10"/>
      <c r="AQ524" s="10"/>
      <c r="AR524" s="10"/>
      <c r="AS524" s="10"/>
      <c r="AT524" s="10"/>
      <c r="AU524" s="10"/>
      <c r="AV524" s="10"/>
      <c r="AW524" s="10"/>
      <c r="AX524" s="10"/>
      <c r="AY524" s="10"/>
      <c r="AZ524" s="10"/>
      <c r="BA524" s="10"/>
      <c r="BB524" s="10"/>
      <c r="BC524" s="10"/>
      <c r="BD524" s="10"/>
      <c r="BE524" s="10"/>
      <c r="BF524" s="10"/>
      <c r="BG524" s="10"/>
      <c r="BH524" s="10"/>
    </row>
    <row r="525" spans="2:6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c r="AB525" s="10"/>
      <c r="AC525" s="10"/>
      <c r="AD525" s="10"/>
      <c r="AE525" s="10"/>
      <c r="AF525" s="10"/>
      <c r="AG525" s="10"/>
      <c r="AH525" s="10"/>
      <c r="AI525" s="10"/>
      <c r="AJ525" s="10"/>
      <c r="AK525" s="10"/>
      <c r="AL525" s="10"/>
      <c r="AM525" s="10"/>
      <c r="AN525" s="10"/>
      <c r="AO525" s="10"/>
      <c r="AP525" s="10"/>
      <c r="AQ525" s="10"/>
      <c r="AR525" s="10"/>
      <c r="AS525" s="10"/>
      <c r="AT525" s="10"/>
      <c r="AU525" s="10"/>
      <c r="AV525" s="10"/>
      <c r="AW525" s="10"/>
      <c r="AX525" s="10"/>
      <c r="AY525" s="10"/>
      <c r="AZ525" s="10"/>
      <c r="BA525" s="10"/>
      <c r="BB525" s="10"/>
      <c r="BC525" s="10"/>
      <c r="BD525" s="10"/>
      <c r="BE525" s="10"/>
      <c r="BF525" s="10"/>
      <c r="BG525" s="10"/>
      <c r="BH525" s="10"/>
    </row>
    <row r="526" spans="2:6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c r="AB526" s="10"/>
      <c r="AC526" s="10"/>
      <c r="AD526" s="10"/>
      <c r="AE526" s="10"/>
      <c r="AF526" s="10"/>
      <c r="AG526" s="10"/>
      <c r="AH526" s="10"/>
      <c r="AI526" s="10"/>
      <c r="AJ526" s="10"/>
      <c r="AK526" s="10"/>
      <c r="AL526" s="10"/>
      <c r="AM526" s="10"/>
      <c r="AN526" s="10"/>
      <c r="AO526" s="10"/>
      <c r="AP526" s="10"/>
      <c r="AQ526" s="10"/>
      <c r="AR526" s="10"/>
      <c r="AS526" s="10"/>
      <c r="AT526" s="10"/>
      <c r="AU526" s="10"/>
      <c r="AV526" s="10"/>
      <c r="AW526" s="10"/>
      <c r="AX526" s="10"/>
      <c r="AY526" s="10"/>
      <c r="AZ526" s="10"/>
      <c r="BA526" s="10"/>
      <c r="BB526" s="10"/>
      <c r="BC526" s="10"/>
      <c r="BD526" s="10"/>
      <c r="BE526" s="10"/>
      <c r="BF526" s="10"/>
      <c r="BG526" s="10"/>
      <c r="BH526" s="10"/>
    </row>
    <row r="527" spans="2:6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c r="AB527" s="10"/>
      <c r="AC527" s="10"/>
      <c r="AD527" s="10"/>
      <c r="AE527" s="10"/>
      <c r="AF527" s="10"/>
      <c r="AG527" s="10"/>
      <c r="AH527" s="10"/>
      <c r="AI527" s="10"/>
      <c r="AJ527" s="10"/>
      <c r="AK527" s="10"/>
      <c r="AL527" s="10"/>
      <c r="AM527" s="10"/>
      <c r="AN527" s="10"/>
      <c r="AO527" s="10"/>
      <c r="AP527" s="10"/>
      <c r="AQ527" s="10"/>
      <c r="AR527" s="10"/>
      <c r="AS527" s="10"/>
      <c r="AT527" s="10"/>
      <c r="AU527" s="10"/>
      <c r="AV527" s="10"/>
      <c r="AW527" s="10"/>
      <c r="AX527" s="10"/>
      <c r="AY527" s="10"/>
      <c r="AZ527" s="10"/>
      <c r="BA527" s="10"/>
      <c r="BB527" s="10"/>
      <c r="BC527" s="10"/>
      <c r="BD527" s="10"/>
      <c r="BE527" s="10"/>
      <c r="BF527" s="10"/>
      <c r="BG527" s="10"/>
      <c r="BH527" s="10"/>
    </row>
    <row r="528" spans="2:6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c r="AB528" s="10"/>
      <c r="AC528" s="10"/>
      <c r="AD528" s="10"/>
      <c r="AE528" s="10"/>
      <c r="AF528" s="10"/>
      <c r="AG528" s="10"/>
      <c r="AH528" s="10"/>
      <c r="AI528" s="10"/>
      <c r="AJ528" s="10"/>
      <c r="AK528" s="10"/>
      <c r="AL528" s="10"/>
      <c r="AM528" s="10"/>
      <c r="AN528" s="10"/>
      <c r="AO528" s="10"/>
      <c r="AP528" s="10"/>
      <c r="AQ528" s="10"/>
      <c r="AR528" s="10"/>
      <c r="AS528" s="10"/>
      <c r="AT528" s="10"/>
      <c r="AU528" s="10"/>
      <c r="AV528" s="10"/>
      <c r="AW528" s="10"/>
      <c r="AX528" s="10"/>
      <c r="AY528" s="10"/>
      <c r="AZ528" s="10"/>
      <c r="BA528" s="10"/>
      <c r="BB528" s="10"/>
      <c r="BC528" s="10"/>
      <c r="BD528" s="10"/>
      <c r="BE528" s="10"/>
      <c r="BF528" s="10"/>
      <c r="BG528" s="10"/>
      <c r="BH528" s="10"/>
    </row>
    <row r="529" spans="2:6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c r="AB529" s="10"/>
      <c r="AC529" s="10"/>
      <c r="AD529" s="10"/>
      <c r="AE529" s="10"/>
      <c r="AF529" s="10"/>
      <c r="AG529" s="10"/>
      <c r="AH529" s="10"/>
      <c r="AI529" s="10"/>
      <c r="AJ529" s="10"/>
      <c r="AK529" s="10"/>
      <c r="AL529" s="10"/>
      <c r="AM529" s="10"/>
      <c r="AN529" s="10"/>
      <c r="AO529" s="10"/>
      <c r="AP529" s="10"/>
      <c r="AQ529" s="10"/>
      <c r="AR529" s="10"/>
      <c r="AS529" s="10"/>
      <c r="AT529" s="10"/>
      <c r="AU529" s="10"/>
      <c r="AV529" s="10"/>
      <c r="AW529" s="10"/>
      <c r="AX529" s="10"/>
      <c r="AY529" s="10"/>
      <c r="AZ529" s="10"/>
      <c r="BA529" s="10"/>
      <c r="BB529" s="10"/>
      <c r="BC529" s="10"/>
      <c r="BD529" s="10"/>
      <c r="BE529" s="10"/>
      <c r="BF529" s="10"/>
      <c r="BG529" s="10"/>
      <c r="BH529" s="10"/>
    </row>
    <row r="530" spans="2:6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c r="AB530" s="10"/>
      <c r="AC530" s="10"/>
      <c r="AD530" s="10"/>
      <c r="AE530" s="10"/>
      <c r="AF530" s="10"/>
      <c r="AG530" s="10"/>
      <c r="AH530" s="10"/>
      <c r="AI530" s="10"/>
      <c r="AJ530" s="10"/>
      <c r="AK530" s="10"/>
      <c r="AL530" s="10"/>
      <c r="AM530" s="10"/>
      <c r="AN530" s="10"/>
      <c r="AO530" s="10"/>
      <c r="AP530" s="10"/>
      <c r="AQ530" s="10"/>
      <c r="AR530" s="10"/>
      <c r="AS530" s="10"/>
      <c r="AT530" s="10"/>
      <c r="AU530" s="10"/>
      <c r="AV530" s="10"/>
      <c r="AW530" s="10"/>
      <c r="AX530" s="10"/>
      <c r="AY530" s="10"/>
      <c r="AZ530" s="10"/>
      <c r="BA530" s="10"/>
      <c r="BB530" s="10"/>
      <c r="BC530" s="10"/>
      <c r="BD530" s="10"/>
      <c r="BE530" s="10"/>
      <c r="BF530" s="10"/>
      <c r="BG530" s="10"/>
      <c r="BH530" s="10"/>
    </row>
    <row r="531" spans="2:6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c r="AB531" s="10"/>
      <c r="AC531" s="10"/>
      <c r="AD531" s="10"/>
      <c r="AE531" s="10"/>
      <c r="AF531" s="10"/>
      <c r="AG531" s="10"/>
      <c r="AH531" s="10"/>
      <c r="AI531" s="10"/>
      <c r="AJ531" s="10"/>
      <c r="AK531" s="10"/>
      <c r="AL531" s="10"/>
      <c r="AM531" s="10"/>
      <c r="AN531" s="10"/>
      <c r="AO531" s="10"/>
      <c r="AP531" s="10"/>
      <c r="AQ531" s="10"/>
      <c r="AR531" s="10"/>
      <c r="AS531" s="10"/>
      <c r="AT531" s="10"/>
      <c r="AU531" s="10"/>
      <c r="AV531" s="10"/>
      <c r="AW531" s="10"/>
      <c r="AX531" s="10"/>
      <c r="AY531" s="10"/>
      <c r="AZ531" s="10"/>
      <c r="BA531" s="10"/>
      <c r="BB531" s="10"/>
      <c r="BC531" s="10"/>
      <c r="BD531" s="10"/>
      <c r="BE531" s="10"/>
      <c r="BF531" s="10"/>
      <c r="BG531" s="10"/>
      <c r="BH531" s="10"/>
    </row>
    <row r="532" spans="2:6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c r="AB532" s="10"/>
      <c r="AC532" s="10"/>
      <c r="AD532" s="10"/>
      <c r="AE532" s="10"/>
      <c r="AF532" s="10"/>
      <c r="AG532" s="10"/>
      <c r="AH532" s="10"/>
      <c r="AI532" s="10"/>
      <c r="AJ532" s="10"/>
      <c r="AK532" s="10"/>
      <c r="AL532" s="10"/>
      <c r="AM532" s="10"/>
      <c r="AN532" s="10"/>
      <c r="AO532" s="10"/>
      <c r="AP532" s="10"/>
      <c r="AQ532" s="10"/>
      <c r="AR532" s="10"/>
      <c r="AS532" s="10"/>
      <c r="AT532" s="10"/>
      <c r="AU532" s="10"/>
      <c r="AV532" s="10"/>
      <c r="AW532" s="10"/>
      <c r="AX532" s="10"/>
      <c r="AY532" s="10"/>
      <c r="AZ532" s="10"/>
      <c r="BA532" s="10"/>
      <c r="BB532" s="10"/>
      <c r="BC532" s="10"/>
      <c r="BD532" s="10"/>
      <c r="BE532" s="10"/>
      <c r="BF532" s="10"/>
      <c r="BG532" s="10"/>
      <c r="BH532" s="10"/>
    </row>
    <row r="533" spans="2:6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c r="AB533" s="10"/>
      <c r="AC533" s="10"/>
      <c r="AD533" s="10"/>
      <c r="AE533" s="10"/>
      <c r="AF533" s="10"/>
      <c r="AG533" s="10"/>
      <c r="AH533" s="10"/>
      <c r="AI533" s="10"/>
      <c r="AJ533" s="10"/>
      <c r="AK533" s="10"/>
      <c r="AL533" s="10"/>
      <c r="AM533" s="10"/>
      <c r="AN533" s="10"/>
      <c r="AO533" s="10"/>
      <c r="AP533" s="10"/>
      <c r="AQ533" s="10"/>
      <c r="AR533" s="10"/>
      <c r="AS533" s="10"/>
      <c r="AT533" s="10"/>
      <c r="AU533" s="10"/>
      <c r="AV533" s="10"/>
      <c r="AW533" s="10"/>
      <c r="AX533" s="10"/>
      <c r="AY533" s="10"/>
      <c r="AZ533" s="10"/>
      <c r="BA533" s="10"/>
      <c r="BB533" s="10"/>
      <c r="BC533" s="10"/>
      <c r="BD533" s="10"/>
      <c r="BE533" s="10"/>
      <c r="BF533" s="10"/>
      <c r="BG533" s="10"/>
      <c r="BH533" s="10"/>
    </row>
    <row r="534" spans="2:6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c r="AB534" s="10"/>
      <c r="AC534" s="10"/>
      <c r="AD534" s="10"/>
      <c r="AE534" s="10"/>
      <c r="AF534" s="10"/>
      <c r="AG534" s="10"/>
      <c r="AH534" s="10"/>
      <c r="AI534" s="10"/>
      <c r="AJ534" s="10"/>
      <c r="AK534" s="10"/>
      <c r="AL534" s="10"/>
      <c r="AM534" s="10"/>
      <c r="AN534" s="10"/>
      <c r="AO534" s="10"/>
      <c r="AP534" s="10"/>
      <c r="AQ534" s="10"/>
      <c r="AR534" s="10"/>
      <c r="AS534" s="10"/>
      <c r="AT534" s="10"/>
      <c r="AU534" s="10"/>
      <c r="AV534" s="10"/>
      <c r="AW534" s="10"/>
      <c r="AX534" s="10"/>
      <c r="AY534" s="10"/>
      <c r="AZ534" s="10"/>
      <c r="BA534" s="10"/>
      <c r="BB534" s="10"/>
      <c r="BC534" s="10"/>
      <c r="BD534" s="10"/>
      <c r="BE534" s="10"/>
      <c r="BF534" s="10"/>
      <c r="BG534" s="10"/>
      <c r="BH534" s="10"/>
    </row>
    <row r="535" spans="2:6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c r="AB535" s="10"/>
      <c r="AC535" s="10"/>
      <c r="AD535" s="10"/>
      <c r="AE535" s="10"/>
      <c r="AF535" s="10"/>
      <c r="AG535" s="10"/>
      <c r="AH535" s="10"/>
      <c r="AI535" s="10"/>
      <c r="AJ535" s="10"/>
      <c r="AK535" s="10"/>
      <c r="AL535" s="10"/>
      <c r="AM535" s="10"/>
      <c r="AN535" s="10"/>
      <c r="AO535" s="10"/>
      <c r="AP535" s="10"/>
      <c r="AQ535" s="10"/>
      <c r="AR535" s="10"/>
      <c r="AS535" s="10"/>
      <c r="AT535" s="10"/>
      <c r="AU535" s="10"/>
      <c r="AV535" s="10"/>
      <c r="AW535" s="10"/>
      <c r="AX535" s="10"/>
      <c r="AY535" s="10"/>
      <c r="AZ535" s="10"/>
      <c r="BA535" s="10"/>
      <c r="BB535" s="10"/>
      <c r="BC535" s="10"/>
      <c r="BD535" s="10"/>
      <c r="BE535" s="10"/>
      <c r="BF535" s="10"/>
      <c r="BG535" s="10"/>
      <c r="BH535" s="10"/>
    </row>
    <row r="536" spans="2:6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c r="AB536" s="10"/>
      <c r="AC536" s="10"/>
      <c r="AD536" s="10"/>
      <c r="AE536" s="10"/>
      <c r="AF536" s="10"/>
      <c r="AG536" s="10"/>
      <c r="AH536" s="10"/>
      <c r="AI536" s="10"/>
      <c r="AJ536" s="10"/>
      <c r="AK536" s="10"/>
      <c r="AL536" s="10"/>
      <c r="AM536" s="10"/>
      <c r="AN536" s="10"/>
      <c r="AO536" s="10"/>
      <c r="AP536" s="10"/>
      <c r="AQ536" s="10"/>
      <c r="AR536" s="10"/>
      <c r="AS536" s="10"/>
      <c r="AT536" s="10"/>
      <c r="AU536" s="10"/>
      <c r="AV536" s="10"/>
      <c r="AW536" s="10"/>
      <c r="AX536" s="10"/>
      <c r="AY536" s="10"/>
      <c r="AZ536" s="10"/>
      <c r="BA536" s="10"/>
      <c r="BB536" s="10"/>
      <c r="BC536" s="10"/>
      <c r="BD536" s="10"/>
      <c r="BE536" s="10"/>
      <c r="BF536" s="10"/>
      <c r="BG536" s="10"/>
      <c r="BH536" s="10"/>
    </row>
    <row r="537" spans="2:6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c r="AB537" s="10"/>
      <c r="AC537" s="10"/>
      <c r="AD537" s="10"/>
      <c r="AE537" s="10"/>
      <c r="AF537" s="10"/>
      <c r="AG537" s="10"/>
      <c r="AH537" s="10"/>
      <c r="AI537" s="10"/>
      <c r="AJ537" s="10"/>
      <c r="AK537" s="10"/>
      <c r="AL537" s="10"/>
      <c r="AM537" s="10"/>
      <c r="AN537" s="10"/>
      <c r="AO537" s="10"/>
      <c r="AP537" s="10"/>
      <c r="AQ537" s="10"/>
      <c r="AR537" s="10"/>
      <c r="AS537" s="10"/>
      <c r="AT537" s="10"/>
      <c r="AU537" s="10"/>
      <c r="AV537" s="10"/>
      <c r="AW537" s="10"/>
      <c r="AX537" s="10"/>
      <c r="AY537" s="10"/>
      <c r="AZ537" s="10"/>
      <c r="BA537" s="10"/>
      <c r="BB537" s="10"/>
      <c r="BC537" s="10"/>
      <c r="BD537" s="10"/>
      <c r="BE537" s="10"/>
      <c r="BF537" s="10"/>
      <c r="BG537" s="10"/>
      <c r="BH537" s="10"/>
    </row>
    <row r="538" spans="2:6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c r="AB538" s="10"/>
      <c r="AC538" s="10"/>
      <c r="AD538" s="10"/>
      <c r="AE538" s="10"/>
      <c r="AF538" s="10"/>
      <c r="AG538" s="10"/>
      <c r="AH538" s="10"/>
      <c r="AI538" s="10"/>
      <c r="AJ538" s="10"/>
      <c r="AK538" s="10"/>
      <c r="AL538" s="10"/>
      <c r="AM538" s="10"/>
      <c r="AN538" s="10"/>
      <c r="AO538" s="10"/>
      <c r="AP538" s="10"/>
      <c r="AQ538" s="10"/>
      <c r="AR538" s="10"/>
      <c r="AS538" s="10"/>
      <c r="AT538" s="10"/>
      <c r="AU538" s="10"/>
      <c r="AV538" s="10"/>
      <c r="AW538" s="10"/>
      <c r="AX538" s="10"/>
      <c r="AY538" s="10"/>
      <c r="AZ538" s="10"/>
      <c r="BA538" s="10"/>
      <c r="BB538" s="10"/>
      <c r="BC538" s="10"/>
      <c r="BD538" s="10"/>
      <c r="BE538" s="10"/>
      <c r="BF538" s="10"/>
      <c r="BG538" s="10"/>
      <c r="BH538" s="10"/>
    </row>
    <row r="539" spans="2:6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c r="AB539" s="10"/>
      <c r="AC539" s="10"/>
      <c r="AD539" s="10"/>
      <c r="AE539" s="10"/>
      <c r="AF539" s="10"/>
      <c r="AG539" s="10"/>
      <c r="AH539" s="10"/>
      <c r="AI539" s="10"/>
      <c r="AJ539" s="10"/>
      <c r="AK539" s="10"/>
      <c r="AL539" s="10"/>
      <c r="AM539" s="10"/>
      <c r="AN539" s="10"/>
      <c r="AO539" s="10"/>
      <c r="AP539" s="10"/>
      <c r="AQ539" s="10"/>
      <c r="AR539" s="10"/>
      <c r="AS539" s="10"/>
      <c r="AT539" s="10"/>
      <c r="AU539" s="10"/>
      <c r="AV539" s="10"/>
      <c r="AW539" s="10"/>
      <c r="AX539" s="10"/>
      <c r="AY539" s="10"/>
      <c r="AZ539" s="10"/>
      <c r="BA539" s="10"/>
      <c r="BB539" s="10"/>
      <c r="BC539" s="10"/>
      <c r="BD539" s="10"/>
      <c r="BE539" s="10"/>
      <c r="BF539" s="10"/>
      <c r="BG539" s="10"/>
      <c r="BH539" s="10"/>
    </row>
    <row r="540" spans="2:6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c r="AB540" s="10"/>
      <c r="AC540" s="10"/>
      <c r="AD540" s="10"/>
      <c r="AE540" s="10"/>
      <c r="AF540" s="10"/>
      <c r="AG540" s="10"/>
      <c r="AH540" s="10"/>
      <c r="AI540" s="10"/>
      <c r="AJ540" s="10"/>
      <c r="AK540" s="10"/>
      <c r="AL540" s="10"/>
      <c r="AM540" s="10"/>
      <c r="AN540" s="10"/>
      <c r="AO540" s="10"/>
      <c r="AP540" s="10"/>
      <c r="AQ540" s="10"/>
      <c r="AR540" s="10"/>
      <c r="AS540" s="10"/>
      <c r="AT540" s="10"/>
      <c r="AU540" s="10"/>
      <c r="AV540" s="10"/>
      <c r="AW540" s="10"/>
      <c r="AX540" s="10"/>
      <c r="AY540" s="10"/>
      <c r="AZ540" s="10"/>
      <c r="BA540" s="10"/>
      <c r="BB540" s="10"/>
      <c r="BC540" s="10"/>
      <c r="BD540" s="10"/>
      <c r="BE540" s="10"/>
      <c r="BF540" s="10"/>
      <c r="BG540" s="10"/>
      <c r="BH540" s="10"/>
    </row>
    <row r="541" spans="2:6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c r="AB541" s="10"/>
      <c r="AC541" s="10"/>
      <c r="AD541" s="10"/>
      <c r="AE541" s="10"/>
      <c r="AF541" s="10"/>
      <c r="AG541" s="10"/>
      <c r="AH541" s="10"/>
      <c r="AI541" s="10"/>
      <c r="AJ541" s="10"/>
      <c r="AK541" s="10"/>
      <c r="AL541" s="10"/>
      <c r="AM541" s="10"/>
      <c r="AN541" s="10"/>
      <c r="AO541" s="10"/>
      <c r="AP541" s="10"/>
      <c r="AQ541" s="10"/>
      <c r="AR541" s="10"/>
      <c r="AS541" s="10"/>
      <c r="AT541" s="10"/>
      <c r="AU541" s="10"/>
      <c r="AV541" s="10"/>
      <c r="AW541" s="10"/>
      <c r="AX541" s="10"/>
      <c r="AY541" s="10"/>
      <c r="AZ541" s="10"/>
      <c r="BA541" s="10"/>
      <c r="BB541" s="10"/>
      <c r="BC541" s="10"/>
      <c r="BD541" s="10"/>
      <c r="BE541" s="10"/>
      <c r="BF541" s="10"/>
      <c r="BG541" s="10"/>
      <c r="BH541" s="10"/>
    </row>
    <row r="542" spans="2:6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c r="AB542" s="10"/>
      <c r="AC542" s="10"/>
      <c r="AD542" s="10"/>
      <c r="AE542" s="10"/>
      <c r="AF542" s="10"/>
      <c r="AG542" s="10"/>
      <c r="AH542" s="10"/>
      <c r="AI542" s="10"/>
      <c r="AJ542" s="10"/>
      <c r="AK542" s="10"/>
      <c r="AL542" s="10"/>
      <c r="AM542" s="10"/>
      <c r="AN542" s="10"/>
      <c r="AO542" s="10"/>
      <c r="AP542" s="10"/>
      <c r="AQ542" s="10"/>
      <c r="AR542" s="10"/>
      <c r="AS542" s="10"/>
      <c r="AT542" s="10"/>
      <c r="AU542" s="10"/>
      <c r="AV542" s="10"/>
      <c r="AW542" s="10"/>
      <c r="AX542" s="10"/>
      <c r="AY542" s="10"/>
      <c r="AZ542" s="10"/>
      <c r="BA542" s="10"/>
      <c r="BB542" s="10"/>
      <c r="BC542" s="10"/>
      <c r="BD542" s="10"/>
      <c r="BE542" s="10"/>
      <c r="BF542" s="10"/>
      <c r="BG542" s="10"/>
      <c r="BH542" s="10"/>
    </row>
    <row r="543" spans="2:6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c r="AB543" s="10"/>
      <c r="AC543" s="10"/>
      <c r="AD543" s="10"/>
      <c r="AE543" s="10"/>
      <c r="AF543" s="10"/>
      <c r="AG543" s="10"/>
      <c r="AH543" s="10"/>
      <c r="AI543" s="10"/>
      <c r="AJ543" s="10"/>
      <c r="AK543" s="10"/>
      <c r="AL543" s="10"/>
      <c r="AM543" s="10"/>
      <c r="AN543" s="10"/>
      <c r="AO543" s="10"/>
      <c r="AP543" s="10"/>
      <c r="AQ543" s="10"/>
      <c r="AR543" s="10"/>
      <c r="AS543" s="10"/>
      <c r="AT543" s="10"/>
      <c r="AU543" s="10"/>
      <c r="AV543" s="10"/>
      <c r="AW543" s="10"/>
      <c r="AX543" s="10"/>
      <c r="AY543" s="10"/>
      <c r="AZ543" s="10"/>
      <c r="BA543" s="10"/>
      <c r="BB543" s="10"/>
      <c r="BC543" s="10"/>
      <c r="BD543" s="10"/>
      <c r="BE543" s="10"/>
      <c r="BF543" s="10"/>
      <c r="BG543" s="10"/>
      <c r="BH543" s="10"/>
    </row>
    <row r="544" spans="2:6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c r="AB544" s="10"/>
      <c r="AC544" s="10"/>
      <c r="AD544" s="10"/>
      <c r="AE544" s="10"/>
      <c r="AF544" s="10"/>
      <c r="AG544" s="10"/>
      <c r="AH544" s="10"/>
      <c r="AI544" s="10"/>
      <c r="AJ544" s="10"/>
      <c r="AK544" s="10"/>
      <c r="AL544" s="10"/>
      <c r="AM544" s="10"/>
      <c r="AN544" s="10"/>
      <c r="AO544" s="10"/>
      <c r="AP544" s="10"/>
      <c r="AQ544" s="10"/>
      <c r="AR544" s="10"/>
      <c r="AS544" s="10"/>
      <c r="AT544" s="10"/>
      <c r="AU544" s="10"/>
      <c r="AV544" s="10"/>
      <c r="AW544" s="10"/>
      <c r="AX544" s="10"/>
      <c r="AY544" s="10"/>
      <c r="AZ544" s="10"/>
      <c r="BA544" s="10"/>
      <c r="BB544" s="10"/>
      <c r="BC544" s="10"/>
      <c r="BD544" s="10"/>
      <c r="BE544" s="10"/>
      <c r="BF544" s="10"/>
      <c r="BG544" s="10"/>
      <c r="BH544" s="10"/>
    </row>
    <row r="545" spans="2:6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c r="AB545" s="10"/>
      <c r="AC545" s="10"/>
      <c r="AD545" s="10"/>
      <c r="AE545" s="10"/>
      <c r="AF545" s="10"/>
      <c r="AG545" s="10"/>
      <c r="AH545" s="10"/>
      <c r="AI545" s="10"/>
      <c r="AJ545" s="10"/>
      <c r="AK545" s="10"/>
      <c r="AL545" s="10"/>
      <c r="AM545" s="10"/>
      <c r="AN545" s="10"/>
      <c r="AO545" s="10"/>
      <c r="AP545" s="10"/>
      <c r="AQ545" s="10"/>
      <c r="AR545" s="10"/>
      <c r="AS545" s="10"/>
      <c r="AT545" s="10"/>
      <c r="AU545" s="10"/>
      <c r="AV545" s="10"/>
      <c r="AW545" s="10"/>
      <c r="AX545" s="10"/>
      <c r="AY545" s="10"/>
      <c r="AZ545" s="10"/>
      <c r="BA545" s="10"/>
      <c r="BB545" s="10"/>
      <c r="BC545" s="10"/>
      <c r="BD545" s="10"/>
      <c r="BE545" s="10"/>
      <c r="BF545" s="10"/>
      <c r="BG545" s="10"/>
      <c r="BH545" s="10"/>
    </row>
    <row r="546" spans="2:6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c r="AB546" s="10"/>
      <c r="AC546" s="10"/>
      <c r="AD546" s="10"/>
      <c r="AE546" s="10"/>
      <c r="AF546" s="10"/>
      <c r="AG546" s="10"/>
      <c r="AH546" s="10"/>
      <c r="AI546" s="10"/>
      <c r="AJ546" s="10"/>
      <c r="AK546" s="10"/>
      <c r="AL546" s="10"/>
      <c r="AM546" s="10"/>
      <c r="AN546" s="10"/>
      <c r="AO546" s="10"/>
      <c r="AP546" s="10"/>
      <c r="AQ546" s="10"/>
      <c r="AR546" s="10"/>
      <c r="AS546" s="10"/>
      <c r="AT546" s="10"/>
      <c r="AU546" s="10"/>
      <c r="AV546" s="10"/>
      <c r="AW546" s="10"/>
      <c r="AX546" s="10"/>
      <c r="AY546" s="10"/>
      <c r="AZ546" s="10"/>
      <c r="BA546" s="10"/>
      <c r="BB546" s="10"/>
      <c r="BC546" s="10"/>
      <c r="BD546" s="10"/>
      <c r="BE546" s="10"/>
      <c r="BF546" s="10"/>
      <c r="BG546" s="10"/>
      <c r="BH546" s="10"/>
    </row>
    <row r="547" spans="2:6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c r="AB547" s="10"/>
      <c r="AC547" s="10"/>
      <c r="AD547" s="10"/>
      <c r="AE547" s="10"/>
      <c r="AF547" s="10"/>
      <c r="AG547" s="10"/>
      <c r="AH547" s="10"/>
      <c r="AI547" s="10"/>
      <c r="AJ547" s="10"/>
      <c r="AK547" s="10"/>
      <c r="AL547" s="10"/>
      <c r="AM547" s="10"/>
      <c r="AN547" s="10"/>
      <c r="AO547" s="10"/>
      <c r="AP547" s="10"/>
      <c r="AQ547" s="10"/>
      <c r="AR547" s="10"/>
      <c r="AS547" s="10"/>
      <c r="AT547" s="10"/>
      <c r="AU547" s="10"/>
      <c r="AV547" s="10"/>
      <c r="AW547" s="10"/>
      <c r="AX547" s="10"/>
      <c r="AY547" s="10"/>
      <c r="AZ547" s="10"/>
      <c r="BA547" s="10"/>
      <c r="BB547" s="10"/>
      <c r="BC547" s="10"/>
      <c r="BD547" s="10"/>
      <c r="BE547" s="10"/>
      <c r="BF547" s="10"/>
      <c r="BG547" s="10"/>
      <c r="BH547" s="10"/>
    </row>
    <row r="548" spans="2:6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c r="AB548" s="10"/>
      <c r="AC548" s="10"/>
      <c r="AD548" s="10"/>
      <c r="AE548" s="10"/>
      <c r="AF548" s="10"/>
      <c r="AG548" s="10"/>
      <c r="AH548" s="10"/>
      <c r="AI548" s="10"/>
      <c r="AJ548" s="10"/>
      <c r="AK548" s="10"/>
      <c r="AL548" s="10"/>
      <c r="AM548" s="10"/>
      <c r="AN548" s="10"/>
      <c r="AO548" s="10"/>
      <c r="AP548" s="10"/>
      <c r="AQ548" s="10"/>
      <c r="AR548" s="10"/>
      <c r="AS548" s="10"/>
      <c r="AT548" s="10"/>
      <c r="AU548" s="10"/>
      <c r="AV548" s="10"/>
      <c r="AW548" s="10"/>
      <c r="AX548" s="10"/>
      <c r="AY548" s="10"/>
      <c r="AZ548" s="10"/>
      <c r="BA548" s="10"/>
      <c r="BB548" s="10"/>
      <c r="BC548" s="10"/>
      <c r="BD548" s="10"/>
      <c r="BE548" s="10"/>
      <c r="BF548" s="10"/>
      <c r="BG548" s="10"/>
      <c r="BH548" s="10"/>
    </row>
    <row r="549" spans="2:6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c r="AB549" s="10"/>
      <c r="AC549" s="10"/>
      <c r="AD549" s="10"/>
      <c r="AE549" s="10"/>
      <c r="AF549" s="10"/>
      <c r="AG549" s="10"/>
      <c r="AH549" s="10"/>
      <c r="AI549" s="10"/>
      <c r="AJ549" s="10"/>
      <c r="AK549" s="10"/>
      <c r="AL549" s="10"/>
      <c r="AM549" s="10"/>
      <c r="AN549" s="10"/>
      <c r="AO549" s="10"/>
      <c r="AP549" s="10"/>
      <c r="AQ549" s="10"/>
      <c r="AR549" s="10"/>
      <c r="AS549" s="10"/>
      <c r="AT549" s="10"/>
      <c r="AU549" s="10"/>
      <c r="AV549" s="10"/>
      <c r="AW549" s="10"/>
      <c r="AX549" s="10"/>
      <c r="AY549" s="10"/>
      <c r="AZ549" s="10"/>
      <c r="BA549" s="10"/>
      <c r="BB549" s="10"/>
      <c r="BC549" s="10"/>
      <c r="BD549" s="10"/>
      <c r="BE549" s="10"/>
      <c r="BF549" s="10"/>
      <c r="BG549" s="10"/>
      <c r="BH549" s="10"/>
    </row>
    <row r="550" spans="2:6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c r="AB550" s="10"/>
      <c r="AC550" s="10"/>
      <c r="AD550" s="10"/>
      <c r="AE550" s="10"/>
      <c r="AF550" s="10"/>
      <c r="AG550" s="10"/>
      <c r="AH550" s="10"/>
      <c r="AI550" s="10"/>
      <c r="AJ550" s="10"/>
      <c r="AK550" s="10"/>
      <c r="AL550" s="10"/>
      <c r="AM550" s="10"/>
      <c r="AN550" s="10"/>
      <c r="AO550" s="10"/>
      <c r="AP550" s="10"/>
      <c r="AQ550" s="10"/>
      <c r="AR550" s="10"/>
      <c r="AS550" s="10"/>
      <c r="AT550" s="10"/>
      <c r="AU550" s="10"/>
      <c r="AV550" s="10"/>
      <c r="AW550" s="10"/>
      <c r="AX550" s="10"/>
      <c r="AY550" s="10"/>
      <c r="AZ550" s="10"/>
      <c r="BA550" s="10"/>
      <c r="BB550" s="10"/>
      <c r="BC550" s="10"/>
      <c r="BD550" s="10"/>
      <c r="BE550" s="10"/>
      <c r="BF550" s="10"/>
      <c r="BG550" s="10"/>
      <c r="BH550" s="10"/>
    </row>
    <row r="551" spans="2:6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c r="AB551" s="10"/>
      <c r="AC551" s="10"/>
      <c r="AD551" s="10"/>
      <c r="AE551" s="10"/>
      <c r="AF551" s="10"/>
      <c r="AG551" s="10"/>
      <c r="AH551" s="10"/>
      <c r="AI551" s="10"/>
      <c r="AJ551" s="10"/>
      <c r="AK551" s="10"/>
      <c r="AL551" s="10"/>
      <c r="AM551" s="10"/>
      <c r="AN551" s="10"/>
      <c r="AO551" s="10"/>
      <c r="AP551" s="10"/>
      <c r="AQ551" s="10"/>
      <c r="AR551" s="10"/>
      <c r="AS551" s="10"/>
      <c r="AT551" s="10"/>
      <c r="AU551" s="10"/>
      <c r="AV551" s="10"/>
      <c r="AW551" s="10"/>
      <c r="AX551" s="10"/>
      <c r="AY551" s="10"/>
      <c r="AZ551" s="10"/>
      <c r="BA551" s="10"/>
      <c r="BB551" s="10"/>
      <c r="BC551" s="10"/>
      <c r="BD551" s="10"/>
      <c r="BE551" s="10"/>
      <c r="BF551" s="10"/>
      <c r="BG551" s="10"/>
      <c r="BH551" s="10"/>
    </row>
    <row r="552" spans="2:6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c r="AB552" s="10"/>
      <c r="AC552" s="10"/>
      <c r="AD552" s="10"/>
      <c r="AE552" s="10"/>
      <c r="AF552" s="10"/>
      <c r="AG552" s="10"/>
      <c r="AH552" s="10"/>
      <c r="AI552" s="10"/>
      <c r="AJ552" s="10"/>
      <c r="AK552" s="10"/>
      <c r="AL552" s="10"/>
      <c r="AM552" s="10"/>
      <c r="AN552" s="10"/>
      <c r="AO552" s="10"/>
      <c r="AP552" s="10"/>
      <c r="AQ552" s="10"/>
      <c r="AR552" s="10"/>
      <c r="AS552" s="10"/>
      <c r="AT552" s="10"/>
      <c r="AU552" s="10"/>
      <c r="AV552" s="10"/>
      <c r="AW552" s="10"/>
      <c r="AX552" s="10"/>
      <c r="AY552" s="10"/>
      <c r="AZ552" s="10"/>
      <c r="BA552" s="10"/>
      <c r="BB552" s="10"/>
      <c r="BC552" s="10"/>
      <c r="BD552" s="10"/>
      <c r="BE552" s="10"/>
      <c r="BF552" s="10"/>
      <c r="BG552" s="10"/>
      <c r="BH552" s="10"/>
    </row>
    <row r="553" spans="2:6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c r="AB553" s="10"/>
      <c r="AC553" s="10"/>
      <c r="AD553" s="10"/>
      <c r="AE553" s="10"/>
      <c r="AF553" s="10"/>
      <c r="AG553" s="10"/>
      <c r="AH553" s="10"/>
      <c r="AI553" s="10"/>
      <c r="AJ553" s="10"/>
      <c r="AK553" s="10"/>
      <c r="AL553" s="10"/>
      <c r="AM553" s="10"/>
      <c r="AN553" s="10"/>
      <c r="AO553" s="10"/>
      <c r="AP553" s="10"/>
      <c r="AQ553" s="10"/>
      <c r="AR553" s="10"/>
      <c r="AS553" s="10"/>
      <c r="AT553" s="10"/>
      <c r="AU553" s="10"/>
      <c r="AV553" s="10"/>
      <c r="AW553" s="10"/>
      <c r="AX553" s="10"/>
      <c r="AY553" s="10"/>
      <c r="AZ553" s="10"/>
      <c r="BA553" s="10"/>
      <c r="BB553" s="10"/>
      <c r="BC553" s="10"/>
      <c r="BD553" s="10"/>
      <c r="BE553" s="10"/>
      <c r="BF553" s="10"/>
      <c r="BG553" s="10"/>
      <c r="BH553" s="10"/>
    </row>
    <row r="554" spans="2:6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c r="AB554" s="10"/>
      <c r="AC554" s="10"/>
      <c r="AD554" s="10"/>
      <c r="AE554" s="10"/>
      <c r="AF554" s="10"/>
      <c r="AG554" s="10"/>
      <c r="AH554" s="10"/>
      <c r="AI554" s="10"/>
      <c r="AJ554" s="10"/>
      <c r="AK554" s="10"/>
      <c r="AL554" s="10"/>
      <c r="AM554" s="10"/>
      <c r="AN554" s="10"/>
      <c r="AO554" s="10"/>
      <c r="AP554" s="10"/>
      <c r="AQ554" s="10"/>
      <c r="AR554" s="10"/>
      <c r="AS554" s="10"/>
      <c r="AT554" s="10"/>
      <c r="AU554" s="10"/>
      <c r="AV554" s="10"/>
      <c r="AW554" s="10"/>
      <c r="AX554" s="10"/>
      <c r="AY554" s="10"/>
      <c r="AZ554" s="10"/>
      <c r="BA554" s="10"/>
      <c r="BB554" s="10"/>
      <c r="BC554" s="10"/>
      <c r="BD554" s="10"/>
      <c r="BE554" s="10"/>
      <c r="BF554" s="10"/>
      <c r="BG554" s="10"/>
      <c r="BH554" s="10"/>
    </row>
    <row r="555" spans="2:6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c r="AB555" s="10"/>
      <c r="AC555" s="10"/>
      <c r="AD555" s="10"/>
      <c r="AE555" s="10"/>
      <c r="AF555" s="10"/>
      <c r="AG555" s="10"/>
      <c r="AH555" s="10"/>
      <c r="AI555" s="10"/>
      <c r="AJ555" s="10"/>
      <c r="AK555" s="10"/>
      <c r="AL555" s="10"/>
      <c r="AM555" s="10"/>
      <c r="AN555" s="10"/>
      <c r="AO555" s="10"/>
      <c r="AP555" s="10"/>
      <c r="AQ555" s="10"/>
      <c r="AR555" s="10"/>
      <c r="AS555" s="10"/>
      <c r="AT555" s="10"/>
      <c r="AU555" s="10"/>
      <c r="AV555" s="10"/>
      <c r="AW555" s="10"/>
      <c r="AX555" s="10"/>
      <c r="AY555" s="10"/>
      <c r="AZ555" s="10"/>
      <c r="BA555" s="10"/>
      <c r="BB555" s="10"/>
      <c r="BC555" s="10"/>
      <c r="BD555" s="10"/>
      <c r="BE555" s="10"/>
      <c r="BF555" s="10"/>
      <c r="BG555" s="10"/>
      <c r="BH555" s="10"/>
    </row>
    <row r="556" spans="2:6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c r="AB556" s="10"/>
      <c r="AC556" s="10"/>
      <c r="AD556" s="10"/>
      <c r="AE556" s="10"/>
      <c r="AF556" s="10"/>
      <c r="AG556" s="10"/>
      <c r="AH556" s="10"/>
      <c r="AI556" s="10"/>
      <c r="AJ556" s="10"/>
      <c r="AK556" s="10"/>
      <c r="AL556" s="10"/>
      <c r="AM556" s="10"/>
      <c r="AN556" s="10"/>
      <c r="AO556" s="10"/>
      <c r="AP556" s="10"/>
      <c r="AQ556" s="10"/>
      <c r="AR556" s="10"/>
      <c r="AS556" s="10"/>
      <c r="AT556" s="10"/>
      <c r="AU556" s="10"/>
      <c r="AV556" s="10"/>
      <c r="AW556" s="10"/>
      <c r="AX556" s="10"/>
      <c r="AY556" s="10"/>
      <c r="AZ556" s="10"/>
      <c r="BA556" s="10"/>
      <c r="BB556" s="10"/>
      <c r="BC556" s="10"/>
      <c r="BD556" s="10"/>
      <c r="BE556" s="10"/>
      <c r="BF556" s="10"/>
      <c r="BG556" s="10"/>
      <c r="BH556" s="10"/>
    </row>
    <row r="557" spans="2:6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c r="AB557" s="10"/>
      <c r="AC557" s="10"/>
      <c r="AD557" s="10"/>
      <c r="AE557" s="10"/>
      <c r="AF557" s="10"/>
      <c r="AG557" s="10"/>
      <c r="AH557" s="10"/>
      <c r="AI557" s="10"/>
      <c r="AJ557" s="10"/>
      <c r="AK557" s="10"/>
      <c r="AL557" s="10"/>
      <c r="AM557" s="10"/>
      <c r="AN557" s="10"/>
      <c r="AO557" s="10"/>
      <c r="AP557" s="10"/>
      <c r="AQ557" s="10"/>
      <c r="AR557" s="10"/>
      <c r="AS557" s="10"/>
      <c r="AT557" s="10"/>
      <c r="AU557" s="10"/>
      <c r="AV557" s="10"/>
      <c r="AW557" s="10"/>
      <c r="AX557" s="10"/>
      <c r="AY557" s="10"/>
      <c r="AZ557" s="10"/>
      <c r="BA557" s="10"/>
      <c r="BB557" s="10"/>
      <c r="BC557" s="10"/>
      <c r="BD557" s="10"/>
      <c r="BE557" s="10"/>
      <c r="BF557" s="10"/>
      <c r="BG557" s="10"/>
      <c r="BH557" s="10"/>
    </row>
    <row r="558" spans="2:6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c r="AB558" s="10"/>
      <c r="AC558" s="10"/>
      <c r="AD558" s="10"/>
      <c r="AE558" s="10"/>
      <c r="AF558" s="10"/>
      <c r="AG558" s="10"/>
      <c r="AH558" s="10"/>
      <c r="AI558" s="10"/>
      <c r="AJ558" s="10"/>
      <c r="AK558" s="10"/>
      <c r="AL558" s="10"/>
      <c r="AM558" s="10"/>
      <c r="AN558" s="10"/>
      <c r="AO558" s="10"/>
      <c r="AP558" s="10"/>
      <c r="AQ558" s="10"/>
      <c r="AR558" s="10"/>
      <c r="AS558" s="10"/>
      <c r="AT558" s="10"/>
      <c r="AU558" s="10"/>
      <c r="AV558" s="10"/>
      <c r="AW558" s="10"/>
      <c r="AX558" s="10"/>
      <c r="AY558" s="10"/>
      <c r="AZ558" s="10"/>
      <c r="BA558" s="10"/>
      <c r="BB558" s="10"/>
      <c r="BC558" s="10"/>
      <c r="BD558" s="10"/>
      <c r="BE558" s="10"/>
      <c r="BF558" s="10"/>
      <c r="BG558" s="10"/>
      <c r="BH558" s="10"/>
    </row>
    <row r="559" spans="2:6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c r="AB559" s="10"/>
      <c r="AC559" s="10"/>
      <c r="AD559" s="10"/>
      <c r="AE559" s="10"/>
      <c r="AF559" s="10"/>
      <c r="AG559" s="10"/>
      <c r="AH559" s="10"/>
      <c r="AI559" s="10"/>
      <c r="AJ559" s="10"/>
      <c r="AK559" s="10"/>
      <c r="AL559" s="10"/>
      <c r="AM559" s="10"/>
      <c r="AN559" s="10"/>
      <c r="AO559" s="10"/>
      <c r="AP559" s="10"/>
      <c r="AQ559" s="10"/>
      <c r="AR559" s="10"/>
      <c r="AS559" s="10"/>
      <c r="AT559" s="10"/>
      <c r="AU559" s="10"/>
      <c r="AV559" s="10"/>
      <c r="AW559" s="10"/>
      <c r="AX559" s="10"/>
      <c r="AY559" s="10"/>
      <c r="AZ559" s="10"/>
      <c r="BA559" s="10"/>
      <c r="BB559" s="10"/>
      <c r="BC559" s="10"/>
      <c r="BD559" s="10"/>
      <c r="BE559" s="10"/>
      <c r="BF559" s="10"/>
      <c r="BG559" s="10"/>
      <c r="BH559" s="10"/>
    </row>
    <row r="560" spans="2:6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c r="AB560" s="10"/>
      <c r="AC560" s="10"/>
      <c r="AD560" s="10"/>
      <c r="AE560" s="10"/>
      <c r="AF560" s="10"/>
      <c r="AG560" s="10"/>
      <c r="AH560" s="10"/>
      <c r="AI560" s="10"/>
      <c r="AJ560" s="10"/>
      <c r="AK560" s="10"/>
      <c r="AL560" s="10"/>
      <c r="AM560" s="10"/>
      <c r="AN560" s="10"/>
      <c r="AO560" s="10"/>
      <c r="AP560" s="10"/>
      <c r="AQ560" s="10"/>
      <c r="AR560" s="10"/>
      <c r="AS560" s="10"/>
      <c r="AT560" s="10"/>
      <c r="AU560" s="10"/>
      <c r="AV560" s="10"/>
      <c r="AW560" s="10"/>
      <c r="AX560" s="10"/>
      <c r="AY560" s="10"/>
      <c r="AZ560" s="10"/>
      <c r="BA560" s="10"/>
      <c r="BB560" s="10"/>
      <c r="BC560" s="10"/>
      <c r="BD560" s="10"/>
      <c r="BE560" s="10"/>
      <c r="BF560" s="10"/>
      <c r="BG560" s="10"/>
      <c r="BH560" s="10"/>
    </row>
    <row r="561" spans="2:6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c r="AB561" s="10"/>
      <c r="AC561" s="10"/>
      <c r="AD561" s="10"/>
      <c r="AE561" s="10"/>
      <c r="AF561" s="10"/>
      <c r="AG561" s="10"/>
      <c r="AH561" s="10"/>
      <c r="AI561" s="10"/>
      <c r="AJ561" s="10"/>
      <c r="AK561" s="10"/>
      <c r="AL561" s="10"/>
      <c r="AM561" s="10"/>
      <c r="AN561" s="10"/>
      <c r="AO561" s="10"/>
      <c r="AP561" s="10"/>
      <c r="AQ561" s="10"/>
      <c r="AR561" s="10"/>
      <c r="AS561" s="10"/>
      <c r="AT561" s="10"/>
      <c r="AU561" s="10"/>
      <c r="AV561" s="10"/>
      <c r="AW561" s="10"/>
      <c r="AX561" s="10"/>
      <c r="AY561" s="10"/>
      <c r="AZ561" s="10"/>
      <c r="BA561" s="10"/>
      <c r="BB561" s="10"/>
      <c r="BC561" s="10"/>
      <c r="BD561" s="10"/>
      <c r="BE561" s="10"/>
      <c r="BF561" s="10"/>
      <c r="BG561" s="10"/>
      <c r="BH561" s="10"/>
    </row>
    <row r="562" spans="2:6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c r="AB562" s="10"/>
      <c r="AC562" s="10"/>
      <c r="AD562" s="10"/>
      <c r="AE562" s="10"/>
      <c r="AF562" s="10"/>
      <c r="AG562" s="10"/>
      <c r="AH562" s="10"/>
      <c r="AI562" s="10"/>
      <c r="AJ562" s="10"/>
      <c r="AK562" s="10"/>
      <c r="AL562" s="10"/>
      <c r="AM562" s="10"/>
      <c r="AN562" s="10"/>
      <c r="AO562" s="10"/>
      <c r="AP562" s="10"/>
      <c r="AQ562" s="10"/>
      <c r="AR562" s="10"/>
      <c r="AS562" s="10"/>
      <c r="AT562" s="10"/>
      <c r="AU562" s="10"/>
      <c r="AV562" s="10"/>
      <c r="AW562" s="10"/>
      <c r="AX562" s="10"/>
      <c r="AY562" s="10"/>
      <c r="AZ562" s="10"/>
      <c r="BA562" s="10"/>
      <c r="BB562" s="10"/>
      <c r="BC562" s="10"/>
      <c r="BD562" s="10"/>
      <c r="BE562" s="10"/>
      <c r="BF562" s="10"/>
      <c r="BG562" s="10"/>
      <c r="BH562" s="10"/>
    </row>
    <row r="563" spans="2:6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c r="AB563" s="10"/>
      <c r="AC563" s="10"/>
      <c r="AD563" s="10"/>
      <c r="AE563" s="10"/>
      <c r="AF563" s="10"/>
      <c r="AG563" s="10"/>
      <c r="AH563" s="10"/>
      <c r="AI563" s="10"/>
      <c r="AJ563" s="10"/>
      <c r="AK563" s="10"/>
      <c r="AL563" s="10"/>
      <c r="AM563" s="10"/>
      <c r="AN563" s="10"/>
      <c r="AO563" s="10"/>
      <c r="AP563" s="10"/>
      <c r="AQ563" s="10"/>
      <c r="AR563" s="10"/>
      <c r="AS563" s="10"/>
      <c r="AT563" s="10"/>
      <c r="AU563" s="10"/>
      <c r="AV563" s="10"/>
      <c r="AW563" s="10"/>
      <c r="AX563" s="10"/>
      <c r="AY563" s="10"/>
      <c r="AZ563" s="10"/>
      <c r="BA563" s="10"/>
      <c r="BB563" s="10"/>
      <c r="BC563" s="10"/>
      <c r="BD563" s="10"/>
      <c r="BE563" s="10"/>
      <c r="BF563" s="10"/>
      <c r="BG563" s="10"/>
      <c r="BH563" s="10"/>
    </row>
    <row r="564" spans="2:6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c r="AB564" s="10"/>
      <c r="AC564" s="10"/>
      <c r="AD564" s="10"/>
      <c r="AE564" s="10"/>
      <c r="AF564" s="10"/>
      <c r="AG564" s="10"/>
      <c r="AH564" s="10"/>
      <c r="AI564" s="10"/>
      <c r="AJ564" s="10"/>
      <c r="AK564" s="10"/>
      <c r="AL564" s="10"/>
      <c r="AM564" s="10"/>
      <c r="AN564" s="10"/>
      <c r="AO564" s="10"/>
      <c r="AP564" s="10"/>
      <c r="AQ564" s="10"/>
      <c r="AR564" s="10"/>
      <c r="AS564" s="10"/>
      <c r="AT564" s="10"/>
      <c r="AU564" s="10"/>
      <c r="AV564" s="10"/>
      <c r="AW564" s="10"/>
      <c r="AX564" s="10"/>
      <c r="AY564" s="10"/>
      <c r="AZ564" s="10"/>
      <c r="BA564" s="10"/>
      <c r="BB564" s="10"/>
      <c r="BC564" s="10"/>
      <c r="BD564" s="10"/>
      <c r="BE564" s="10"/>
      <c r="BF564" s="10"/>
      <c r="BG564" s="10"/>
      <c r="BH564" s="10"/>
    </row>
    <row r="565" spans="2:6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c r="AB565" s="10"/>
      <c r="AC565" s="10"/>
      <c r="AD565" s="10"/>
      <c r="AE565" s="10"/>
      <c r="AF565" s="10"/>
      <c r="AG565" s="10"/>
      <c r="AH565" s="10"/>
      <c r="AI565" s="10"/>
      <c r="AJ565" s="10"/>
      <c r="AK565" s="10"/>
      <c r="AL565" s="10"/>
      <c r="AM565" s="10"/>
      <c r="AN565" s="10"/>
      <c r="AO565" s="10"/>
      <c r="AP565" s="10"/>
      <c r="AQ565" s="10"/>
      <c r="AR565" s="10"/>
      <c r="AS565" s="10"/>
      <c r="AT565" s="10"/>
      <c r="AU565" s="10"/>
      <c r="AV565" s="10"/>
      <c r="AW565" s="10"/>
      <c r="AX565" s="10"/>
      <c r="AY565" s="10"/>
      <c r="AZ565" s="10"/>
      <c r="BA565" s="10"/>
      <c r="BB565" s="10"/>
      <c r="BC565" s="10"/>
      <c r="BD565" s="10"/>
      <c r="BE565" s="10"/>
      <c r="BF565" s="10"/>
      <c r="BG565" s="10"/>
      <c r="BH565" s="10"/>
    </row>
    <row r="566" spans="2:6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c r="AB566" s="10"/>
      <c r="AC566" s="10"/>
      <c r="AD566" s="10"/>
      <c r="AE566" s="10"/>
      <c r="AF566" s="10"/>
      <c r="AG566" s="10"/>
      <c r="AH566" s="10"/>
      <c r="AI566" s="10"/>
      <c r="AJ566" s="10"/>
      <c r="AK566" s="10"/>
      <c r="AL566" s="10"/>
      <c r="AM566" s="10"/>
      <c r="AN566" s="10"/>
      <c r="AO566" s="10"/>
      <c r="AP566" s="10"/>
      <c r="AQ566" s="10"/>
      <c r="AR566" s="10"/>
      <c r="AS566" s="10"/>
      <c r="AT566" s="10"/>
      <c r="AU566" s="10"/>
      <c r="AV566" s="10"/>
      <c r="AW566" s="10"/>
      <c r="AX566" s="10"/>
      <c r="AY566" s="10"/>
      <c r="AZ566" s="10"/>
      <c r="BA566" s="10"/>
      <c r="BB566" s="10"/>
      <c r="BC566" s="10"/>
      <c r="BD566" s="10"/>
      <c r="BE566" s="10"/>
      <c r="BF566" s="10"/>
      <c r="BG566" s="10"/>
      <c r="BH566" s="10"/>
    </row>
    <row r="567" spans="2:6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c r="AB567" s="10"/>
      <c r="AC567" s="10"/>
      <c r="AD567" s="10"/>
      <c r="AE567" s="10"/>
      <c r="AF567" s="10"/>
      <c r="AG567" s="10"/>
      <c r="AH567" s="10"/>
      <c r="AI567" s="10"/>
      <c r="AJ567" s="10"/>
      <c r="AK567" s="10"/>
      <c r="AL567" s="10"/>
      <c r="AM567" s="10"/>
      <c r="AN567" s="10"/>
      <c r="AO567" s="10"/>
      <c r="AP567" s="10"/>
      <c r="AQ567" s="10"/>
      <c r="AR567" s="10"/>
      <c r="AS567" s="10"/>
      <c r="AT567" s="10"/>
      <c r="AU567" s="10"/>
      <c r="AV567" s="10"/>
      <c r="AW567" s="10"/>
      <c r="AX567" s="10"/>
      <c r="AY567" s="10"/>
      <c r="AZ567" s="10"/>
      <c r="BA567" s="10"/>
      <c r="BB567" s="10"/>
      <c r="BC567" s="10"/>
      <c r="BD567" s="10"/>
      <c r="BE567" s="10"/>
      <c r="BF567" s="10"/>
      <c r="BG567" s="10"/>
      <c r="BH567" s="10"/>
    </row>
    <row r="568" spans="2:6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c r="AB568" s="10"/>
      <c r="AC568" s="10"/>
      <c r="AD568" s="10"/>
      <c r="AE568" s="10"/>
      <c r="AF568" s="10"/>
      <c r="AG568" s="10"/>
      <c r="AH568" s="10"/>
      <c r="AI568" s="10"/>
      <c r="AJ568" s="10"/>
      <c r="AK568" s="10"/>
      <c r="AL568" s="10"/>
      <c r="AM568" s="10"/>
      <c r="AN568" s="10"/>
      <c r="AO568" s="10"/>
      <c r="AP568" s="10"/>
      <c r="AQ568" s="10"/>
      <c r="AR568" s="10"/>
      <c r="AS568" s="10"/>
      <c r="AT568" s="10"/>
      <c r="AU568" s="10"/>
      <c r="AV568" s="10"/>
      <c r="AW568" s="10"/>
      <c r="AX568" s="10"/>
      <c r="AY568" s="10"/>
      <c r="AZ568" s="10"/>
      <c r="BA568" s="10"/>
      <c r="BB568" s="10"/>
      <c r="BC568" s="10"/>
      <c r="BD568" s="10"/>
      <c r="BE568" s="10"/>
      <c r="BF568" s="10"/>
      <c r="BG568" s="10"/>
      <c r="BH568" s="10"/>
    </row>
    <row r="569" spans="2:6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c r="AB569" s="10"/>
      <c r="AC569" s="10"/>
      <c r="AD569" s="10"/>
      <c r="AE569" s="10"/>
      <c r="AF569" s="10"/>
      <c r="AG569" s="10"/>
      <c r="AH569" s="10"/>
      <c r="AI569" s="10"/>
      <c r="AJ569" s="10"/>
      <c r="AK569" s="10"/>
      <c r="AL569" s="10"/>
      <c r="AM569" s="10"/>
      <c r="AN569" s="10"/>
      <c r="AO569" s="10"/>
      <c r="AP569" s="10"/>
      <c r="AQ569" s="10"/>
      <c r="AR569" s="10"/>
      <c r="AS569" s="10"/>
      <c r="AT569" s="10"/>
      <c r="AU569" s="10"/>
      <c r="AV569" s="10"/>
      <c r="AW569" s="10"/>
      <c r="AX569" s="10"/>
      <c r="AY569" s="10"/>
      <c r="AZ569" s="10"/>
      <c r="BA569" s="10"/>
      <c r="BB569" s="10"/>
      <c r="BC569" s="10"/>
      <c r="BD569" s="10"/>
      <c r="BE569" s="10"/>
      <c r="BF569" s="10"/>
      <c r="BG569" s="10"/>
      <c r="BH569" s="10"/>
    </row>
    <row r="570" spans="2:6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c r="AB570" s="10"/>
      <c r="AC570" s="10"/>
      <c r="AD570" s="10"/>
      <c r="AE570" s="10"/>
      <c r="AF570" s="10"/>
      <c r="AG570" s="10"/>
      <c r="AH570" s="10"/>
      <c r="AI570" s="10"/>
      <c r="AJ570" s="10"/>
      <c r="AK570" s="10"/>
      <c r="AL570" s="10"/>
      <c r="AM570" s="10"/>
      <c r="AN570" s="10"/>
      <c r="AO570" s="10"/>
      <c r="AP570" s="10"/>
      <c r="AQ570" s="10"/>
      <c r="AR570" s="10"/>
      <c r="AS570" s="10"/>
      <c r="AT570" s="10"/>
      <c r="AU570" s="10"/>
      <c r="AV570" s="10"/>
      <c r="AW570" s="10"/>
      <c r="AX570" s="10"/>
      <c r="AY570" s="10"/>
      <c r="AZ570" s="10"/>
      <c r="BA570" s="10"/>
      <c r="BB570" s="10"/>
      <c r="BC570" s="10"/>
      <c r="BD570" s="10"/>
      <c r="BE570" s="10"/>
      <c r="BF570" s="10"/>
      <c r="BG570" s="10"/>
      <c r="BH570" s="10"/>
    </row>
    <row r="571" spans="2:6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c r="AB571" s="10"/>
      <c r="AC571" s="10"/>
      <c r="AD571" s="10"/>
      <c r="AE571" s="10"/>
      <c r="AF571" s="10"/>
      <c r="AG571" s="10"/>
      <c r="AH571" s="10"/>
      <c r="AI571" s="10"/>
      <c r="AJ571" s="10"/>
      <c r="AK571" s="10"/>
      <c r="AL571" s="10"/>
      <c r="AM571" s="10"/>
      <c r="AN571" s="10"/>
      <c r="AO571" s="10"/>
      <c r="AP571" s="10"/>
      <c r="AQ571" s="10"/>
      <c r="AR571" s="10"/>
      <c r="AS571" s="10"/>
      <c r="AT571" s="10"/>
      <c r="AU571" s="10"/>
      <c r="AV571" s="10"/>
      <c r="AW571" s="10"/>
      <c r="AX571" s="10"/>
      <c r="AY571" s="10"/>
      <c r="AZ571" s="10"/>
      <c r="BA571" s="10"/>
      <c r="BB571" s="10"/>
      <c r="BC571" s="10"/>
      <c r="BD571" s="10"/>
      <c r="BE571" s="10"/>
      <c r="BF571" s="10"/>
      <c r="BG571" s="10"/>
      <c r="BH571" s="10"/>
    </row>
    <row r="572" spans="2:6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c r="AB572" s="10"/>
      <c r="AC572" s="10"/>
      <c r="AD572" s="10"/>
      <c r="AE572" s="10"/>
      <c r="AF572" s="10"/>
      <c r="AG572" s="10"/>
      <c r="AH572" s="10"/>
      <c r="AI572" s="10"/>
      <c r="AJ572" s="10"/>
      <c r="AK572" s="10"/>
      <c r="AL572" s="10"/>
      <c r="AM572" s="10"/>
      <c r="AN572" s="10"/>
      <c r="AO572" s="10"/>
      <c r="AP572" s="10"/>
      <c r="AQ572" s="10"/>
      <c r="AR572" s="10"/>
      <c r="AS572" s="10"/>
      <c r="AT572" s="10"/>
      <c r="AU572" s="10"/>
      <c r="AV572" s="10"/>
      <c r="AW572" s="10"/>
      <c r="AX572" s="10"/>
      <c r="AY572" s="10"/>
      <c r="AZ572" s="10"/>
      <c r="BA572" s="10"/>
      <c r="BB572" s="10"/>
      <c r="BC572" s="10"/>
      <c r="BD572" s="10"/>
      <c r="BE572" s="10"/>
      <c r="BF572" s="10"/>
      <c r="BG572" s="10"/>
      <c r="BH572" s="10"/>
    </row>
    <row r="573" spans="2:6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c r="AB573" s="10"/>
      <c r="AC573" s="10"/>
      <c r="AD573" s="10"/>
      <c r="AE573" s="10"/>
      <c r="AF573" s="10"/>
      <c r="AG573" s="10"/>
      <c r="AH573" s="10"/>
      <c r="AI573" s="10"/>
      <c r="AJ573" s="10"/>
      <c r="AK573" s="10"/>
      <c r="AL573" s="10"/>
      <c r="AM573" s="10"/>
      <c r="AN573" s="10"/>
      <c r="AO573" s="10"/>
      <c r="AP573" s="10"/>
      <c r="AQ573" s="10"/>
      <c r="AR573" s="10"/>
      <c r="AS573" s="10"/>
      <c r="AT573" s="10"/>
      <c r="AU573" s="10"/>
      <c r="AV573" s="10"/>
      <c r="AW573" s="10"/>
      <c r="AX573" s="10"/>
      <c r="AY573" s="10"/>
      <c r="AZ573" s="10"/>
      <c r="BA573" s="10"/>
      <c r="BB573" s="10"/>
      <c r="BC573" s="10"/>
      <c r="BD573" s="10"/>
      <c r="BE573" s="10"/>
      <c r="BF573" s="10"/>
      <c r="BG573" s="10"/>
      <c r="BH573" s="10"/>
    </row>
    <row r="574" spans="2:6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c r="AB574" s="10"/>
      <c r="AC574" s="10"/>
      <c r="AD574" s="10"/>
      <c r="AE574" s="10"/>
      <c r="AF574" s="10"/>
      <c r="AG574" s="10"/>
      <c r="AH574" s="10"/>
      <c r="AI574" s="10"/>
      <c r="AJ574" s="10"/>
      <c r="AK574" s="10"/>
      <c r="AL574" s="10"/>
      <c r="AM574" s="10"/>
      <c r="AN574" s="10"/>
      <c r="AO574" s="10"/>
      <c r="AP574" s="10"/>
      <c r="AQ574" s="10"/>
      <c r="AR574" s="10"/>
      <c r="AS574" s="10"/>
      <c r="AT574" s="10"/>
      <c r="AU574" s="10"/>
      <c r="AV574" s="10"/>
      <c r="AW574" s="10"/>
      <c r="AX574" s="10"/>
      <c r="AY574" s="10"/>
      <c r="AZ574" s="10"/>
      <c r="BA574" s="10"/>
      <c r="BB574" s="10"/>
      <c r="BC574" s="10"/>
      <c r="BD574" s="10"/>
      <c r="BE574" s="10"/>
      <c r="BF574" s="10"/>
      <c r="BG574" s="10"/>
      <c r="BH574" s="10"/>
    </row>
    <row r="575" spans="2:6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c r="AB575" s="10"/>
      <c r="AC575" s="10"/>
      <c r="AD575" s="10"/>
      <c r="AE575" s="10"/>
      <c r="AF575" s="10"/>
      <c r="AG575" s="10"/>
      <c r="AH575" s="10"/>
      <c r="AI575" s="10"/>
      <c r="AJ575" s="10"/>
      <c r="AK575" s="10"/>
      <c r="AL575" s="10"/>
      <c r="AM575" s="10"/>
      <c r="AN575" s="10"/>
      <c r="AO575" s="10"/>
      <c r="AP575" s="10"/>
      <c r="AQ575" s="10"/>
      <c r="AR575" s="10"/>
      <c r="AS575" s="10"/>
      <c r="AT575" s="10"/>
      <c r="AU575" s="10"/>
      <c r="AV575" s="10"/>
      <c r="AW575" s="10"/>
      <c r="AX575" s="10"/>
      <c r="AY575" s="10"/>
      <c r="AZ575" s="10"/>
      <c r="BA575" s="10"/>
      <c r="BB575" s="10"/>
      <c r="BC575" s="10"/>
      <c r="BD575" s="10"/>
      <c r="BE575" s="10"/>
      <c r="BF575" s="10"/>
      <c r="BG575" s="10"/>
      <c r="BH575" s="10"/>
    </row>
    <row r="576" spans="2:6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c r="AB576" s="10"/>
      <c r="AC576" s="10"/>
      <c r="AD576" s="10"/>
      <c r="AE576" s="10"/>
      <c r="AF576" s="10"/>
      <c r="AG576" s="10"/>
      <c r="AH576" s="10"/>
      <c r="AI576" s="10"/>
      <c r="AJ576" s="10"/>
      <c r="AK576" s="10"/>
      <c r="AL576" s="10"/>
      <c r="AM576" s="10"/>
      <c r="AN576" s="10"/>
      <c r="AO576" s="10"/>
      <c r="AP576" s="10"/>
      <c r="AQ576" s="10"/>
      <c r="AR576" s="10"/>
      <c r="AS576" s="10"/>
      <c r="AT576" s="10"/>
      <c r="AU576" s="10"/>
      <c r="AV576" s="10"/>
      <c r="AW576" s="10"/>
      <c r="AX576" s="10"/>
      <c r="AY576" s="10"/>
      <c r="AZ576" s="10"/>
      <c r="BA576" s="10"/>
      <c r="BB576" s="10"/>
      <c r="BC576" s="10"/>
      <c r="BD576" s="10"/>
      <c r="BE576" s="10"/>
      <c r="BF576" s="10"/>
      <c r="BG576" s="10"/>
      <c r="BH576" s="10"/>
    </row>
    <row r="577" spans="2:6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c r="AB577" s="10"/>
      <c r="AC577" s="10"/>
      <c r="AD577" s="10"/>
      <c r="AE577" s="10"/>
      <c r="AF577" s="10"/>
      <c r="AG577" s="10"/>
      <c r="AH577" s="10"/>
      <c r="AI577" s="10"/>
      <c r="AJ577" s="10"/>
      <c r="AK577" s="10"/>
      <c r="AL577" s="10"/>
      <c r="AM577" s="10"/>
      <c r="AN577" s="10"/>
      <c r="AO577" s="10"/>
      <c r="AP577" s="10"/>
      <c r="AQ577" s="10"/>
      <c r="AR577" s="10"/>
      <c r="AS577" s="10"/>
      <c r="AT577" s="10"/>
      <c r="AU577" s="10"/>
      <c r="AV577" s="10"/>
      <c r="AW577" s="10"/>
      <c r="AX577" s="10"/>
      <c r="AY577" s="10"/>
      <c r="AZ577" s="10"/>
      <c r="BA577" s="10"/>
      <c r="BB577" s="10"/>
      <c r="BC577" s="10"/>
      <c r="BD577" s="10"/>
      <c r="BE577" s="10"/>
      <c r="BF577" s="10"/>
      <c r="BG577" s="10"/>
      <c r="BH577" s="10"/>
    </row>
    <row r="578" spans="2:6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c r="AB578" s="10"/>
      <c r="AC578" s="10"/>
      <c r="AD578" s="10"/>
      <c r="AE578" s="10"/>
      <c r="AF578" s="10"/>
      <c r="AG578" s="10"/>
      <c r="AH578" s="10"/>
      <c r="AI578" s="10"/>
      <c r="AJ578" s="10"/>
      <c r="AK578" s="10"/>
      <c r="AL578" s="10"/>
      <c r="AM578" s="10"/>
      <c r="AN578" s="10"/>
      <c r="AO578" s="10"/>
      <c r="AP578" s="10"/>
      <c r="AQ578" s="10"/>
      <c r="AR578" s="10"/>
      <c r="AS578" s="10"/>
      <c r="AT578" s="10"/>
      <c r="AU578" s="10"/>
      <c r="AV578" s="10"/>
      <c r="AW578" s="10"/>
      <c r="AX578" s="10"/>
      <c r="AY578" s="10"/>
      <c r="AZ578" s="10"/>
      <c r="BA578" s="10"/>
      <c r="BB578" s="10"/>
      <c r="BC578" s="10"/>
      <c r="BD578" s="10"/>
      <c r="BE578" s="10"/>
      <c r="BF578" s="10"/>
      <c r="BG578" s="10"/>
      <c r="BH578" s="10"/>
    </row>
    <row r="579" spans="2:6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c r="AB579" s="10"/>
      <c r="AC579" s="10"/>
      <c r="AD579" s="10"/>
      <c r="AE579" s="10"/>
      <c r="AF579" s="10"/>
      <c r="AG579" s="10"/>
      <c r="AH579" s="10"/>
      <c r="AI579" s="10"/>
      <c r="AJ579" s="10"/>
      <c r="AK579" s="10"/>
      <c r="AL579" s="10"/>
      <c r="AM579" s="10"/>
      <c r="AN579" s="10"/>
      <c r="AO579" s="10"/>
      <c r="AP579" s="10"/>
      <c r="AQ579" s="10"/>
      <c r="AR579" s="10"/>
      <c r="AS579" s="10"/>
      <c r="AT579" s="10"/>
      <c r="AU579" s="10"/>
      <c r="AV579" s="10"/>
      <c r="AW579" s="10"/>
      <c r="AX579" s="10"/>
      <c r="AY579" s="10"/>
      <c r="AZ579" s="10"/>
      <c r="BA579" s="10"/>
      <c r="BB579" s="10"/>
      <c r="BC579" s="10"/>
      <c r="BD579" s="10"/>
      <c r="BE579" s="10"/>
      <c r="BF579" s="10"/>
      <c r="BG579" s="10"/>
      <c r="BH579" s="10"/>
    </row>
    <row r="580" spans="2:6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c r="AB580" s="10"/>
      <c r="AC580" s="10"/>
      <c r="AD580" s="10"/>
      <c r="AE580" s="10"/>
      <c r="AF580" s="10"/>
      <c r="AG580" s="10"/>
      <c r="AH580" s="10"/>
      <c r="AI580" s="10"/>
      <c r="AJ580" s="10"/>
      <c r="AK580" s="10"/>
      <c r="AL580" s="10"/>
      <c r="AM580" s="10"/>
      <c r="AN580" s="10"/>
      <c r="AO580" s="10"/>
      <c r="AP580" s="10"/>
      <c r="AQ580" s="10"/>
      <c r="AR580" s="10"/>
      <c r="AS580" s="10"/>
      <c r="AT580" s="10"/>
      <c r="AU580" s="10"/>
      <c r="AV580" s="10"/>
      <c r="AW580" s="10"/>
      <c r="AX580" s="10"/>
      <c r="AY580" s="10"/>
      <c r="AZ580" s="10"/>
      <c r="BA580" s="10"/>
      <c r="BB580" s="10"/>
      <c r="BC580" s="10"/>
      <c r="BD580" s="10"/>
      <c r="BE580" s="10"/>
      <c r="BF580" s="10"/>
      <c r="BG580" s="10"/>
      <c r="BH580" s="10"/>
    </row>
    <row r="581" spans="2:6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c r="AB581" s="10"/>
      <c r="AC581" s="10"/>
      <c r="AD581" s="10"/>
      <c r="AE581" s="10"/>
      <c r="AF581" s="10"/>
      <c r="AG581" s="10"/>
      <c r="AH581" s="10"/>
      <c r="AI581" s="10"/>
      <c r="AJ581" s="10"/>
      <c r="AK581" s="10"/>
      <c r="AL581" s="10"/>
      <c r="AM581" s="10"/>
      <c r="AN581" s="10"/>
      <c r="AO581" s="10"/>
      <c r="AP581" s="10"/>
      <c r="AQ581" s="10"/>
      <c r="AR581" s="10"/>
      <c r="AS581" s="10"/>
      <c r="AT581" s="10"/>
      <c r="AU581" s="10"/>
      <c r="AV581" s="10"/>
      <c r="AW581" s="10"/>
      <c r="AX581" s="10"/>
      <c r="AY581" s="10"/>
      <c r="AZ581" s="10"/>
      <c r="BA581" s="10"/>
      <c r="BB581" s="10"/>
      <c r="BC581" s="10"/>
      <c r="BD581" s="10"/>
      <c r="BE581" s="10"/>
      <c r="BF581" s="10"/>
      <c r="BG581" s="10"/>
      <c r="BH581" s="10"/>
    </row>
    <row r="582" spans="2:6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c r="AB582" s="10"/>
      <c r="AC582" s="10"/>
      <c r="AD582" s="10"/>
      <c r="AE582" s="10"/>
      <c r="AF582" s="10"/>
      <c r="AG582" s="10"/>
      <c r="AH582" s="10"/>
      <c r="AI582" s="10"/>
      <c r="AJ582" s="10"/>
      <c r="AK582" s="10"/>
      <c r="AL582" s="10"/>
      <c r="AM582" s="10"/>
      <c r="AN582" s="10"/>
      <c r="AO582" s="10"/>
      <c r="AP582" s="10"/>
      <c r="AQ582" s="10"/>
      <c r="AR582" s="10"/>
      <c r="AS582" s="10"/>
      <c r="AT582" s="10"/>
      <c r="AU582" s="10"/>
      <c r="AV582" s="10"/>
      <c r="AW582" s="10"/>
      <c r="AX582" s="10"/>
      <c r="AY582" s="10"/>
      <c r="AZ582" s="10"/>
      <c r="BA582" s="10"/>
      <c r="BB582" s="10"/>
      <c r="BC582" s="10"/>
      <c r="BD582" s="10"/>
      <c r="BE582" s="10"/>
      <c r="BF582" s="10"/>
      <c r="BG582" s="10"/>
      <c r="BH582" s="10"/>
    </row>
    <row r="583" spans="2:6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c r="AB583" s="10"/>
      <c r="AC583" s="10"/>
      <c r="AD583" s="10"/>
      <c r="AE583" s="10"/>
      <c r="AF583" s="10"/>
      <c r="AG583" s="10"/>
      <c r="AH583" s="10"/>
      <c r="AI583" s="10"/>
      <c r="AJ583" s="10"/>
      <c r="AK583" s="10"/>
      <c r="AL583" s="10"/>
      <c r="AM583" s="10"/>
      <c r="AN583" s="10"/>
      <c r="AO583" s="10"/>
      <c r="AP583" s="10"/>
      <c r="AQ583" s="10"/>
      <c r="AR583" s="10"/>
      <c r="AS583" s="10"/>
      <c r="AT583" s="10"/>
      <c r="AU583" s="10"/>
      <c r="AV583" s="10"/>
      <c r="AW583" s="10"/>
      <c r="AX583" s="10"/>
      <c r="AY583" s="10"/>
      <c r="AZ583" s="10"/>
      <c r="BA583" s="10"/>
      <c r="BB583" s="10"/>
      <c r="BC583" s="10"/>
      <c r="BD583" s="10"/>
      <c r="BE583" s="10"/>
      <c r="BF583" s="10"/>
      <c r="BG583" s="10"/>
      <c r="BH583" s="10"/>
    </row>
    <row r="584" spans="2:6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c r="AB584" s="10"/>
      <c r="AC584" s="10"/>
      <c r="AD584" s="10"/>
      <c r="AE584" s="10"/>
      <c r="AF584" s="10"/>
      <c r="AG584" s="10"/>
      <c r="AH584" s="10"/>
      <c r="AI584" s="10"/>
      <c r="AJ584" s="10"/>
      <c r="AK584" s="10"/>
      <c r="AL584" s="10"/>
      <c r="AM584" s="10"/>
      <c r="AN584" s="10"/>
      <c r="AO584" s="10"/>
      <c r="AP584" s="10"/>
      <c r="AQ584" s="10"/>
      <c r="AR584" s="10"/>
      <c r="AS584" s="10"/>
      <c r="AT584" s="10"/>
      <c r="AU584" s="10"/>
      <c r="AV584" s="10"/>
      <c r="AW584" s="10"/>
      <c r="AX584" s="10"/>
      <c r="AY584" s="10"/>
      <c r="AZ584" s="10"/>
      <c r="BA584" s="10"/>
      <c r="BB584" s="10"/>
      <c r="BC584" s="10"/>
      <c r="BD584" s="10"/>
      <c r="BE584" s="10"/>
      <c r="BF584" s="10"/>
      <c r="BG584" s="10"/>
      <c r="BH584" s="10"/>
    </row>
    <row r="585" spans="2:6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c r="AB585" s="10"/>
      <c r="AC585" s="10"/>
      <c r="AD585" s="10"/>
      <c r="AE585" s="10"/>
      <c r="AF585" s="10"/>
      <c r="AG585" s="10"/>
      <c r="AH585" s="10"/>
      <c r="AI585" s="10"/>
      <c r="AJ585" s="10"/>
      <c r="AK585" s="10"/>
      <c r="AL585" s="10"/>
      <c r="AM585" s="10"/>
      <c r="AN585" s="10"/>
      <c r="AO585" s="10"/>
      <c r="AP585" s="10"/>
      <c r="AQ585" s="10"/>
      <c r="AR585" s="10"/>
      <c r="AS585" s="10"/>
      <c r="AT585" s="10"/>
      <c r="AU585" s="10"/>
      <c r="AV585" s="10"/>
      <c r="AW585" s="10"/>
      <c r="AX585" s="10"/>
      <c r="AY585" s="10"/>
      <c r="AZ585" s="10"/>
      <c r="BA585" s="10"/>
      <c r="BB585" s="10"/>
      <c r="BC585" s="10"/>
      <c r="BD585" s="10"/>
      <c r="BE585" s="10"/>
      <c r="BF585" s="10"/>
      <c r="BG585" s="10"/>
      <c r="BH585" s="10"/>
    </row>
    <row r="586" spans="2:6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c r="AB586" s="10"/>
      <c r="AC586" s="10"/>
      <c r="AD586" s="10"/>
      <c r="AE586" s="10"/>
      <c r="AF586" s="10"/>
      <c r="AG586" s="10"/>
      <c r="AH586" s="10"/>
      <c r="AI586" s="10"/>
      <c r="AJ586" s="10"/>
      <c r="AK586" s="10"/>
      <c r="AL586" s="10"/>
      <c r="AM586" s="10"/>
      <c r="AN586" s="10"/>
      <c r="AO586" s="10"/>
      <c r="AP586" s="10"/>
      <c r="AQ586" s="10"/>
      <c r="AR586" s="10"/>
      <c r="AS586" s="10"/>
      <c r="AT586" s="10"/>
      <c r="AU586" s="10"/>
      <c r="AV586" s="10"/>
      <c r="AW586" s="10"/>
      <c r="AX586" s="10"/>
      <c r="AY586" s="10"/>
      <c r="AZ586" s="10"/>
      <c r="BA586" s="10"/>
      <c r="BB586" s="10"/>
      <c r="BC586" s="10"/>
      <c r="BD586" s="10"/>
      <c r="BE586" s="10"/>
      <c r="BF586" s="10"/>
      <c r="BG586" s="10"/>
      <c r="BH586" s="10"/>
    </row>
    <row r="587" spans="2:6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c r="AB587" s="10"/>
      <c r="AC587" s="10"/>
      <c r="AD587" s="10"/>
      <c r="AE587" s="10"/>
      <c r="AF587" s="10"/>
      <c r="AG587" s="10"/>
      <c r="AH587" s="10"/>
      <c r="AI587" s="10"/>
      <c r="AJ587" s="10"/>
      <c r="AK587" s="10"/>
      <c r="AL587" s="10"/>
      <c r="AM587" s="10"/>
      <c r="AN587" s="10"/>
      <c r="AO587" s="10"/>
      <c r="AP587" s="10"/>
      <c r="AQ587" s="10"/>
      <c r="AR587" s="10"/>
      <c r="AS587" s="10"/>
      <c r="AT587" s="10"/>
      <c r="AU587" s="10"/>
      <c r="AV587" s="10"/>
      <c r="AW587" s="10"/>
      <c r="AX587" s="10"/>
      <c r="AY587" s="10"/>
      <c r="AZ587" s="10"/>
      <c r="BA587" s="10"/>
      <c r="BB587" s="10"/>
      <c r="BC587" s="10"/>
      <c r="BD587" s="10"/>
      <c r="BE587" s="10"/>
      <c r="BF587" s="10"/>
      <c r="BG587" s="10"/>
      <c r="BH587" s="10"/>
    </row>
    <row r="588" spans="2:6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c r="AB588" s="10"/>
      <c r="AC588" s="10"/>
      <c r="AD588" s="10"/>
      <c r="AE588" s="10"/>
      <c r="AF588" s="10"/>
      <c r="AG588" s="10"/>
      <c r="AH588" s="10"/>
      <c r="AI588" s="10"/>
      <c r="AJ588" s="10"/>
      <c r="AK588" s="10"/>
      <c r="AL588" s="10"/>
      <c r="AM588" s="10"/>
      <c r="AN588" s="10"/>
      <c r="AO588" s="10"/>
      <c r="AP588" s="10"/>
      <c r="AQ588" s="10"/>
      <c r="AR588" s="10"/>
      <c r="AS588" s="10"/>
      <c r="AT588" s="10"/>
      <c r="AU588" s="10"/>
      <c r="AV588" s="10"/>
      <c r="AW588" s="10"/>
      <c r="AX588" s="10"/>
      <c r="AY588" s="10"/>
      <c r="AZ588" s="10"/>
      <c r="BA588" s="10"/>
      <c r="BB588" s="10"/>
      <c r="BC588" s="10"/>
      <c r="BD588" s="10"/>
      <c r="BE588" s="10"/>
      <c r="BF588" s="10"/>
      <c r="BG588" s="10"/>
      <c r="BH588" s="10"/>
    </row>
    <row r="589" spans="2:6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c r="AB589" s="10"/>
      <c r="AC589" s="10"/>
      <c r="AD589" s="10"/>
      <c r="AE589" s="10"/>
      <c r="AF589" s="10"/>
      <c r="AG589" s="10"/>
      <c r="AH589" s="10"/>
      <c r="AI589" s="10"/>
      <c r="AJ589" s="10"/>
      <c r="AK589" s="10"/>
      <c r="AL589" s="10"/>
      <c r="AM589" s="10"/>
      <c r="AN589" s="10"/>
      <c r="AO589" s="10"/>
      <c r="AP589" s="10"/>
      <c r="AQ589" s="10"/>
      <c r="AR589" s="10"/>
      <c r="AS589" s="10"/>
      <c r="AT589" s="10"/>
      <c r="AU589" s="10"/>
      <c r="AV589" s="10"/>
      <c r="AW589" s="10"/>
      <c r="AX589" s="10"/>
      <c r="AY589" s="10"/>
      <c r="AZ589" s="10"/>
      <c r="BA589" s="10"/>
      <c r="BB589" s="10"/>
      <c r="BC589" s="10"/>
      <c r="BD589" s="10"/>
      <c r="BE589" s="10"/>
      <c r="BF589" s="10"/>
      <c r="BG589" s="10"/>
      <c r="BH589" s="10"/>
    </row>
    <row r="590" spans="2:6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c r="AB590" s="10"/>
      <c r="AC590" s="10"/>
      <c r="AD590" s="10"/>
      <c r="AE590" s="10"/>
      <c r="AF590" s="10"/>
      <c r="AG590" s="10"/>
      <c r="AH590" s="10"/>
      <c r="AI590" s="10"/>
      <c r="AJ590" s="10"/>
      <c r="AK590" s="10"/>
      <c r="AL590" s="10"/>
      <c r="AM590" s="10"/>
      <c r="AN590" s="10"/>
      <c r="AO590" s="10"/>
      <c r="AP590" s="10"/>
      <c r="AQ590" s="10"/>
      <c r="AR590" s="10"/>
      <c r="AS590" s="10"/>
      <c r="AT590" s="10"/>
      <c r="AU590" s="10"/>
      <c r="AV590" s="10"/>
      <c r="AW590" s="10"/>
      <c r="AX590" s="10"/>
      <c r="AY590" s="10"/>
      <c r="AZ590" s="10"/>
      <c r="BA590" s="10"/>
      <c r="BB590" s="10"/>
      <c r="BC590" s="10"/>
      <c r="BD590" s="10"/>
      <c r="BE590" s="10"/>
      <c r="BF590" s="10"/>
      <c r="BG590" s="10"/>
      <c r="BH590" s="10"/>
    </row>
    <row r="591" spans="2:6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c r="AB591" s="10"/>
      <c r="AC591" s="10"/>
      <c r="AD591" s="10"/>
      <c r="AE591" s="10"/>
      <c r="AF591" s="10"/>
      <c r="AG591" s="10"/>
      <c r="AH591" s="10"/>
      <c r="AI591" s="10"/>
      <c r="AJ591" s="10"/>
      <c r="AK591" s="10"/>
      <c r="AL591" s="10"/>
      <c r="AM591" s="10"/>
      <c r="AN591" s="10"/>
      <c r="AO591" s="10"/>
      <c r="AP591" s="10"/>
      <c r="AQ591" s="10"/>
      <c r="AR591" s="10"/>
      <c r="AS591" s="10"/>
      <c r="AT591" s="10"/>
      <c r="AU591" s="10"/>
      <c r="AV591" s="10"/>
      <c r="AW591" s="10"/>
      <c r="AX591" s="10"/>
      <c r="AY591" s="10"/>
      <c r="AZ591" s="10"/>
      <c r="BA591" s="10"/>
      <c r="BB591" s="10"/>
      <c r="BC591" s="10"/>
      <c r="BD591" s="10"/>
      <c r="BE591" s="10"/>
      <c r="BF591" s="10"/>
      <c r="BG591" s="10"/>
      <c r="BH591" s="10"/>
    </row>
    <row r="592" spans="2:6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c r="AB592" s="10"/>
      <c r="AC592" s="10"/>
      <c r="AD592" s="10"/>
      <c r="AE592" s="10"/>
      <c r="AF592" s="10"/>
      <c r="AG592" s="10"/>
      <c r="AH592" s="10"/>
      <c r="AI592" s="10"/>
      <c r="AJ592" s="10"/>
      <c r="AK592" s="10"/>
      <c r="AL592" s="10"/>
      <c r="AM592" s="10"/>
      <c r="AN592" s="10"/>
      <c r="AO592" s="10"/>
      <c r="AP592" s="10"/>
      <c r="AQ592" s="10"/>
      <c r="AR592" s="10"/>
      <c r="AS592" s="10"/>
      <c r="AT592" s="10"/>
      <c r="AU592" s="10"/>
      <c r="AV592" s="10"/>
      <c r="AW592" s="10"/>
      <c r="AX592" s="10"/>
      <c r="AY592" s="10"/>
      <c r="AZ592" s="10"/>
      <c r="BA592" s="10"/>
      <c r="BB592" s="10"/>
      <c r="BC592" s="10"/>
      <c r="BD592" s="10"/>
      <c r="BE592" s="10"/>
      <c r="BF592" s="10"/>
      <c r="BG592" s="10"/>
      <c r="BH592" s="10"/>
    </row>
    <row r="593" spans="2:6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c r="AB593" s="10"/>
      <c r="AC593" s="10"/>
      <c r="AD593" s="10"/>
      <c r="AE593" s="10"/>
      <c r="AF593" s="10"/>
      <c r="AG593" s="10"/>
      <c r="AH593" s="10"/>
      <c r="AI593" s="10"/>
      <c r="AJ593" s="10"/>
      <c r="AK593" s="10"/>
      <c r="AL593" s="10"/>
      <c r="AM593" s="10"/>
      <c r="AN593" s="10"/>
      <c r="AO593" s="10"/>
      <c r="AP593" s="10"/>
      <c r="AQ593" s="10"/>
      <c r="AR593" s="10"/>
      <c r="AS593" s="10"/>
      <c r="AT593" s="10"/>
      <c r="AU593" s="10"/>
      <c r="AV593" s="10"/>
      <c r="AW593" s="10"/>
      <c r="AX593" s="10"/>
      <c r="AY593" s="10"/>
      <c r="AZ593" s="10"/>
      <c r="BA593" s="10"/>
      <c r="BB593" s="10"/>
      <c r="BC593" s="10"/>
      <c r="BD593" s="10"/>
      <c r="BE593" s="10"/>
      <c r="BF593" s="10"/>
      <c r="BG593" s="10"/>
      <c r="BH593" s="10"/>
    </row>
    <row r="594" spans="2:6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c r="AB594" s="10"/>
      <c r="AC594" s="10"/>
      <c r="AD594" s="10"/>
      <c r="AE594" s="10"/>
      <c r="AF594" s="10"/>
      <c r="AG594" s="10"/>
      <c r="AH594" s="10"/>
      <c r="AI594" s="10"/>
      <c r="AJ594" s="10"/>
      <c r="AK594" s="10"/>
      <c r="AL594" s="10"/>
      <c r="AM594" s="10"/>
      <c r="AN594" s="10"/>
      <c r="AO594" s="10"/>
      <c r="AP594" s="10"/>
      <c r="AQ594" s="10"/>
      <c r="AR594" s="10"/>
      <c r="AS594" s="10"/>
      <c r="AT594" s="10"/>
      <c r="AU594" s="10"/>
      <c r="AV594" s="10"/>
      <c r="AW594" s="10"/>
      <c r="AX594" s="10"/>
      <c r="AY594" s="10"/>
      <c r="AZ594" s="10"/>
      <c r="BA594" s="10"/>
      <c r="BB594" s="10"/>
      <c r="BC594" s="10"/>
      <c r="BD594" s="10"/>
      <c r="BE594" s="10"/>
      <c r="BF594" s="10"/>
      <c r="BG594" s="10"/>
      <c r="BH594" s="10"/>
    </row>
    <row r="595" spans="2:6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c r="AB595" s="10"/>
      <c r="AC595" s="10"/>
      <c r="AD595" s="10"/>
      <c r="AE595" s="10"/>
      <c r="AF595" s="10"/>
      <c r="AG595" s="10"/>
      <c r="AH595" s="10"/>
      <c r="AI595" s="10"/>
      <c r="AJ595" s="10"/>
      <c r="AK595" s="10"/>
      <c r="AL595" s="10"/>
      <c r="AM595" s="10"/>
      <c r="AN595" s="10"/>
      <c r="AO595" s="10"/>
      <c r="AP595" s="10"/>
      <c r="AQ595" s="10"/>
      <c r="AR595" s="10"/>
      <c r="AS595" s="10"/>
      <c r="AT595" s="10"/>
      <c r="AU595" s="10"/>
      <c r="AV595" s="10"/>
      <c r="AW595" s="10"/>
      <c r="AX595" s="10"/>
      <c r="AY595" s="10"/>
      <c r="AZ595" s="10"/>
      <c r="BA595" s="10"/>
      <c r="BB595" s="10"/>
      <c r="BC595" s="10"/>
      <c r="BD595" s="10"/>
      <c r="BE595" s="10"/>
      <c r="BF595" s="10"/>
      <c r="BG595" s="10"/>
      <c r="BH595" s="10"/>
    </row>
    <row r="596" spans="2:6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c r="AB596" s="10"/>
      <c r="AC596" s="10"/>
      <c r="AD596" s="10"/>
      <c r="AE596" s="10"/>
      <c r="AF596" s="10"/>
      <c r="AG596" s="10"/>
      <c r="AH596" s="10"/>
      <c r="AI596" s="10"/>
      <c r="AJ596" s="10"/>
      <c r="AK596" s="10"/>
      <c r="AL596" s="10"/>
      <c r="AM596" s="10"/>
      <c r="AN596" s="10"/>
      <c r="AO596" s="10"/>
      <c r="AP596" s="10"/>
      <c r="AQ596" s="10"/>
      <c r="AR596" s="10"/>
      <c r="AS596" s="10"/>
      <c r="AT596" s="10"/>
      <c r="AU596" s="10"/>
      <c r="AV596" s="10"/>
      <c r="AW596" s="10"/>
      <c r="AX596" s="10"/>
      <c r="AY596" s="10"/>
      <c r="AZ596" s="10"/>
      <c r="BA596" s="10"/>
      <c r="BB596" s="10"/>
      <c r="BC596" s="10"/>
      <c r="BD596" s="10"/>
      <c r="BE596" s="10"/>
      <c r="BF596" s="10"/>
      <c r="BG596" s="10"/>
      <c r="BH596" s="10"/>
    </row>
    <row r="597" spans="2:6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c r="AB597" s="10"/>
      <c r="AC597" s="10"/>
      <c r="AD597" s="10"/>
      <c r="AE597" s="10"/>
      <c r="AF597" s="10"/>
      <c r="AG597" s="10"/>
      <c r="AH597" s="10"/>
      <c r="AI597" s="10"/>
      <c r="AJ597" s="10"/>
      <c r="AK597" s="10"/>
      <c r="AL597" s="10"/>
      <c r="AM597" s="10"/>
      <c r="AN597" s="10"/>
      <c r="AO597" s="10"/>
      <c r="AP597" s="10"/>
      <c r="AQ597" s="10"/>
      <c r="AR597" s="10"/>
      <c r="AS597" s="10"/>
      <c r="AT597" s="10"/>
      <c r="AU597" s="10"/>
      <c r="AV597" s="10"/>
      <c r="AW597" s="10"/>
      <c r="AX597" s="10"/>
      <c r="AY597" s="10"/>
      <c r="AZ597" s="10"/>
      <c r="BA597" s="10"/>
      <c r="BB597" s="10"/>
      <c r="BC597" s="10"/>
      <c r="BD597" s="10"/>
      <c r="BE597" s="10"/>
      <c r="BF597" s="10"/>
      <c r="BG597" s="10"/>
      <c r="BH597" s="10"/>
    </row>
    <row r="598" spans="2:6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c r="AB598" s="10"/>
      <c r="AC598" s="10"/>
      <c r="AD598" s="10"/>
      <c r="AE598" s="10"/>
      <c r="AF598" s="10"/>
      <c r="AG598" s="10"/>
      <c r="AH598" s="10"/>
      <c r="AI598" s="10"/>
      <c r="AJ598" s="10"/>
      <c r="AK598" s="10"/>
      <c r="AL598" s="10"/>
      <c r="AM598" s="10"/>
      <c r="AN598" s="10"/>
      <c r="AO598" s="10"/>
      <c r="AP598" s="10"/>
      <c r="AQ598" s="10"/>
      <c r="AR598" s="10"/>
      <c r="AS598" s="10"/>
      <c r="AT598" s="10"/>
      <c r="AU598" s="10"/>
      <c r="AV598" s="10"/>
      <c r="AW598" s="10"/>
      <c r="AX598" s="10"/>
      <c r="AY598" s="10"/>
      <c r="AZ598" s="10"/>
      <c r="BA598" s="10"/>
      <c r="BB598" s="10"/>
      <c r="BC598" s="10"/>
      <c r="BD598" s="10"/>
      <c r="BE598" s="10"/>
      <c r="BF598" s="10"/>
      <c r="BG598" s="10"/>
      <c r="BH598" s="10"/>
    </row>
    <row r="599" spans="2:6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c r="AB599" s="10"/>
      <c r="AC599" s="10"/>
      <c r="AD599" s="10"/>
      <c r="AE599" s="10"/>
      <c r="AF599" s="10"/>
      <c r="AG599" s="10"/>
      <c r="AH599" s="10"/>
      <c r="AI599" s="10"/>
      <c r="AJ599" s="10"/>
      <c r="AK599" s="10"/>
      <c r="AL599" s="10"/>
      <c r="AM599" s="10"/>
      <c r="AN599" s="10"/>
      <c r="AO599" s="10"/>
      <c r="AP599" s="10"/>
      <c r="AQ599" s="10"/>
      <c r="AR599" s="10"/>
      <c r="AS599" s="10"/>
      <c r="AT599" s="10"/>
      <c r="AU599" s="10"/>
      <c r="AV599" s="10"/>
      <c r="AW599" s="10"/>
      <c r="AX599" s="10"/>
      <c r="AY599" s="10"/>
      <c r="AZ599" s="10"/>
      <c r="BA599" s="10"/>
      <c r="BB599" s="10"/>
      <c r="BC599" s="10"/>
      <c r="BD599" s="10"/>
      <c r="BE599" s="10"/>
      <c r="BF599" s="10"/>
      <c r="BG599" s="10"/>
      <c r="BH599" s="10"/>
    </row>
    <row r="600" spans="2:6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c r="AB600" s="10"/>
      <c r="AC600" s="10"/>
      <c r="AD600" s="10"/>
      <c r="AE600" s="10"/>
      <c r="AF600" s="10"/>
      <c r="AG600" s="10"/>
      <c r="AH600" s="10"/>
      <c r="AI600" s="10"/>
      <c r="AJ600" s="10"/>
      <c r="AK600" s="10"/>
      <c r="AL600" s="10"/>
      <c r="AM600" s="10"/>
      <c r="AN600" s="10"/>
      <c r="AO600" s="10"/>
      <c r="AP600" s="10"/>
      <c r="AQ600" s="10"/>
      <c r="AR600" s="10"/>
      <c r="AS600" s="10"/>
      <c r="AT600" s="10"/>
      <c r="AU600" s="10"/>
      <c r="AV600" s="10"/>
      <c r="AW600" s="10"/>
      <c r="AX600" s="10"/>
      <c r="AY600" s="10"/>
      <c r="AZ600" s="10"/>
      <c r="BA600" s="10"/>
      <c r="BB600" s="10"/>
      <c r="BC600" s="10"/>
      <c r="BD600" s="10"/>
      <c r="BE600" s="10"/>
      <c r="BF600" s="10"/>
      <c r="BG600" s="10"/>
      <c r="BH600" s="10"/>
    </row>
    <row r="601" spans="2:6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c r="AB601" s="10"/>
      <c r="AC601" s="10"/>
      <c r="AD601" s="10"/>
      <c r="AE601" s="10"/>
      <c r="AF601" s="10"/>
      <c r="AG601" s="10"/>
      <c r="AH601" s="10"/>
      <c r="AI601" s="10"/>
      <c r="AJ601" s="10"/>
      <c r="AK601" s="10"/>
      <c r="AL601" s="10"/>
      <c r="AM601" s="10"/>
      <c r="AN601" s="10"/>
      <c r="AO601" s="10"/>
      <c r="AP601" s="10"/>
      <c r="AQ601" s="10"/>
      <c r="AR601" s="10"/>
      <c r="AS601" s="10"/>
      <c r="AT601" s="10"/>
      <c r="AU601" s="10"/>
      <c r="AV601" s="10"/>
      <c r="AW601" s="10"/>
      <c r="AX601" s="10"/>
      <c r="AY601" s="10"/>
      <c r="AZ601" s="10"/>
      <c r="BA601" s="10"/>
      <c r="BB601" s="10"/>
      <c r="BC601" s="10"/>
      <c r="BD601" s="10"/>
      <c r="BE601" s="10"/>
      <c r="BF601" s="10"/>
      <c r="BG601" s="10"/>
      <c r="BH601" s="10"/>
    </row>
    <row r="602" spans="2:6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c r="AB602" s="10"/>
      <c r="AC602" s="10"/>
      <c r="AD602" s="10"/>
      <c r="AE602" s="10"/>
      <c r="AF602" s="10"/>
      <c r="AG602" s="10"/>
      <c r="AH602" s="10"/>
      <c r="AI602" s="10"/>
      <c r="AJ602" s="10"/>
      <c r="AK602" s="10"/>
      <c r="AL602" s="10"/>
      <c r="AM602" s="10"/>
      <c r="AN602" s="10"/>
      <c r="AO602" s="10"/>
      <c r="AP602" s="10"/>
      <c r="AQ602" s="10"/>
      <c r="AR602" s="10"/>
      <c r="AS602" s="10"/>
      <c r="AT602" s="10"/>
      <c r="AU602" s="10"/>
      <c r="AV602" s="10"/>
      <c r="AW602" s="10"/>
      <c r="AX602" s="10"/>
      <c r="AY602" s="10"/>
      <c r="AZ602" s="10"/>
      <c r="BA602" s="10"/>
      <c r="BB602" s="10"/>
      <c r="BC602" s="10"/>
      <c r="BD602" s="10"/>
      <c r="BE602" s="10"/>
      <c r="BF602" s="10"/>
      <c r="BG602" s="10"/>
      <c r="BH602" s="10"/>
    </row>
    <row r="603" spans="2:6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c r="AB603" s="10"/>
      <c r="AC603" s="10"/>
      <c r="AD603" s="10"/>
      <c r="AE603" s="10"/>
      <c r="AF603" s="10"/>
      <c r="AG603" s="10"/>
      <c r="AH603" s="10"/>
      <c r="AI603" s="10"/>
      <c r="AJ603" s="10"/>
      <c r="AK603" s="10"/>
      <c r="AL603" s="10"/>
      <c r="AM603" s="10"/>
      <c r="AN603" s="10"/>
      <c r="AO603" s="10"/>
      <c r="AP603" s="10"/>
      <c r="AQ603" s="10"/>
      <c r="AR603" s="10"/>
      <c r="AS603" s="10"/>
      <c r="AT603" s="10"/>
      <c r="AU603" s="10"/>
      <c r="AV603" s="10"/>
      <c r="AW603" s="10"/>
      <c r="AX603" s="10"/>
      <c r="AY603" s="10"/>
      <c r="AZ603" s="10"/>
      <c r="BA603" s="10"/>
      <c r="BB603" s="10"/>
      <c r="BC603" s="10"/>
      <c r="BD603" s="10"/>
      <c r="BE603" s="10"/>
      <c r="BF603" s="10"/>
      <c r="BG603" s="10"/>
      <c r="BH603" s="10"/>
    </row>
    <row r="604" spans="2:6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c r="AB604" s="10"/>
      <c r="AC604" s="10"/>
      <c r="AD604" s="10"/>
      <c r="AE604" s="10"/>
      <c r="AF604" s="10"/>
      <c r="AG604" s="10"/>
      <c r="AH604" s="10"/>
      <c r="AI604" s="10"/>
      <c r="AJ604" s="10"/>
      <c r="AK604" s="10"/>
      <c r="AL604" s="10"/>
      <c r="AM604" s="10"/>
      <c r="AN604" s="10"/>
      <c r="AO604" s="10"/>
      <c r="AP604" s="10"/>
      <c r="AQ604" s="10"/>
      <c r="AR604" s="10"/>
      <c r="AS604" s="10"/>
      <c r="AT604" s="10"/>
      <c r="AU604" s="10"/>
      <c r="AV604" s="10"/>
      <c r="AW604" s="10"/>
      <c r="AX604" s="10"/>
      <c r="AY604" s="10"/>
      <c r="AZ604" s="10"/>
      <c r="BA604" s="10"/>
      <c r="BB604" s="10"/>
      <c r="BC604" s="10"/>
      <c r="BD604" s="10"/>
      <c r="BE604" s="10"/>
      <c r="BF604" s="10"/>
      <c r="BG604" s="10"/>
      <c r="BH604" s="10"/>
    </row>
    <row r="605" spans="2:6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c r="AB605" s="10"/>
      <c r="AC605" s="10"/>
      <c r="AD605" s="10"/>
      <c r="AE605" s="10"/>
      <c r="AF605" s="10"/>
      <c r="AG605" s="10"/>
      <c r="AH605" s="10"/>
      <c r="AI605" s="10"/>
      <c r="AJ605" s="10"/>
      <c r="AK605" s="10"/>
      <c r="AL605" s="10"/>
      <c r="AM605" s="10"/>
      <c r="AN605" s="10"/>
      <c r="AO605" s="10"/>
      <c r="AP605" s="10"/>
      <c r="AQ605" s="10"/>
      <c r="AR605" s="10"/>
      <c r="AS605" s="10"/>
      <c r="AT605" s="10"/>
      <c r="AU605" s="10"/>
      <c r="AV605" s="10"/>
      <c r="AW605" s="10"/>
      <c r="AX605" s="10"/>
      <c r="AY605" s="10"/>
      <c r="AZ605" s="10"/>
      <c r="BA605" s="10"/>
      <c r="BB605" s="10"/>
      <c r="BC605" s="10"/>
      <c r="BD605" s="10"/>
      <c r="BE605" s="10"/>
      <c r="BF605" s="10"/>
      <c r="BG605" s="10"/>
      <c r="BH605" s="10"/>
    </row>
    <row r="606" spans="2:6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c r="AB606" s="10"/>
      <c r="AC606" s="10"/>
      <c r="AD606" s="10"/>
      <c r="AE606" s="10"/>
      <c r="AF606" s="10"/>
      <c r="AG606" s="10"/>
      <c r="AH606" s="10"/>
      <c r="AI606" s="10"/>
      <c r="AJ606" s="10"/>
      <c r="AK606" s="10"/>
      <c r="AL606" s="10"/>
      <c r="AM606" s="10"/>
      <c r="AN606" s="10"/>
      <c r="AO606" s="10"/>
      <c r="AP606" s="10"/>
      <c r="AQ606" s="10"/>
      <c r="AR606" s="10"/>
      <c r="AS606" s="10"/>
      <c r="AT606" s="10"/>
      <c r="AU606" s="10"/>
      <c r="AV606" s="10"/>
      <c r="AW606" s="10"/>
      <c r="AX606" s="10"/>
      <c r="AY606" s="10"/>
      <c r="AZ606" s="10"/>
      <c r="BA606" s="10"/>
      <c r="BB606" s="10"/>
      <c r="BC606" s="10"/>
      <c r="BD606" s="10"/>
      <c r="BE606" s="10"/>
      <c r="BF606" s="10"/>
      <c r="BG606" s="10"/>
      <c r="BH606" s="10"/>
    </row>
    <row r="607" spans="2:6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c r="AB607" s="10"/>
      <c r="AC607" s="10"/>
      <c r="AD607" s="10"/>
      <c r="AE607" s="10"/>
      <c r="AF607" s="10"/>
      <c r="AG607" s="10"/>
      <c r="AH607" s="10"/>
      <c r="AI607" s="10"/>
      <c r="AJ607" s="10"/>
      <c r="AK607" s="10"/>
      <c r="AL607" s="10"/>
      <c r="AM607" s="10"/>
      <c r="AN607" s="10"/>
      <c r="AO607" s="10"/>
      <c r="AP607" s="10"/>
      <c r="AQ607" s="10"/>
      <c r="AR607" s="10"/>
      <c r="AS607" s="10"/>
      <c r="AT607" s="10"/>
      <c r="AU607" s="10"/>
      <c r="AV607" s="10"/>
      <c r="AW607" s="10"/>
      <c r="AX607" s="10"/>
      <c r="AY607" s="10"/>
      <c r="AZ607" s="10"/>
      <c r="BA607" s="10"/>
      <c r="BB607" s="10"/>
      <c r="BC607" s="10"/>
      <c r="BD607" s="10"/>
      <c r="BE607" s="10"/>
      <c r="BF607" s="10"/>
      <c r="BG607" s="10"/>
      <c r="BH607" s="10"/>
    </row>
    <row r="608" spans="2:6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c r="AB608" s="10"/>
      <c r="AC608" s="10"/>
      <c r="AD608" s="10"/>
      <c r="AE608" s="10"/>
      <c r="AF608" s="10"/>
      <c r="AG608" s="10"/>
      <c r="AH608" s="10"/>
      <c r="AI608" s="10"/>
      <c r="AJ608" s="10"/>
      <c r="AK608" s="10"/>
      <c r="AL608" s="10"/>
      <c r="AM608" s="10"/>
      <c r="AN608" s="10"/>
      <c r="AO608" s="10"/>
      <c r="AP608" s="10"/>
      <c r="AQ608" s="10"/>
      <c r="AR608" s="10"/>
      <c r="AS608" s="10"/>
      <c r="AT608" s="10"/>
      <c r="AU608" s="10"/>
      <c r="AV608" s="10"/>
      <c r="AW608" s="10"/>
      <c r="AX608" s="10"/>
      <c r="AY608" s="10"/>
      <c r="AZ608" s="10"/>
      <c r="BA608" s="10"/>
      <c r="BB608" s="10"/>
      <c r="BC608" s="10"/>
      <c r="BD608" s="10"/>
      <c r="BE608" s="10"/>
      <c r="BF608" s="10"/>
      <c r="BG608" s="10"/>
      <c r="BH608" s="10"/>
    </row>
    <row r="609" spans="2:6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c r="AB609" s="10"/>
      <c r="AC609" s="10"/>
      <c r="AD609" s="10"/>
      <c r="AE609" s="10"/>
      <c r="AF609" s="10"/>
      <c r="AG609" s="10"/>
      <c r="AH609" s="10"/>
      <c r="AI609" s="10"/>
      <c r="AJ609" s="10"/>
      <c r="AK609" s="10"/>
      <c r="AL609" s="10"/>
      <c r="AM609" s="10"/>
      <c r="AN609" s="10"/>
      <c r="AO609" s="10"/>
      <c r="AP609" s="10"/>
      <c r="AQ609" s="10"/>
      <c r="AR609" s="10"/>
      <c r="AS609" s="10"/>
      <c r="AT609" s="10"/>
      <c r="AU609" s="10"/>
      <c r="AV609" s="10"/>
      <c r="AW609" s="10"/>
      <c r="AX609" s="10"/>
      <c r="AY609" s="10"/>
      <c r="AZ609" s="10"/>
      <c r="BA609" s="10"/>
      <c r="BB609" s="10"/>
      <c r="BC609" s="10"/>
      <c r="BD609" s="10"/>
      <c r="BE609" s="10"/>
      <c r="BF609" s="10"/>
      <c r="BG609" s="10"/>
      <c r="BH609" s="10"/>
    </row>
    <row r="610" spans="2:6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c r="AB610" s="10"/>
      <c r="AC610" s="10"/>
      <c r="AD610" s="10"/>
      <c r="AE610" s="10"/>
      <c r="AF610" s="10"/>
      <c r="AG610" s="10"/>
      <c r="AH610" s="10"/>
      <c r="AI610" s="10"/>
      <c r="AJ610" s="10"/>
      <c r="AK610" s="10"/>
      <c r="AL610" s="10"/>
      <c r="AM610" s="10"/>
      <c r="AN610" s="10"/>
      <c r="AO610" s="10"/>
      <c r="AP610" s="10"/>
      <c r="AQ610" s="10"/>
      <c r="AR610" s="10"/>
      <c r="AS610" s="10"/>
      <c r="AT610" s="10"/>
      <c r="AU610" s="10"/>
      <c r="AV610" s="10"/>
      <c r="AW610" s="10"/>
      <c r="AX610" s="10"/>
      <c r="AY610" s="10"/>
      <c r="AZ610" s="10"/>
      <c r="BA610" s="10"/>
      <c r="BB610" s="10"/>
      <c r="BC610" s="10"/>
      <c r="BD610" s="10"/>
      <c r="BE610" s="10"/>
      <c r="BF610" s="10"/>
      <c r="BG610" s="10"/>
      <c r="BH610" s="10"/>
    </row>
    <row r="611" spans="2:6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c r="AB611" s="10"/>
      <c r="AC611" s="10"/>
      <c r="AD611" s="10"/>
      <c r="AE611" s="10"/>
      <c r="AF611" s="10"/>
      <c r="AG611" s="10"/>
      <c r="AH611" s="10"/>
      <c r="AI611" s="10"/>
      <c r="AJ611" s="10"/>
      <c r="AK611" s="10"/>
      <c r="AL611" s="10"/>
      <c r="AM611" s="10"/>
      <c r="AN611" s="10"/>
      <c r="AO611" s="10"/>
      <c r="AP611" s="10"/>
      <c r="AQ611" s="10"/>
      <c r="AR611" s="10"/>
      <c r="AS611" s="10"/>
      <c r="AT611" s="10"/>
      <c r="AU611" s="10"/>
      <c r="AV611" s="10"/>
      <c r="AW611" s="10"/>
      <c r="AX611" s="10"/>
      <c r="AY611" s="10"/>
      <c r="AZ611" s="10"/>
      <c r="BA611" s="10"/>
      <c r="BB611" s="10"/>
      <c r="BC611" s="10"/>
      <c r="BD611" s="10"/>
      <c r="BE611" s="10"/>
      <c r="BF611" s="10"/>
      <c r="BG611" s="10"/>
      <c r="BH611" s="10"/>
    </row>
    <row r="612" spans="2:6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c r="AB612" s="10"/>
      <c r="AC612" s="10"/>
      <c r="AD612" s="10"/>
      <c r="AE612" s="10"/>
      <c r="AF612" s="10"/>
      <c r="AG612" s="10"/>
      <c r="AH612" s="10"/>
      <c r="AI612" s="10"/>
      <c r="AJ612" s="10"/>
      <c r="AK612" s="10"/>
      <c r="AL612" s="10"/>
      <c r="AM612" s="10"/>
      <c r="AN612" s="10"/>
      <c r="AO612" s="10"/>
      <c r="AP612" s="10"/>
      <c r="AQ612" s="10"/>
      <c r="AR612" s="10"/>
      <c r="AS612" s="10"/>
      <c r="AT612" s="10"/>
      <c r="AU612" s="10"/>
      <c r="AV612" s="10"/>
      <c r="AW612" s="10"/>
      <c r="AX612" s="10"/>
      <c r="AY612" s="10"/>
      <c r="AZ612" s="10"/>
      <c r="BA612" s="10"/>
      <c r="BB612" s="10"/>
      <c r="BC612" s="10"/>
      <c r="BD612" s="10"/>
      <c r="BE612" s="10"/>
      <c r="BF612" s="10"/>
      <c r="BG612" s="10"/>
      <c r="BH612" s="10"/>
    </row>
    <row r="613" spans="2:6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c r="AB613" s="10"/>
      <c r="AC613" s="10"/>
      <c r="AD613" s="10"/>
      <c r="AE613" s="10"/>
      <c r="AF613" s="10"/>
      <c r="AG613" s="10"/>
      <c r="AH613" s="10"/>
      <c r="AI613" s="10"/>
      <c r="AJ613" s="10"/>
      <c r="AK613" s="10"/>
      <c r="AL613" s="10"/>
      <c r="AM613" s="10"/>
      <c r="AN613" s="10"/>
      <c r="AO613" s="10"/>
      <c r="AP613" s="10"/>
      <c r="AQ613" s="10"/>
      <c r="AR613" s="10"/>
      <c r="AS613" s="10"/>
      <c r="AT613" s="10"/>
      <c r="AU613" s="10"/>
      <c r="AV613" s="10"/>
      <c r="AW613" s="10"/>
      <c r="AX613" s="10"/>
      <c r="AY613" s="10"/>
      <c r="AZ613" s="10"/>
      <c r="BA613" s="10"/>
      <c r="BB613" s="10"/>
      <c r="BC613" s="10"/>
      <c r="BD613" s="10"/>
      <c r="BE613" s="10"/>
      <c r="BF613" s="10"/>
      <c r="BG613" s="10"/>
      <c r="BH613" s="10"/>
    </row>
    <row r="614" spans="2:6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c r="AB614" s="10"/>
      <c r="AC614" s="10"/>
      <c r="AD614" s="10"/>
      <c r="AE614" s="10"/>
      <c r="AF614" s="10"/>
      <c r="AG614" s="10"/>
      <c r="AH614" s="10"/>
      <c r="AI614" s="10"/>
      <c r="AJ614" s="10"/>
      <c r="AK614" s="10"/>
      <c r="AL614" s="10"/>
      <c r="AM614" s="10"/>
      <c r="AN614" s="10"/>
      <c r="AO614" s="10"/>
      <c r="AP614" s="10"/>
      <c r="AQ614" s="10"/>
      <c r="AR614" s="10"/>
      <c r="AS614" s="10"/>
      <c r="AT614" s="10"/>
      <c r="AU614" s="10"/>
      <c r="AV614" s="10"/>
      <c r="AW614" s="10"/>
      <c r="AX614" s="10"/>
      <c r="AY614" s="10"/>
      <c r="AZ614" s="10"/>
      <c r="BA614" s="10"/>
      <c r="BB614" s="10"/>
      <c r="BC614" s="10"/>
      <c r="BD614" s="10"/>
      <c r="BE614" s="10"/>
      <c r="BF614" s="10"/>
      <c r="BG614" s="10"/>
      <c r="BH614" s="10"/>
    </row>
    <row r="615" spans="2:6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c r="AB615" s="10"/>
      <c r="AC615" s="10"/>
      <c r="AD615" s="10"/>
      <c r="AE615" s="10"/>
      <c r="AF615" s="10"/>
      <c r="AG615" s="10"/>
      <c r="AH615" s="10"/>
      <c r="AI615" s="10"/>
      <c r="AJ615" s="10"/>
      <c r="AK615" s="10"/>
      <c r="AL615" s="10"/>
      <c r="AM615" s="10"/>
      <c r="AN615" s="10"/>
      <c r="AO615" s="10"/>
      <c r="AP615" s="10"/>
      <c r="AQ615" s="10"/>
      <c r="AR615" s="10"/>
      <c r="AS615" s="10"/>
      <c r="AT615" s="10"/>
      <c r="AU615" s="10"/>
      <c r="AV615" s="10"/>
      <c r="AW615" s="10"/>
      <c r="AX615" s="10"/>
      <c r="AY615" s="10"/>
      <c r="AZ615" s="10"/>
      <c r="BA615" s="10"/>
      <c r="BB615" s="10"/>
      <c r="BC615" s="10"/>
      <c r="BD615" s="10"/>
      <c r="BE615" s="10"/>
      <c r="BF615" s="10"/>
      <c r="BG615" s="10"/>
      <c r="BH615" s="10"/>
    </row>
    <row r="616" spans="2:6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c r="AB616" s="10"/>
      <c r="AC616" s="10"/>
      <c r="AD616" s="10"/>
      <c r="AE616" s="10"/>
      <c r="AF616" s="10"/>
      <c r="AG616" s="10"/>
      <c r="AH616" s="10"/>
      <c r="AI616" s="10"/>
      <c r="AJ616" s="10"/>
      <c r="AK616" s="10"/>
      <c r="AL616" s="10"/>
      <c r="AM616" s="10"/>
      <c r="AN616" s="10"/>
      <c r="AO616" s="10"/>
      <c r="AP616" s="10"/>
      <c r="AQ616" s="10"/>
      <c r="AR616" s="10"/>
      <c r="AS616" s="10"/>
      <c r="AT616" s="10"/>
      <c r="AU616" s="10"/>
      <c r="AV616" s="10"/>
      <c r="AW616" s="10"/>
      <c r="AX616" s="10"/>
      <c r="AY616" s="10"/>
      <c r="AZ616" s="10"/>
      <c r="BA616" s="10"/>
      <c r="BB616" s="10"/>
      <c r="BC616" s="10"/>
      <c r="BD616" s="10"/>
      <c r="BE616" s="10"/>
      <c r="BF616" s="10"/>
      <c r="BG616" s="10"/>
      <c r="BH616" s="10"/>
    </row>
    <row r="617" spans="2:6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c r="AB617" s="10"/>
      <c r="AC617" s="10"/>
      <c r="AD617" s="10"/>
      <c r="AE617" s="10"/>
      <c r="AF617" s="10"/>
      <c r="AG617" s="10"/>
      <c r="AH617" s="10"/>
      <c r="AI617" s="10"/>
      <c r="AJ617" s="10"/>
      <c r="AK617" s="10"/>
      <c r="AL617" s="10"/>
      <c r="AM617" s="10"/>
      <c r="AN617" s="10"/>
      <c r="AO617" s="10"/>
      <c r="AP617" s="10"/>
      <c r="AQ617" s="10"/>
      <c r="AR617" s="10"/>
      <c r="AS617" s="10"/>
      <c r="AT617" s="10"/>
      <c r="AU617" s="10"/>
      <c r="AV617" s="10"/>
      <c r="AW617" s="10"/>
      <c r="AX617" s="10"/>
      <c r="AY617" s="10"/>
      <c r="AZ617" s="10"/>
      <c r="BA617" s="10"/>
      <c r="BB617" s="10"/>
      <c r="BC617" s="10"/>
      <c r="BD617" s="10"/>
      <c r="BE617" s="10"/>
      <c r="BF617" s="10"/>
      <c r="BG617" s="10"/>
      <c r="BH617" s="10"/>
    </row>
    <row r="618" spans="2:6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c r="AB618" s="10"/>
      <c r="AC618" s="10"/>
      <c r="AD618" s="10"/>
      <c r="AE618" s="10"/>
      <c r="AF618" s="10"/>
      <c r="AG618" s="10"/>
      <c r="AH618" s="10"/>
      <c r="AI618" s="10"/>
      <c r="AJ618" s="10"/>
      <c r="AK618" s="10"/>
      <c r="AL618" s="10"/>
      <c r="AM618" s="10"/>
      <c r="AN618" s="10"/>
      <c r="AO618" s="10"/>
      <c r="AP618" s="10"/>
      <c r="AQ618" s="10"/>
      <c r="AR618" s="10"/>
      <c r="AS618" s="10"/>
      <c r="AT618" s="10"/>
      <c r="AU618" s="10"/>
      <c r="AV618" s="10"/>
      <c r="AW618" s="10"/>
      <c r="AX618" s="10"/>
      <c r="AY618" s="10"/>
      <c r="AZ618" s="10"/>
      <c r="BA618" s="10"/>
      <c r="BB618" s="10"/>
      <c r="BC618" s="10"/>
      <c r="BD618" s="10"/>
      <c r="BE618" s="10"/>
      <c r="BF618" s="10"/>
      <c r="BG618" s="10"/>
      <c r="BH618" s="10"/>
    </row>
    <row r="619" spans="2:6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c r="AB619" s="10"/>
      <c r="AC619" s="10"/>
      <c r="AD619" s="10"/>
      <c r="AE619" s="10"/>
      <c r="AF619" s="10"/>
      <c r="AG619" s="10"/>
      <c r="AH619" s="10"/>
      <c r="AI619" s="10"/>
      <c r="AJ619" s="10"/>
      <c r="AK619" s="10"/>
      <c r="AL619" s="10"/>
      <c r="AM619" s="10"/>
      <c r="AN619" s="10"/>
      <c r="AO619" s="10"/>
      <c r="AP619" s="10"/>
      <c r="AQ619" s="10"/>
      <c r="AR619" s="10"/>
      <c r="AS619" s="10"/>
      <c r="AT619" s="10"/>
      <c r="AU619" s="10"/>
      <c r="AV619" s="10"/>
      <c r="AW619" s="10"/>
      <c r="AX619" s="10"/>
      <c r="AY619" s="10"/>
      <c r="AZ619" s="10"/>
      <c r="BA619" s="10"/>
      <c r="BB619" s="10"/>
      <c r="BC619" s="10"/>
      <c r="BD619" s="10"/>
      <c r="BE619" s="10"/>
      <c r="BF619" s="10"/>
      <c r="BG619" s="10"/>
      <c r="BH619" s="10"/>
    </row>
    <row r="620" spans="2:6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c r="AB620" s="10"/>
      <c r="AC620" s="10"/>
      <c r="AD620" s="10"/>
      <c r="AE620" s="10"/>
      <c r="AF620" s="10"/>
      <c r="AG620" s="10"/>
      <c r="AH620" s="10"/>
      <c r="AI620" s="10"/>
      <c r="AJ620" s="10"/>
      <c r="AK620" s="10"/>
      <c r="AL620" s="10"/>
      <c r="AM620" s="10"/>
      <c r="AN620" s="10"/>
      <c r="AO620" s="10"/>
      <c r="AP620" s="10"/>
      <c r="AQ620" s="10"/>
      <c r="AR620" s="10"/>
      <c r="AS620" s="10"/>
      <c r="AT620" s="10"/>
      <c r="AU620" s="10"/>
      <c r="AV620" s="10"/>
      <c r="AW620" s="10"/>
      <c r="AX620" s="10"/>
      <c r="AY620" s="10"/>
      <c r="AZ620" s="10"/>
      <c r="BA620" s="10"/>
      <c r="BB620" s="10"/>
      <c r="BC620" s="10"/>
      <c r="BD620" s="10"/>
      <c r="BE620" s="10"/>
      <c r="BF620" s="10"/>
      <c r="BG620" s="10"/>
      <c r="BH620" s="10"/>
    </row>
    <row r="621" spans="2:6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c r="AB621" s="10"/>
      <c r="AC621" s="10"/>
      <c r="AD621" s="10"/>
      <c r="AE621" s="10"/>
      <c r="AF621" s="10"/>
      <c r="AG621" s="10"/>
      <c r="AH621" s="10"/>
      <c r="AI621" s="10"/>
      <c r="AJ621" s="10"/>
      <c r="AK621" s="10"/>
      <c r="AL621" s="10"/>
      <c r="AM621" s="10"/>
      <c r="AN621" s="10"/>
      <c r="AO621" s="10"/>
      <c r="AP621" s="10"/>
      <c r="AQ621" s="10"/>
      <c r="AR621" s="10"/>
      <c r="AS621" s="10"/>
      <c r="AT621" s="10"/>
      <c r="AU621" s="10"/>
      <c r="AV621" s="10"/>
      <c r="AW621" s="10"/>
      <c r="AX621" s="10"/>
      <c r="AY621" s="10"/>
      <c r="AZ621" s="10"/>
      <c r="BA621" s="10"/>
      <c r="BB621" s="10"/>
      <c r="BC621" s="10"/>
      <c r="BD621" s="10"/>
      <c r="BE621" s="10"/>
      <c r="BF621" s="10"/>
      <c r="BG621" s="10"/>
      <c r="BH621" s="10"/>
    </row>
    <row r="622" spans="2:6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c r="AB622" s="10"/>
      <c r="AC622" s="10"/>
      <c r="AD622" s="10"/>
      <c r="AE622" s="10"/>
      <c r="AF622" s="10"/>
      <c r="AG622" s="10"/>
      <c r="AH622" s="10"/>
      <c r="AI622" s="10"/>
      <c r="AJ622" s="10"/>
      <c r="AK622" s="10"/>
      <c r="AL622" s="10"/>
      <c r="AM622" s="10"/>
      <c r="AN622" s="10"/>
      <c r="AO622" s="10"/>
      <c r="AP622" s="10"/>
      <c r="AQ622" s="10"/>
      <c r="AR622" s="10"/>
      <c r="AS622" s="10"/>
      <c r="AT622" s="10"/>
      <c r="AU622" s="10"/>
      <c r="AV622" s="10"/>
      <c r="AW622" s="10"/>
      <c r="AX622" s="10"/>
      <c r="AY622" s="10"/>
      <c r="AZ622" s="10"/>
      <c r="BA622" s="10"/>
      <c r="BB622" s="10"/>
      <c r="BC622" s="10"/>
      <c r="BD622" s="10"/>
      <c r="BE622" s="10"/>
      <c r="BF622" s="10"/>
      <c r="BG622" s="10"/>
      <c r="BH622" s="10"/>
    </row>
    <row r="623" spans="2:6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c r="AB623" s="10"/>
      <c r="AC623" s="10"/>
      <c r="AD623" s="10"/>
      <c r="AE623" s="10"/>
      <c r="AF623" s="10"/>
      <c r="AG623" s="10"/>
      <c r="AH623" s="10"/>
      <c r="AI623" s="10"/>
      <c r="AJ623" s="10"/>
      <c r="AK623" s="10"/>
      <c r="AL623" s="10"/>
      <c r="AM623" s="10"/>
      <c r="AN623" s="10"/>
      <c r="AO623" s="10"/>
      <c r="AP623" s="10"/>
      <c r="AQ623" s="10"/>
      <c r="AR623" s="10"/>
      <c r="AS623" s="10"/>
      <c r="AT623" s="10"/>
      <c r="AU623" s="10"/>
      <c r="AV623" s="10"/>
      <c r="AW623" s="10"/>
      <c r="AX623" s="10"/>
      <c r="AY623" s="10"/>
      <c r="AZ623" s="10"/>
      <c r="BA623" s="10"/>
      <c r="BB623" s="10"/>
      <c r="BC623" s="10"/>
      <c r="BD623" s="10"/>
      <c r="BE623" s="10"/>
      <c r="BF623" s="10"/>
      <c r="BG623" s="10"/>
      <c r="BH623" s="10"/>
    </row>
    <row r="624" spans="2:6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c r="AB624" s="10"/>
      <c r="AC624" s="10"/>
      <c r="AD624" s="10"/>
      <c r="AE624" s="10"/>
      <c r="AF624" s="10"/>
      <c r="AG624" s="10"/>
      <c r="AH624" s="10"/>
      <c r="AI624" s="10"/>
      <c r="AJ624" s="10"/>
      <c r="AK624" s="10"/>
      <c r="AL624" s="10"/>
      <c r="AM624" s="10"/>
      <c r="AN624" s="10"/>
      <c r="AO624" s="10"/>
      <c r="AP624" s="10"/>
      <c r="AQ624" s="10"/>
      <c r="AR624" s="10"/>
      <c r="AS624" s="10"/>
      <c r="AT624" s="10"/>
      <c r="AU624" s="10"/>
      <c r="AV624" s="10"/>
      <c r="AW624" s="10"/>
      <c r="AX624" s="10"/>
      <c r="AY624" s="10"/>
      <c r="AZ624" s="10"/>
      <c r="BA624" s="10"/>
      <c r="BB624" s="10"/>
      <c r="BC624" s="10"/>
      <c r="BD624" s="10"/>
      <c r="BE624" s="10"/>
      <c r="BF624" s="10"/>
      <c r="BG624" s="10"/>
      <c r="BH624" s="10"/>
    </row>
    <row r="625" spans="2:6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c r="AB625" s="10"/>
      <c r="AC625" s="10"/>
      <c r="AD625" s="10"/>
      <c r="AE625" s="10"/>
      <c r="AF625" s="10"/>
      <c r="AG625" s="10"/>
      <c r="AH625" s="10"/>
      <c r="AI625" s="10"/>
      <c r="AJ625" s="10"/>
      <c r="AK625" s="10"/>
      <c r="AL625" s="10"/>
      <c r="AM625" s="10"/>
      <c r="AN625" s="10"/>
      <c r="AO625" s="10"/>
      <c r="AP625" s="10"/>
      <c r="AQ625" s="10"/>
      <c r="AR625" s="10"/>
      <c r="AS625" s="10"/>
      <c r="AT625" s="10"/>
      <c r="AU625" s="10"/>
      <c r="AV625" s="10"/>
      <c r="AW625" s="10"/>
      <c r="AX625" s="10"/>
      <c r="AY625" s="10"/>
      <c r="AZ625" s="10"/>
      <c r="BA625" s="10"/>
      <c r="BB625" s="10"/>
      <c r="BC625" s="10"/>
      <c r="BD625" s="10"/>
      <c r="BE625" s="10"/>
      <c r="BF625" s="10"/>
      <c r="BG625" s="10"/>
      <c r="BH625" s="10"/>
    </row>
    <row r="626" spans="2:6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c r="AB626" s="10"/>
      <c r="AC626" s="10"/>
      <c r="AD626" s="10"/>
      <c r="AE626" s="10"/>
      <c r="AF626" s="10"/>
      <c r="AG626" s="10"/>
      <c r="AH626" s="10"/>
      <c r="AI626" s="10"/>
      <c r="AJ626" s="10"/>
      <c r="AK626" s="10"/>
      <c r="AL626" s="10"/>
      <c r="AM626" s="10"/>
      <c r="AN626" s="10"/>
      <c r="AO626" s="10"/>
      <c r="AP626" s="10"/>
      <c r="AQ626" s="10"/>
      <c r="AR626" s="10"/>
      <c r="AS626" s="10"/>
      <c r="AT626" s="10"/>
      <c r="AU626" s="10"/>
      <c r="AV626" s="10"/>
      <c r="AW626" s="10"/>
      <c r="AX626" s="10"/>
      <c r="AY626" s="10"/>
      <c r="AZ626" s="10"/>
      <c r="BA626" s="10"/>
      <c r="BB626" s="10"/>
      <c r="BC626" s="10"/>
      <c r="BD626" s="10"/>
      <c r="BE626" s="10"/>
      <c r="BF626" s="10"/>
      <c r="BG626" s="10"/>
      <c r="BH626" s="10"/>
    </row>
    <row r="627" spans="2:6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c r="AB627" s="10"/>
      <c r="AC627" s="10"/>
      <c r="AD627" s="10"/>
      <c r="AE627" s="10"/>
      <c r="AF627" s="10"/>
      <c r="AG627" s="10"/>
      <c r="AH627" s="10"/>
      <c r="AI627" s="10"/>
      <c r="AJ627" s="10"/>
      <c r="AK627" s="10"/>
      <c r="AL627" s="10"/>
      <c r="AM627" s="10"/>
      <c r="AN627" s="10"/>
      <c r="AO627" s="10"/>
      <c r="AP627" s="10"/>
      <c r="AQ627" s="10"/>
      <c r="AR627" s="10"/>
      <c r="AS627" s="10"/>
      <c r="AT627" s="10"/>
      <c r="AU627" s="10"/>
      <c r="AV627" s="10"/>
      <c r="AW627" s="10"/>
      <c r="AX627" s="10"/>
      <c r="AY627" s="10"/>
      <c r="AZ627" s="10"/>
      <c r="BA627" s="10"/>
      <c r="BB627" s="10"/>
      <c r="BC627" s="10"/>
      <c r="BD627" s="10"/>
      <c r="BE627" s="10"/>
      <c r="BF627" s="10"/>
      <c r="BG627" s="10"/>
      <c r="BH627" s="10"/>
    </row>
    <row r="628" spans="2:6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c r="AB628" s="10"/>
      <c r="AC628" s="10"/>
      <c r="AD628" s="10"/>
      <c r="AE628" s="10"/>
      <c r="AF628" s="10"/>
      <c r="AG628" s="10"/>
      <c r="AH628" s="10"/>
      <c r="AI628" s="10"/>
      <c r="AJ628" s="10"/>
      <c r="AK628" s="10"/>
      <c r="AL628" s="10"/>
      <c r="AM628" s="10"/>
      <c r="AN628" s="10"/>
      <c r="AO628" s="10"/>
      <c r="AP628" s="10"/>
      <c r="AQ628" s="10"/>
      <c r="AR628" s="10"/>
      <c r="AS628" s="10"/>
      <c r="AT628" s="10"/>
      <c r="AU628" s="10"/>
      <c r="AV628" s="10"/>
      <c r="AW628" s="10"/>
      <c r="AX628" s="10"/>
      <c r="AY628" s="10"/>
      <c r="AZ628" s="10"/>
      <c r="BA628" s="10"/>
      <c r="BB628" s="10"/>
      <c r="BC628" s="10"/>
      <c r="BD628" s="10"/>
      <c r="BE628" s="10"/>
      <c r="BF628" s="10"/>
      <c r="BG628" s="10"/>
      <c r="BH628" s="10"/>
    </row>
    <row r="629" spans="2:6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c r="AB629" s="10"/>
      <c r="AC629" s="10"/>
      <c r="AD629" s="10"/>
      <c r="AE629" s="10"/>
      <c r="AF629" s="10"/>
      <c r="AG629" s="10"/>
      <c r="AH629" s="10"/>
      <c r="AI629" s="10"/>
      <c r="AJ629" s="10"/>
      <c r="AK629" s="10"/>
      <c r="AL629" s="10"/>
      <c r="AM629" s="10"/>
      <c r="AN629" s="10"/>
      <c r="AO629" s="10"/>
      <c r="AP629" s="10"/>
      <c r="AQ629" s="10"/>
      <c r="AR629" s="10"/>
      <c r="AS629" s="10"/>
      <c r="AT629" s="10"/>
      <c r="AU629" s="10"/>
      <c r="AV629" s="10"/>
      <c r="AW629" s="10"/>
      <c r="AX629" s="10"/>
      <c r="AY629" s="10"/>
      <c r="AZ629" s="10"/>
      <c r="BA629" s="10"/>
      <c r="BB629" s="10"/>
      <c r="BC629" s="10"/>
      <c r="BD629" s="10"/>
      <c r="BE629" s="10"/>
      <c r="BF629" s="10"/>
      <c r="BG629" s="10"/>
      <c r="BH629" s="10"/>
    </row>
    <row r="630" spans="2:6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c r="AB630" s="10"/>
      <c r="AC630" s="10"/>
      <c r="AD630" s="10"/>
      <c r="AE630" s="10"/>
      <c r="AF630" s="10"/>
      <c r="AG630" s="10"/>
      <c r="AH630" s="10"/>
      <c r="AI630" s="10"/>
      <c r="AJ630" s="10"/>
      <c r="AK630" s="10"/>
      <c r="AL630" s="10"/>
      <c r="AM630" s="10"/>
      <c r="AN630" s="10"/>
      <c r="AO630" s="10"/>
      <c r="AP630" s="10"/>
      <c r="AQ630" s="10"/>
      <c r="AR630" s="10"/>
      <c r="AS630" s="10"/>
      <c r="AT630" s="10"/>
      <c r="AU630" s="10"/>
      <c r="AV630" s="10"/>
      <c r="AW630" s="10"/>
      <c r="AX630" s="10"/>
      <c r="AY630" s="10"/>
      <c r="AZ630" s="10"/>
      <c r="BA630" s="10"/>
      <c r="BB630" s="10"/>
      <c r="BC630" s="10"/>
      <c r="BD630" s="10"/>
      <c r="BE630" s="10"/>
      <c r="BF630" s="10"/>
      <c r="BG630" s="10"/>
      <c r="BH630" s="10"/>
    </row>
    <row r="631" spans="2:6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c r="AB631" s="10"/>
      <c r="AC631" s="10"/>
      <c r="AD631" s="10"/>
      <c r="AE631" s="10"/>
      <c r="AF631" s="10"/>
      <c r="AG631" s="10"/>
      <c r="AH631" s="10"/>
      <c r="AI631" s="10"/>
      <c r="AJ631" s="10"/>
      <c r="AK631" s="10"/>
      <c r="AL631" s="10"/>
      <c r="AM631" s="10"/>
      <c r="AN631" s="10"/>
      <c r="AO631" s="10"/>
      <c r="AP631" s="10"/>
      <c r="AQ631" s="10"/>
      <c r="AR631" s="10"/>
      <c r="AS631" s="10"/>
      <c r="AT631" s="10"/>
      <c r="AU631" s="10"/>
      <c r="AV631" s="10"/>
      <c r="AW631" s="10"/>
      <c r="AX631" s="10"/>
      <c r="AY631" s="10"/>
      <c r="AZ631" s="10"/>
      <c r="BA631" s="10"/>
      <c r="BB631" s="10"/>
      <c r="BC631" s="10"/>
      <c r="BD631" s="10"/>
      <c r="BE631" s="10"/>
      <c r="BF631" s="10"/>
      <c r="BG631" s="10"/>
      <c r="BH631" s="10"/>
    </row>
    <row r="632" spans="2:6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c r="AB632" s="10"/>
      <c r="AC632" s="10"/>
      <c r="AD632" s="10"/>
      <c r="AE632" s="10"/>
      <c r="AF632" s="10"/>
      <c r="AG632" s="10"/>
      <c r="AH632" s="10"/>
      <c r="AI632" s="10"/>
      <c r="AJ632" s="10"/>
      <c r="AK632" s="10"/>
      <c r="AL632" s="10"/>
      <c r="AM632" s="10"/>
      <c r="AN632" s="10"/>
      <c r="AO632" s="10"/>
      <c r="AP632" s="10"/>
      <c r="AQ632" s="10"/>
      <c r="AR632" s="10"/>
      <c r="AS632" s="10"/>
      <c r="AT632" s="10"/>
      <c r="AU632" s="10"/>
      <c r="AV632" s="10"/>
      <c r="AW632" s="10"/>
      <c r="AX632" s="10"/>
      <c r="AY632" s="10"/>
      <c r="AZ632" s="10"/>
      <c r="BA632" s="10"/>
      <c r="BB632" s="10"/>
      <c r="BC632" s="10"/>
      <c r="BD632" s="10"/>
      <c r="BE632" s="10"/>
      <c r="BF632" s="10"/>
      <c r="BG632" s="10"/>
      <c r="BH632" s="10"/>
    </row>
    <row r="633" spans="2:6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c r="AB633" s="10"/>
      <c r="AC633" s="10"/>
      <c r="AD633" s="10"/>
      <c r="AE633" s="10"/>
      <c r="AF633" s="10"/>
      <c r="AG633" s="10"/>
      <c r="AH633" s="10"/>
      <c r="AI633" s="10"/>
      <c r="AJ633" s="10"/>
      <c r="AK633" s="10"/>
      <c r="AL633" s="10"/>
      <c r="AM633" s="10"/>
      <c r="AN633" s="10"/>
      <c r="AO633" s="10"/>
      <c r="AP633" s="10"/>
      <c r="AQ633" s="10"/>
      <c r="AR633" s="10"/>
      <c r="AS633" s="10"/>
      <c r="AT633" s="10"/>
      <c r="AU633" s="10"/>
      <c r="AV633" s="10"/>
      <c r="AW633" s="10"/>
      <c r="AX633" s="10"/>
      <c r="AY633" s="10"/>
      <c r="AZ633" s="10"/>
      <c r="BA633" s="10"/>
      <c r="BB633" s="10"/>
      <c r="BC633" s="10"/>
      <c r="BD633" s="10"/>
      <c r="BE633" s="10"/>
      <c r="BF633" s="10"/>
      <c r="BG633" s="10"/>
      <c r="BH633" s="10"/>
    </row>
    <row r="634" spans="2:6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c r="AB634" s="10"/>
      <c r="AC634" s="10"/>
      <c r="AD634" s="10"/>
      <c r="AE634" s="10"/>
      <c r="AF634" s="10"/>
      <c r="AG634" s="10"/>
      <c r="AH634" s="10"/>
      <c r="AI634" s="10"/>
      <c r="AJ634" s="10"/>
      <c r="AK634" s="10"/>
      <c r="AL634" s="10"/>
      <c r="AM634" s="10"/>
      <c r="AN634" s="10"/>
      <c r="AO634" s="10"/>
      <c r="AP634" s="10"/>
      <c r="AQ634" s="10"/>
      <c r="AR634" s="10"/>
      <c r="AS634" s="10"/>
      <c r="AT634" s="10"/>
      <c r="AU634" s="10"/>
      <c r="AV634" s="10"/>
      <c r="AW634" s="10"/>
      <c r="AX634" s="10"/>
      <c r="AY634" s="10"/>
      <c r="AZ634" s="10"/>
      <c r="BA634" s="10"/>
      <c r="BB634" s="10"/>
      <c r="BC634" s="10"/>
      <c r="BD634" s="10"/>
      <c r="BE634" s="10"/>
      <c r="BF634" s="10"/>
      <c r="BG634" s="10"/>
      <c r="BH634" s="10"/>
    </row>
    <row r="635" spans="2:6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c r="AB635" s="10"/>
      <c r="AC635" s="10"/>
      <c r="AD635" s="10"/>
      <c r="AE635" s="10"/>
      <c r="AF635" s="10"/>
      <c r="AG635" s="10"/>
      <c r="AH635" s="10"/>
      <c r="AI635" s="10"/>
      <c r="AJ635" s="10"/>
      <c r="AK635" s="10"/>
      <c r="AL635" s="10"/>
      <c r="AM635" s="10"/>
      <c r="AN635" s="10"/>
      <c r="AO635" s="10"/>
      <c r="AP635" s="10"/>
      <c r="AQ635" s="10"/>
      <c r="AR635" s="10"/>
      <c r="AS635" s="10"/>
      <c r="AT635" s="10"/>
      <c r="AU635" s="10"/>
      <c r="AV635" s="10"/>
      <c r="AW635" s="10"/>
      <c r="AX635" s="10"/>
      <c r="AY635" s="10"/>
      <c r="AZ635" s="10"/>
      <c r="BA635" s="10"/>
      <c r="BB635" s="10"/>
      <c r="BC635" s="10"/>
      <c r="BD635" s="10"/>
      <c r="BE635" s="10"/>
      <c r="BF635" s="10"/>
      <c r="BG635" s="10"/>
      <c r="BH635" s="10"/>
    </row>
    <row r="636" spans="2:6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c r="AB636" s="10"/>
      <c r="AC636" s="10"/>
      <c r="AD636" s="10"/>
      <c r="AE636" s="10"/>
      <c r="AF636" s="10"/>
      <c r="AG636" s="10"/>
      <c r="AH636" s="10"/>
      <c r="AI636" s="10"/>
      <c r="AJ636" s="10"/>
      <c r="AK636" s="10"/>
      <c r="AL636" s="10"/>
      <c r="AM636" s="10"/>
      <c r="AN636" s="10"/>
      <c r="AO636" s="10"/>
      <c r="AP636" s="10"/>
      <c r="AQ636" s="10"/>
      <c r="AR636" s="10"/>
      <c r="AS636" s="10"/>
      <c r="AT636" s="10"/>
      <c r="AU636" s="10"/>
      <c r="AV636" s="10"/>
      <c r="AW636" s="10"/>
      <c r="AX636" s="10"/>
      <c r="AY636" s="10"/>
      <c r="AZ636" s="10"/>
      <c r="BA636" s="10"/>
      <c r="BB636" s="10"/>
      <c r="BC636" s="10"/>
      <c r="BD636" s="10"/>
      <c r="BE636" s="10"/>
      <c r="BF636" s="10"/>
      <c r="BG636" s="10"/>
      <c r="BH636" s="10"/>
    </row>
    <row r="637" spans="2:6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c r="AB637" s="10"/>
      <c r="AC637" s="10"/>
      <c r="AD637" s="10"/>
      <c r="AE637" s="10"/>
      <c r="AF637" s="10"/>
      <c r="AG637" s="10"/>
      <c r="AH637" s="10"/>
      <c r="AI637" s="10"/>
      <c r="AJ637" s="10"/>
      <c r="AK637" s="10"/>
      <c r="AL637" s="10"/>
      <c r="AM637" s="10"/>
      <c r="AN637" s="10"/>
      <c r="AO637" s="10"/>
      <c r="AP637" s="10"/>
      <c r="AQ637" s="10"/>
      <c r="AR637" s="10"/>
      <c r="AS637" s="10"/>
      <c r="AT637" s="10"/>
      <c r="AU637" s="10"/>
      <c r="AV637" s="10"/>
      <c r="AW637" s="10"/>
      <c r="AX637" s="10"/>
      <c r="AY637" s="10"/>
      <c r="AZ637" s="10"/>
      <c r="BA637" s="10"/>
      <c r="BB637" s="10"/>
      <c r="BC637" s="10"/>
      <c r="BD637" s="10"/>
      <c r="BE637" s="10"/>
      <c r="BF637" s="10"/>
      <c r="BG637" s="10"/>
      <c r="BH637" s="10"/>
    </row>
    <row r="638" spans="2:6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c r="AB638" s="10"/>
      <c r="AC638" s="10"/>
      <c r="AD638" s="10"/>
      <c r="AE638" s="10"/>
      <c r="AF638" s="10"/>
      <c r="AG638" s="10"/>
      <c r="AH638" s="10"/>
      <c r="AI638" s="10"/>
      <c r="AJ638" s="10"/>
      <c r="AK638" s="10"/>
      <c r="AL638" s="10"/>
      <c r="AM638" s="10"/>
      <c r="AN638" s="10"/>
      <c r="AO638" s="10"/>
      <c r="AP638" s="10"/>
      <c r="AQ638" s="10"/>
      <c r="AR638" s="10"/>
      <c r="AS638" s="10"/>
      <c r="AT638" s="10"/>
      <c r="AU638" s="10"/>
      <c r="AV638" s="10"/>
      <c r="AW638" s="10"/>
      <c r="AX638" s="10"/>
      <c r="AY638" s="10"/>
      <c r="AZ638" s="10"/>
      <c r="BA638" s="10"/>
      <c r="BB638" s="10"/>
      <c r="BC638" s="10"/>
      <c r="BD638" s="10"/>
      <c r="BE638" s="10"/>
      <c r="BF638" s="10"/>
      <c r="BG638" s="10"/>
      <c r="BH638" s="10"/>
    </row>
    <row r="639" spans="2:6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c r="AB639" s="10"/>
      <c r="AC639" s="10"/>
      <c r="AD639" s="10"/>
      <c r="AE639" s="10"/>
      <c r="AF639" s="10"/>
      <c r="AG639" s="10"/>
      <c r="AH639" s="10"/>
      <c r="AI639" s="10"/>
      <c r="AJ639" s="10"/>
      <c r="AK639" s="10"/>
      <c r="AL639" s="10"/>
      <c r="AM639" s="10"/>
      <c r="AN639" s="10"/>
      <c r="AO639" s="10"/>
      <c r="AP639" s="10"/>
      <c r="AQ639" s="10"/>
      <c r="AR639" s="10"/>
      <c r="AS639" s="10"/>
      <c r="AT639" s="10"/>
      <c r="AU639" s="10"/>
      <c r="AV639" s="10"/>
      <c r="AW639" s="10"/>
      <c r="AX639" s="10"/>
      <c r="AY639" s="10"/>
      <c r="AZ639" s="10"/>
      <c r="BA639" s="10"/>
      <c r="BB639" s="10"/>
      <c r="BC639" s="10"/>
      <c r="BD639" s="10"/>
      <c r="BE639" s="10"/>
      <c r="BF639" s="10"/>
      <c r="BG639" s="10"/>
      <c r="BH639" s="10"/>
    </row>
    <row r="640" spans="2:6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c r="AB640" s="10"/>
      <c r="AC640" s="10"/>
      <c r="AD640" s="10"/>
      <c r="AE640" s="10"/>
      <c r="AF640" s="10"/>
      <c r="AG640" s="10"/>
      <c r="AH640" s="10"/>
      <c r="AI640" s="10"/>
      <c r="AJ640" s="10"/>
      <c r="AK640" s="10"/>
      <c r="AL640" s="10"/>
      <c r="AM640" s="10"/>
      <c r="AN640" s="10"/>
      <c r="AO640" s="10"/>
      <c r="AP640" s="10"/>
      <c r="AQ640" s="10"/>
      <c r="AR640" s="10"/>
      <c r="AS640" s="10"/>
      <c r="AT640" s="10"/>
      <c r="AU640" s="10"/>
      <c r="AV640" s="10"/>
      <c r="AW640" s="10"/>
      <c r="AX640" s="10"/>
      <c r="AY640" s="10"/>
      <c r="AZ640" s="10"/>
      <c r="BA640" s="10"/>
      <c r="BB640" s="10"/>
      <c r="BC640" s="10"/>
      <c r="BD640" s="10"/>
      <c r="BE640" s="10"/>
      <c r="BF640" s="10"/>
      <c r="BG640" s="10"/>
      <c r="BH640" s="10"/>
    </row>
    <row r="641" spans="2:6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c r="AB641" s="10"/>
      <c r="AC641" s="10"/>
      <c r="AD641" s="10"/>
      <c r="AE641" s="10"/>
      <c r="AF641" s="10"/>
      <c r="AG641" s="10"/>
      <c r="AH641" s="10"/>
      <c r="AI641" s="10"/>
      <c r="AJ641" s="10"/>
      <c r="AK641" s="10"/>
      <c r="AL641" s="10"/>
      <c r="AM641" s="10"/>
      <c r="AN641" s="10"/>
      <c r="AO641" s="10"/>
      <c r="AP641" s="10"/>
      <c r="AQ641" s="10"/>
      <c r="AR641" s="10"/>
      <c r="AS641" s="10"/>
      <c r="AT641" s="10"/>
      <c r="AU641" s="10"/>
      <c r="AV641" s="10"/>
      <c r="AW641" s="10"/>
      <c r="AX641" s="10"/>
      <c r="AY641" s="10"/>
      <c r="AZ641" s="10"/>
      <c r="BA641" s="10"/>
      <c r="BB641" s="10"/>
      <c r="BC641" s="10"/>
      <c r="BD641" s="10"/>
      <c r="BE641" s="10"/>
      <c r="BF641" s="10"/>
      <c r="BG641" s="10"/>
      <c r="BH641" s="10"/>
    </row>
    <row r="642" spans="2:6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c r="AB642" s="10"/>
      <c r="AC642" s="10"/>
      <c r="AD642" s="10"/>
      <c r="AE642" s="10"/>
      <c r="AF642" s="10"/>
      <c r="AG642" s="10"/>
      <c r="AH642" s="10"/>
      <c r="AI642" s="10"/>
      <c r="AJ642" s="10"/>
      <c r="AK642" s="10"/>
      <c r="AL642" s="10"/>
      <c r="AM642" s="10"/>
      <c r="AN642" s="10"/>
      <c r="AO642" s="10"/>
      <c r="AP642" s="10"/>
      <c r="AQ642" s="10"/>
      <c r="AR642" s="10"/>
      <c r="AS642" s="10"/>
      <c r="AT642" s="10"/>
      <c r="AU642" s="10"/>
      <c r="AV642" s="10"/>
      <c r="AW642" s="10"/>
      <c r="AX642" s="10"/>
      <c r="AY642" s="10"/>
      <c r="AZ642" s="10"/>
      <c r="BA642" s="10"/>
      <c r="BB642" s="10"/>
      <c r="BC642" s="10"/>
      <c r="BD642" s="10"/>
      <c r="BE642" s="10"/>
      <c r="BF642" s="10"/>
      <c r="BG642" s="10"/>
      <c r="BH642" s="10"/>
    </row>
    <row r="643" spans="2:6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c r="AB643" s="10"/>
      <c r="AC643" s="10"/>
      <c r="AD643" s="10"/>
      <c r="AE643" s="10"/>
      <c r="AF643" s="10"/>
      <c r="AG643" s="10"/>
      <c r="AH643" s="10"/>
      <c r="AI643" s="10"/>
      <c r="AJ643" s="10"/>
      <c r="AK643" s="10"/>
      <c r="AL643" s="10"/>
      <c r="AM643" s="10"/>
      <c r="AN643" s="10"/>
      <c r="AO643" s="10"/>
      <c r="AP643" s="10"/>
      <c r="AQ643" s="10"/>
      <c r="AR643" s="10"/>
      <c r="AS643" s="10"/>
      <c r="AT643" s="10"/>
      <c r="AU643" s="10"/>
      <c r="AV643" s="10"/>
      <c r="AW643" s="10"/>
      <c r="AX643" s="10"/>
      <c r="AY643" s="10"/>
      <c r="AZ643" s="10"/>
      <c r="BA643" s="10"/>
      <c r="BB643" s="10"/>
      <c r="BC643" s="10"/>
      <c r="BD643" s="10"/>
      <c r="BE643" s="10"/>
      <c r="BF643" s="10"/>
      <c r="BG643" s="10"/>
      <c r="BH643" s="10"/>
    </row>
    <row r="644" spans="2:6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c r="AB644" s="10"/>
      <c r="AC644" s="10"/>
      <c r="AD644" s="10"/>
      <c r="AE644" s="10"/>
      <c r="AF644" s="10"/>
      <c r="AG644" s="10"/>
      <c r="AH644" s="10"/>
      <c r="AI644" s="10"/>
      <c r="AJ644" s="10"/>
      <c r="AK644" s="10"/>
      <c r="AL644" s="10"/>
      <c r="AM644" s="10"/>
      <c r="AN644" s="10"/>
      <c r="AO644" s="10"/>
      <c r="AP644" s="10"/>
      <c r="AQ644" s="10"/>
      <c r="AR644" s="10"/>
      <c r="AS644" s="10"/>
      <c r="AT644" s="10"/>
      <c r="AU644" s="10"/>
      <c r="AV644" s="10"/>
      <c r="AW644" s="10"/>
      <c r="AX644" s="10"/>
      <c r="AY644" s="10"/>
      <c r="AZ644" s="10"/>
      <c r="BA644" s="10"/>
      <c r="BB644" s="10"/>
      <c r="BC644" s="10"/>
      <c r="BD644" s="10"/>
      <c r="BE644" s="10"/>
      <c r="BF644" s="10"/>
      <c r="BG644" s="10"/>
      <c r="BH644" s="10"/>
    </row>
    <row r="645" spans="2:6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c r="AB645" s="10"/>
      <c r="AC645" s="10"/>
      <c r="AD645" s="10"/>
      <c r="AE645" s="10"/>
      <c r="AF645" s="10"/>
      <c r="AG645" s="10"/>
      <c r="AH645" s="10"/>
      <c r="AI645" s="10"/>
      <c r="AJ645" s="10"/>
      <c r="AK645" s="10"/>
      <c r="AL645" s="10"/>
      <c r="AM645" s="10"/>
      <c r="AN645" s="10"/>
      <c r="AO645" s="10"/>
      <c r="AP645" s="10"/>
      <c r="AQ645" s="10"/>
      <c r="AR645" s="10"/>
      <c r="AS645" s="10"/>
      <c r="AT645" s="10"/>
      <c r="AU645" s="10"/>
      <c r="AV645" s="10"/>
      <c r="AW645" s="10"/>
      <c r="AX645" s="10"/>
      <c r="AY645" s="10"/>
      <c r="AZ645" s="10"/>
      <c r="BA645" s="10"/>
      <c r="BB645" s="10"/>
      <c r="BC645" s="10"/>
      <c r="BD645" s="10"/>
      <c r="BE645" s="10"/>
      <c r="BF645" s="10"/>
      <c r="BG645" s="10"/>
      <c r="BH645" s="10"/>
    </row>
    <row r="646" spans="2:6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c r="AB646" s="10"/>
      <c r="AC646" s="10"/>
      <c r="AD646" s="10"/>
      <c r="AE646" s="10"/>
      <c r="AF646" s="10"/>
      <c r="AG646" s="10"/>
      <c r="AH646" s="10"/>
      <c r="AI646" s="10"/>
      <c r="AJ646" s="10"/>
      <c r="AK646" s="10"/>
      <c r="AL646" s="10"/>
      <c r="AM646" s="10"/>
      <c r="AN646" s="10"/>
      <c r="AO646" s="10"/>
      <c r="AP646" s="10"/>
      <c r="AQ646" s="10"/>
      <c r="AR646" s="10"/>
      <c r="AS646" s="10"/>
      <c r="AT646" s="10"/>
      <c r="AU646" s="10"/>
      <c r="AV646" s="10"/>
      <c r="AW646" s="10"/>
      <c r="AX646" s="10"/>
      <c r="AY646" s="10"/>
      <c r="AZ646" s="10"/>
      <c r="BA646" s="10"/>
      <c r="BB646" s="10"/>
      <c r="BC646" s="10"/>
      <c r="BD646" s="10"/>
      <c r="BE646" s="10"/>
      <c r="BF646" s="10"/>
      <c r="BG646" s="10"/>
      <c r="BH646" s="10"/>
    </row>
    <row r="647" spans="2:6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c r="AB647" s="10"/>
      <c r="AC647" s="10"/>
      <c r="AD647" s="10"/>
      <c r="AE647" s="10"/>
      <c r="AF647" s="10"/>
      <c r="AG647" s="10"/>
      <c r="AH647" s="10"/>
      <c r="AI647" s="10"/>
      <c r="AJ647" s="10"/>
      <c r="AK647" s="10"/>
      <c r="AL647" s="10"/>
      <c r="AM647" s="10"/>
      <c r="AN647" s="10"/>
      <c r="AO647" s="10"/>
      <c r="AP647" s="10"/>
      <c r="AQ647" s="10"/>
      <c r="AR647" s="10"/>
      <c r="AS647" s="10"/>
      <c r="AT647" s="10"/>
      <c r="AU647" s="10"/>
      <c r="AV647" s="10"/>
      <c r="AW647" s="10"/>
      <c r="AX647" s="10"/>
      <c r="AY647" s="10"/>
      <c r="AZ647" s="10"/>
      <c r="BA647" s="10"/>
      <c r="BB647" s="10"/>
      <c r="BC647" s="10"/>
      <c r="BD647" s="10"/>
      <c r="BE647" s="10"/>
      <c r="BF647" s="10"/>
      <c r="BG647" s="10"/>
      <c r="BH647" s="10"/>
    </row>
    <row r="648" spans="2:6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c r="AB648" s="10"/>
      <c r="AC648" s="10"/>
      <c r="AD648" s="10"/>
      <c r="AE648" s="10"/>
      <c r="AF648" s="10"/>
      <c r="AG648" s="10"/>
      <c r="AH648" s="10"/>
      <c r="AI648" s="10"/>
      <c r="AJ648" s="10"/>
      <c r="AK648" s="10"/>
      <c r="AL648" s="10"/>
      <c r="AM648" s="10"/>
      <c r="AN648" s="10"/>
      <c r="AO648" s="10"/>
      <c r="AP648" s="10"/>
      <c r="AQ648" s="10"/>
      <c r="AR648" s="10"/>
      <c r="AS648" s="10"/>
      <c r="AT648" s="10"/>
      <c r="AU648" s="10"/>
      <c r="AV648" s="10"/>
      <c r="AW648" s="10"/>
      <c r="AX648" s="10"/>
      <c r="AY648" s="10"/>
      <c r="AZ648" s="10"/>
      <c r="BA648" s="10"/>
      <c r="BB648" s="10"/>
      <c r="BC648" s="10"/>
      <c r="BD648" s="10"/>
      <c r="BE648" s="10"/>
      <c r="BF648" s="10"/>
      <c r="BG648" s="10"/>
      <c r="BH648" s="10"/>
    </row>
    <row r="649" spans="2:6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c r="AB649" s="10"/>
      <c r="AC649" s="10"/>
      <c r="AD649" s="10"/>
      <c r="AE649" s="10"/>
      <c r="AF649" s="10"/>
      <c r="AG649" s="10"/>
      <c r="AH649" s="10"/>
      <c r="AI649" s="10"/>
      <c r="AJ649" s="10"/>
      <c r="AK649" s="10"/>
      <c r="AL649" s="10"/>
      <c r="AM649" s="10"/>
      <c r="AN649" s="10"/>
      <c r="AO649" s="10"/>
      <c r="AP649" s="10"/>
      <c r="AQ649" s="10"/>
      <c r="AR649" s="10"/>
      <c r="AS649" s="10"/>
      <c r="AT649" s="10"/>
      <c r="AU649" s="10"/>
      <c r="AV649" s="10"/>
      <c r="AW649" s="10"/>
      <c r="AX649" s="10"/>
      <c r="AY649" s="10"/>
      <c r="AZ649" s="10"/>
      <c r="BA649" s="10"/>
      <c r="BB649" s="10"/>
      <c r="BC649" s="10"/>
      <c r="BD649" s="10"/>
      <c r="BE649" s="10"/>
      <c r="BF649" s="10"/>
      <c r="BG649" s="10"/>
      <c r="BH649" s="10"/>
    </row>
    <row r="650" spans="2:6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c r="AB650" s="10"/>
      <c r="AC650" s="10"/>
      <c r="AD650" s="10"/>
      <c r="AE650" s="10"/>
      <c r="AF650" s="10"/>
      <c r="AG650" s="10"/>
      <c r="AH650" s="10"/>
      <c r="AI650" s="10"/>
      <c r="AJ650" s="10"/>
      <c r="AK650" s="10"/>
      <c r="AL650" s="10"/>
      <c r="AM650" s="10"/>
      <c r="AN650" s="10"/>
      <c r="AO650" s="10"/>
      <c r="AP650" s="10"/>
      <c r="AQ650" s="10"/>
      <c r="AR650" s="10"/>
      <c r="AS650" s="10"/>
      <c r="AT650" s="10"/>
      <c r="AU650" s="10"/>
      <c r="AV650" s="10"/>
      <c r="AW650" s="10"/>
      <c r="AX650" s="10"/>
      <c r="AY650" s="10"/>
      <c r="AZ650" s="10"/>
      <c r="BA650" s="10"/>
      <c r="BB650" s="10"/>
      <c r="BC650" s="10"/>
      <c r="BD650" s="10"/>
      <c r="BE650" s="10"/>
      <c r="BF650" s="10"/>
      <c r="BG650" s="10"/>
      <c r="BH650" s="10"/>
    </row>
    <row r="651" spans="2:6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c r="AB651" s="10"/>
      <c r="AC651" s="10"/>
      <c r="AD651" s="10"/>
      <c r="AE651" s="10"/>
      <c r="AF651" s="10"/>
      <c r="AG651" s="10"/>
      <c r="AH651" s="10"/>
      <c r="AI651" s="10"/>
      <c r="AJ651" s="10"/>
      <c r="AK651" s="10"/>
      <c r="AL651" s="10"/>
      <c r="AM651" s="10"/>
      <c r="AN651" s="10"/>
      <c r="AO651" s="10"/>
      <c r="AP651" s="10"/>
      <c r="AQ651" s="10"/>
      <c r="AR651" s="10"/>
      <c r="AS651" s="10"/>
      <c r="AT651" s="10"/>
      <c r="AU651" s="10"/>
      <c r="AV651" s="10"/>
      <c r="AW651" s="10"/>
      <c r="AX651" s="10"/>
      <c r="AY651" s="10"/>
      <c r="AZ651" s="10"/>
      <c r="BA651" s="10"/>
      <c r="BB651" s="10"/>
      <c r="BC651" s="10"/>
      <c r="BD651" s="10"/>
      <c r="BE651" s="10"/>
      <c r="BF651" s="10"/>
      <c r="BG651" s="10"/>
      <c r="BH651" s="10"/>
    </row>
    <row r="652" spans="2:6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c r="AB652" s="10"/>
      <c r="AC652" s="10"/>
      <c r="AD652" s="10"/>
      <c r="AE652" s="10"/>
      <c r="AF652" s="10"/>
      <c r="AG652" s="10"/>
      <c r="AH652" s="10"/>
      <c r="AI652" s="10"/>
      <c r="AJ652" s="10"/>
      <c r="AK652" s="10"/>
      <c r="AL652" s="10"/>
      <c r="AM652" s="10"/>
      <c r="AN652" s="10"/>
      <c r="AO652" s="10"/>
      <c r="AP652" s="10"/>
      <c r="AQ652" s="10"/>
      <c r="AR652" s="10"/>
      <c r="AS652" s="10"/>
      <c r="AT652" s="10"/>
      <c r="AU652" s="10"/>
      <c r="AV652" s="10"/>
      <c r="AW652" s="10"/>
      <c r="AX652" s="10"/>
      <c r="AY652" s="10"/>
      <c r="AZ652" s="10"/>
      <c r="BA652" s="10"/>
      <c r="BB652" s="10"/>
      <c r="BC652" s="10"/>
      <c r="BD652" s="10"/>
      <c r="BE652" s="10"/>
      <c r="BF652" s="10"/>
      <c r="BG652" s="10"/>
      <c r="BH652" s="10"/>
    </row>
    <row r="653" spans="2:6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c r="AB653" s="10"/>
      <c r="AC653" s="10"/>
      <c r="AD653" s="10"/>
      <c r="AE653" s="10"/>
      <c r="AF653" s="10"/>
      <c r="AG653" s="10"/>
      <c r="AH653" s="10"/>
      <c r="AI653" s="10"/>
      <c r="AJ653" s="10"/>
      <c r="AK653" s="10"/>
      <c r="AL653" s="10"/>
      <c r="AM653" s="10"/>
      <c r="AN653" s="10"/>
      <c r="AO653" s="10"/>
      <c r="AP653" s="10"/>
      <c r="AQ653" s="10"/>
      <c r="AR653" s="10"/>
      <c r="AS653" s="10"/>
      <c r="AT653" s="10"/>
      <c r="AU653" s="10"/>
      <c r="AV653" s="10"/>
      <c r="AW653" s="10"/>
      <c r="AX653" s="10"/>
      <c r="AY653" s="10"/>
      <c r="AZ653" s="10"/>
      <c r="BA653" s="10"/>
      <c r="BB653" s="10"/>
      <c r="BC653" s="10"/>
      <c r="BD653" s="10"/>
      <c r="BE653" s="10"/>
      <c r="BF653" s="10"/>
      <c r="BG653" s="10"/>
      <c r="BH653" s="10"/>
    </row>
    <row r="654" spans="2:6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c r="AB654" s="10"/>
      <c r="AC654" s="10"/>
      <c r="AD654" s="10"/>
      <c r="AE654" s="10"/>
      <c r="AF654" s="10"/>
      <c r="AG654" s="10"/>
      <c r="AH654" s="10"/>
      <c r="AI654" s="10"/>
      <c r="AJ654" s="10"/>
      <c r="AK654" s="10"/>
      <c r="AL654" s="10"/>
      <c r="AM654" s="10"/>
      <c r="AN654" s="10"/>
      <c r="AO654" s="10"/>
      <c r="AP654" s="10"/>
      <c r="AQ654" s="10"/>
      <c r="AR654" s="10"/>
      <c r="AS654" s="10"/>
      <c r="AT654" s="10"/>
      <c r="AU654" s="10"/>
      <c r="AV654" s="10"/>
      <c r="AW654" s="10"/>
      <c r="AX654" s="10"/>
      <c r="AY654" s="10"/>
      <c r="AZ654" s="10"/>
      <c r="BA654" s="10"/>
      <c r="BB654" s="10"/>
      <c r="BC654" s="10"/>
      <c r="BD654" s="10"/>
      <c r="BE654" s="10"/>
      <c r="BF654" s="10"/>
      <c r="BG654" s="10"/>
      <c r="BH654" s="10"/>
    </row>
    <row r="655" spans="2:6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c r="AB655" s="10"/>
      <c r="AC655" s="10"/>
      <c r="AD655" s="10"/>
      <c r="AE655" s="10"/>
      <c r="AF655" s="10"/>
      <c r="AG655" s="10"/>
      <c r="AH655" s="10"/>
      <c r="AI655" s="10"/>
      <c r="AJ655" s="10"/>
      <c r="AK655" s="10"/>
      <c r="AL655" s="10"/>
      <c r="AM655" s="10"/>
      <c r="AN655" s="10"/>
      <c r="AO655" s="10"/>
      <c r="AP655" s="10"/>
      <c r="AQ655" s="10"/>
      <c r="AR655" s="10"/>
      <c r="AS655" s="10"/>
      <c r="AT655" s="10"/>
      <c r="AU655" s="10"/>
      <c r="AV655" s="10"/>
      <c r="AW655" s="10"/>
      <c r="AX655" s="10"/>
      <c r="AY655" s="10"/>
      <c r="AZ655" s="10"/>
      <c r="BA655" s="10"/>
      <c r="BB655" s="10"/>
      <c r="BC655" s="10"/>
      <c r="BD655" s="10"/>
      <c r="BE655" s="10"/>
      <c r="BF655" s="10"/>
      <c r="BG655" s="10"/>
      <c r="BH655" s="10"/>
    </row>
    <row r="656" spans="2:6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c r="AB656" s="10"/>
      <c r="AC656" s="10"/>
      <c r="AD656" s="10"/>
      <c r="AE656" s="10"/>
      <c r="AF656" s="10"/>
      <c r="AG656" s="10"/>
      <c r="AH656" s="10"/>
      <c r="AI656" s="10"/>
      <c r="AJ656" s="10"/>
      <c r="AK656" s="10"/>
      <c r="AL656" s="10"/>
      <c r="AM656" s="10"/>
      <c r="AN656" s="10"/>
      <c r="AO656" s="10"/>
      <c r="AP656" s="10"/>
      <c r="AQ656" s="10"/>
      <c r="AR656" s="10"/>
      <c r="AS656" s="10"/>
      <c r="AT656" s="10"/>
      <c r="AU656" s="10"/>
      <c r="AV656" s="10"/>
      <c r="AW656" s="10"/>
      <c r="AX656" s="10"/>
      <c r="AY656" s="10"/>
      <c r="AZ656" s="10"/>
      <c r="BA656" s="10"/>
      <c r="BB656" s="10"/>
      <c r="BC656" s="10"/>
      <c r="BD656" s="10"/>
      <c r="BE656" s="10"/>
      <c r="BF656" s="10"/>
      <c r="BG656" s="10"/>
      <c r="BH656" s="10"/>
    </row>
    <row r="657" spans="2:6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c r="AB657" s="10"/>
      <c r="AC657" s="10"/>
      <c r="AD657" s="10"/>
      <c r="AE657" s="10"/>
      <c r="AF657" s="10"/>
      <c r="AG657" s="10"/>
      <c r="AH657" s="10"/>
      <c r="AI657" s="10"/>
      <c r="AJ657" s="10"/>
      <c r="AK657" s="10"/>
      <c r="AL657" s="10"/>
      <c r="AM657" s="10"/>
      <c r="AN657" s="10"/>
      <c r="AO657" s="10"/>
      <c r="AP657" s="10"/>
      <c r="AQ657" s="10"/>
      <c r="AR657" s="10"/>
      <c r="AS657" s="10"/>
      <c r="AT657" s="10"/>
      <c r="AU657" s="10"/>
      <c r="AV657" s="10"/>
      <c r="AW657" s="10"/>
      <c r="AX657" s="10"/>
      <c r="AY657" s="10"/>
      <c r="AZ657" s="10"/>
      <c r="BA657" s="10"/>
      <c r="BB657" s="10"/>
      <c r="BC657" s="10"/>
      <c r="BD657" s="10"/>
      <c r="BE657" s="10"/>
      <c r="BF657" s="10"/>
      <c r="BG657" s="10"/>
      <c r="BH657" s="10"/>
    </row>
    <row r="658" spans="2:6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c r="AB658" s="10"/>
      <c r="AC658" s="10"/>
      <c r="AD658" s="10"/>
      <c r="AE658" s="10"/>
      <c r="AF658" s="10"/>
      <c r="AG658" s="10"/>
      <c r="AH658" s="10"/>
      <c r="AI658" s="10"/>
      <c r="AJ658" s="10"/>
      <c r="AK658" s="10"/>
      <c r="AL658" s="10"/>
      <c r="AM658" s="10"/>
      <c r="AN658" s="10"/>
      <c r="AO658" s="10"/>
      <c r="AP658" s="10"/>
      <c r="AQ658" s="10"/>
      <c r="AR658" s="10"/>
      <c r="AS658" s="10"/>
      <c r="AT658" s="10"/>
      <c r="AU658" s="10"/>
      <c r="AV658" s="10"/>
      <c r="AW658" s="10"/>
      <c r="AX658" s="10"/>
      <c r="AY658" s="10"/>
      <c r="AZ658" s="10"/>
      <c r="BA658" s="10"/>
      <c r="BB658" s="10"/>
      <c r="BC658" s="10"/>
      <c r="BD658" s="10"/>
      <c r="BE658" s="10"/>
      <c r="BF658" s="10"/>
      <c r="BG658" s="10"/>
      <c r="BH658" s="10"/>
    </row>
    <row r="659" spans="2:6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c r="AB659" s="10"/>
      <c r="AC659" s="10"/>
      <c r="AD659" s="10"/>
      <c r="AE659" s="10"/>
      <c r="AF659" s="10"/>
      <c r="AG659" s="10"/>
      <c r="AH659" s="10"/>
      <c r="AI659" s="10"/>
      <c r="AJ659" s="10"/>
      <c r="AK659" s="10"/>
      <c r="AL659" s="10"/>
      <c r="AM659" s="10"/>
      <c r="AN659" s="10"/>
      <c r="AO659" s="10"/>
      <c r="AP659" s="10"/>
      <c r="AQ659" s="10"/>
      <c r="AR659" s="10"/>
      <c r="AS659" s="10"/>
      <c r="AT659" s="10"/>
      <c r="AU659" s="10"/>
      <c r="AV659" s="10"/>
      <c r="AW659" s="10"/>
      <c r="AX659" s="10"/>
      <c r="AY659" s="10"/>
      <c r="AZ659" s="10"/>
      <c r="BA659" s="10"/>
      <c r="BB659" s="10"/>
      <c r="BC659" s="10"/>
      <c r="BD659" s="10"/>
      <c r="BE659" s="10"/>
      <c r="BF659" s="10"/>
      <c r="BG659" s="10"/>
      <c r="BH659" s="10"/>
    </row>
    <row r="660" spans="2:6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c r="AB660" s="10"/>
      <c r="AC660" s="10"/>
      <c r="AD660" s="10"/>
      <c r="AE660" s="10"/>
      <c r="AF660" s="10"/>
      <c r="AG660" s="10"/>
      <c r="AH660" s="10"/>
      <c r="AI660" s="10"/>
      <c r="AJ660" s="10"/>
      <c r="AK660" s="10"/>
      <c r="AL660" s="10"/>
      <c r="AM660" s="10"/>
      <c r="AN660" s="10"/>
      <c r="AO660" s="10"/>
      <c r="AP660" s="10"/>
      <c r="AQ660" s="10"/>
      <c r="AR660" s="10"/>
      <c r="AS660" s="10"/>
      <c r="AT660" s="10"/>
      <c r="AU660" s="10"/>
      <c r="AV660" s="10"/>
      <c r="AW660" s="10"/>
      <c r="AX660" s="10"/>
      <c r="AY660" s="10"/>
      <c r="AZ660" s="10"/>
      <c r="BA660" s="10"/>
      <c r="BB660" s="10"/>
      <c r="BC660" s="10"/>
      <c r="BD660" s="10"/>
      <c r="BE660" s="10"/>
      <c r="BF660" s="10"/>
      <c r="BG660" s="10"/>
      <c r="BH660" s="10"/>
    </row>
    <row r="661" spans="2:6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c r="AB661" s="10"/>
      <c r="AC661" s="10"/>
      <c r="AD661" s="10"/>
      <c r="AE661" s="10"/>
      <c r="AF661" s="10"/>
      <c r="AG661" s="10"/>
      <c r="AH661" s="10"/>
      <c r="AI661" s="10"/>
      <c r="AJ661" s="10"/>
      <c r="AK661" s="10"/>
      <c r="AL661" s="10"/>
      <c r="AM661" s="10"/>
      <c r="AN661" s="10"/>
      <c r="AO661" s="10"/>
      <c r="AP661" s="10"/>
      <c r="AQ661" s="10"/>
      <c r="AR661" s="10"/>
      <c r="AS661" s="10"/>
      <c r="AT661" s="10"/>
      <c r="AU661" s="10"/>
      <c r="AV661" s="10"/>
      <c r="AW661" s="10"/>
      <c r="AX661" s="10"/>
      <c r="AY661" s="10"/>
      <c r="AZ661" s="10"/>
      <c r="BA661" s="10"/>
      <c r="BB661" s="10"/>
      <c r="BC661" s="10"/>
      <c r="BD661" s="10"/>
      <c r="BE661" s="10"/>
      <c r="BF661" s="10"/>
      <c r="BG661" s="10"/>
      <c r="BH661" s="10"/>
    </row>
    <row r="662" spans="2:6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c r="AB662" s="10"/>
      <c r="AC662" s="10"/>
      <c r="AD662" s="10"/>
      <c r="AE662" s="10"/>
      <c r="AF662" s="10"/>
      <c r="AG662" s="10"/>
      <c r="AH662" s="10"/>
      <c r="AI662" s="10"/>
      <c r="AJ662" s="10"/>
      <c r="AK662" s="10"/>
      <c r="AL662" s="10"/>
      <c r="AM662" s="10"/>
      <c r="AN662" s="10"/>
      <c r="AO662" s="10"/>
      <c r="AP662" s="10"/>
      <c r="AQ662" s="10"/>
      <c r="AR662" s="10"/>
      <c r="AS662" s="10"/>
      <c r="AT662" s="10"/>
      <c r="AU662" s="10"/>
      <c r="AV662" s="10"/>
      <c r="AW662" s="10"/>
      <c r="AX662" s="10"/>
      <c r="AY662" s="10"/>
      <c r="AZ662" s="10"/>
      <c r="BA662" s="10"/>
      <c r="BB662" s="10"/>
      <c r="BC662" s="10"/>
      <c r="BD662" s="10"/>
      <c r="BE662" s="10"/>
      <c r="BF662" s="10"/>
      <c r="BG662" s="10"/>
      <c r="BH662" s="10"/>
    </row>
    <row r="663" spans="2:6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c r="AB663" s="10"/>
      <c r="AC663" s="10"/>
      <c r="AD663" s="10"/>
      <c r="AE663" s="10"/>
      <c r="AF663" s="10"/>
      <c r="AG663" s="10"/>
      <c r="AH663" s="10"/>
      <c r="AI663" s="10"/>
      <c r="AJ663" s="10"/>
      <c r="AK663" s="10"/>
      <c r="AL663" s="10"/>
      <c r="AM663" s="10"/>
      <c r="AN663" s="10"/>
      <c r="AO663" s="10"/>
      <c r="AP663" s="10"/>
      <c r="AQ663" s="10"/>
      <c r="AR663" s="10"/>
      <c r="AS663" s="10"/>
      <c r="AT663" s="10"/>
      <c r="AU663" s="10"/>
      <c r="AV663" s="10"/>
      <c r="AW663" s="10"/>
      <c r="AX663" s="10"/>
      <c r="AY663" s="10"/>
      <c r="AZ663" s="10"/>
      <c r="BA663" s="10"/>
      <c r="BB663" s="10"/>
      <c r="BC663" s="10"/>
      <c r="BD663" s="10"/>
      <c r="BE663" s="10"/>
      <c r="BF663" s="10"/>
      <c r="BG663" s="10"/>
      <c r="BH663" s="10"/>
    </row>
    <row r="664" spans="2:6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c r="AB664" s="10"/>
      <c r="AC664" s="10"/>
      <c r="AD664" s="10"/>
      <c r="AE664" s="10"/>
      <c r="AF664" s="10"/>
      <c r="AG664" s="10"/>
      <c r="AH664" s="10"/>
      <c r="AI664" s="10"/>
      <c r="AJ664" s="10"/>
      <c r="AK664" s="10"/>
      <c r="AL664" s="10"/>
      <c r="AM664" s="10"/>
      <c r="AN664" s="10"/>
      <c r="AO664" s="10"/>
      <c r="AP664" s="10"/>
      <c r="AQ664" s="10"/>
      <c r="AR664" s="10"/>
      <c r="AS664" s="10"/>
      <c r="AT664" s="10"/>
      <c r="AU664" s="10"/>
      <c r="AV664" s="10"/>
      <c r="AW664" s="10"/>
      <c r="AX664" s="10"/>
      <c r="AY664" s="10"/>
      <c r="AZ664" s="10"/>
      <c r="BA664" s="10"/>
      <c r="BB664" s="10"/>
      <c r="BC664" s="10"/>
      <c r="BD664" s="10"/>
      <c r="BE664" s="10"/>
      <c r="BF664" s="10"/>
      <c r="BG664" s="10"/>
      <c r="BH664" s="10"/>
    </row>
    <row r="665" spans="2:6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c r="AB665" s="10"/>
      <c r="AC665" s="10"/>
      <c r="AD665" s="10"/>
      <c r="AE665" s="10"/>
      <c r="AF665" s="10"/>
      <c r="AG665" s="10"/>
      <c r="AH665" s="10"/>
      <c r="AI665" s="10"/>
      <c r="AJ665" s="10"/>
      <c r="AK665" s="10"/>
      <c r="AL665" s="10"/>
      <c r="AM665" s="10"/>
      <c r="AN665" s="10"/>
      <c r="AO665" s="10"/>
      <c r="AP665" s="10"/>
      <c r="AQ665" s="10"/>
      <c r="AR665" s="10"/>
      <c r="AS665" s="10"/>
      <c r="AT665" s="10"/>
      <c r="AU665" s="10"/>
      <c r="AV665" s="10"/>
      <c r="AW665" s="10"/>
      <c r="AX665" s="10"/>
      <c r="AY665" s="10"/>
      <c r="AZ665" s="10"/>
      <c r="BA665" s="10"/>
      <c r="BB665" s="10"/>
      <c r="BC665" s="10"/>
      <c r="BD665" s="10"/>
      <c r="BE665" s="10"/>
      <c r="BF665" s="10"/>
      <c r="BG665" s="10"/>
      <c r="BH665" s="10"/>
    </row>
    <row r="666" spans="2:6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c r="AB666" s="10"/>
      <c r="AC666" s="10"/>
      <c r="AD666" s="10"/>
      <c r="AE666" s="10"/>
      <c r="AF666" s="10"/>
      <c r="AG666" s="10"/>
      <c r="AH666" s="10"/>
      <c r="AI666" s="10"/>
      <c r="AJ666" s="10"/>
      <c r="AK666" s="10"/>
      <c r="AL666" s="10"/>
      <c r="AM666" s="10"/>
      <c r="AN666" s="10"/>
      <c r="AO666" s="10"/>
      <c r="AP666" s="10"/>
      <c r="AQ666" s="10"/>
      <c r="AR666" s="10"/>
      <c r="AS666" s="10"/>
      <c r="AT666" s="10"/>
      <c r="AU666" s="10"/>
      <c r="AV666" s="10"/>
      <c r="AW666" s="10"/>
      <c r="AX666" s="10"/>
      <c r="AY666" s="10"/>
      <c r="AZ666" s="10"/>
      <c r="BA666" s="10"/>
      <c r="BB666" s="10"/>
      <c r="BC666" s="10"/>
      <c r="BD666" s="10"/>
      <c r="BE666" s="10"/>
      <c r="BF666" s="10"/>
      <c r="BG666" s="10"/>
      <c r="BH666" s="10"/>
    </row>
    <row r="667" spans="2:6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c r="AB667" s="10"/>
      <c r="AC667" s="10"/>
      <c r="AD667" s="10"/>
      <c r="AE667" s="10"/>
      <c r="AF667" s="10"/>
      <c r="AG667" s="10"/>
      <c r="AH667" s="10"/>
      <c r="AI667" s="10"/>
      <c r="AJ667" s="10"/>
      <c r="AK667" s="10"/>
      <c r="AL667" s="10"/>
      <c r="AM667" s="10"/>
      <c r="AN667" s="10"/>
      <c r="AO667" s="10"/>
      <c r="AP667" s="10"/>
      <c r="AQ667" s="10"/>
      <c r="AR667" s="10"/>
      <c r="AS667" s="10"/>
      <c r="AT667" s="10"/>
      <c r="AU667" s="10"/>
      <c r="AV667" s="10"/>
      <c r="AW667" s="10"/>
      <c r="AX667" s="10"/>
      <c r="AY667" s="10"/>
      <c r="AZ667" s="10"/>
      <c r="BA667" s="10"/>
      <c r="BB667" s="10"/>
      <c r="BC667" s="10"/>
      <c r="BD667" s="10"/>
      <c r="BE667" s="10"/>
      <c r="BF667" s="10"/>
      <c r="BG667" s="10"/>
      <c r="BH667" s="10"/>
    </row>
    <row r="668" spans="2:6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c r="AB668" s="10"/>
      <c r="AC668" s="10"/>
      <c r="AD668" s="10"/>
      <c r="AE668" s="10"/>
      <c r="AF668" s="10"/>
      <c r="AG668" s="10"/>
      <c r="AH668" s="10"/>
      <c r="AI668" s="10"/>
      <c r="AJ668" s="10"/>
      <c r="AK668" s="10"/>
      <c r="AL668" s="10"/>
      <c r="AM668" s="10"/>
      <c r="AN668" s="10"/>
      <c r="AO668" s="10"/>
      <c r="AP668" s="10"/>
      <c r="AQ668" s="10"/>
      <c r="AR668" s="10"/>
      <c r="AS668" s="10"/>
      <c r="AT668" s="10"/>
      <c r="AU668" s="10"/>
      <c r="AV668" s="10"/>
      <c r="AW668" s="10"/>
      <c r="AX668" s="10"/>
      <c r="AY668" s="10"/>
      <c r="AZ668" s="10"/>
      <c r="BA668" s="10"/>
      <c r="BB668" s="10"/>
      <c r="BC668" s="10"/>
      <c r="BD668" s="10"/>
      <c r="BE668" s="10"/>
      <c r="BF668" s="10"/>
      <c r="BG668" s="10"/>
      <c r="BH668" s="10"/>
    </row>
    <row r="669" spans="2:6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c r="AB669" s="10"/>
      <c r="AC669" s="10"/>
      <c r="AD669" s="10"/>
      <c r="AE669" s="10"/>
      <c r="AF669" s="10"/>
      <c r="AG669" s="10"/>
      <c r="AH669" s="10"/>
      <c r="AI669" s="10"/>
      <c r="AJ669" s="10"/>
      <c r="AK669" s="10"/>
      <c r="AL669" s="10"/>
      <c r="AM669" s="10"/>
      <c r="AN669" s="10"/>
      <c r="AO669" s="10"/>
      <c r="AP669" s="10"/>
      <c r="AQ669" s="10"/>
      <c r="AR669" s="10"/>
      <c r="AS669" s="10"/>
      <c r="AT669" s="10"/>
      <c r="AU669" s="10"/>
      <c r="AV669" s="10"/>
      <c r="AW669" s="10"/>
      <c r="AX669" s="10"/>
      <c r="AY669" s="10"/>
      <c r="AZ669" s="10"/>
      <c r="BA669" s="10"/>
      <c r="BB669" s="10"/>
      <c r="BC669" s="10"/>
      <c r="BD669" s="10"/>
      <c r="BE669" s="10"/>
      <c r="BF669" s="10"/>
      <c r="BG669" s="10"/>
      <c r="BH669" s="10"/>
    </row>
    <row r="670" spans="2:6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c r="AB670" s="10"/>
      <c r="AC670" s="10"/>
      <c r="AD670" s="10"/>
      <c r="AE670" s="10"/>
      <c r="AF670" s="10"/>
      <c r="AG670" s="10"/>
      <c r="AH670" s="10"/>
      <c r="AI670" s="10"/>
      <c r="AJ670" s="10"/>
      <c r="AK670" s="10"/>
      <c r="AL670" s="10"/>
      <c r="AM670" s="10"/>
      <c r="AN670" s="10"/>
      <c r="AO670" s="10"/>
      <c r="AP670" s="10"/>
      <c r="AQ670" s="10"/>
      <c r="AR670" s="10"/>
      <c r="AS670" s="10"/>
      <c r="AT670" s="10"/>
      <c r="AU670" s="10"/>
      <c r="AV670" s="10"/>
      <c r="AW670" s="10"/>
      <c r="AX670" s="10"/>
      <c r="AY670" s="10"/>
      <c r="AZ670" s="10"/>
      <c r="BA670" s="10"/>
      <c r="BB670" s="10"/>
      <c r="BC670" s="10"/>
      <c r="BD670" s="10"/>
      <c r="BE670" s="10"/>
      <c r="BF670" s="10"/>
      <c r="BG670" s="10"/>
      <c r="BH670" s="10"/>
    </row>
    <row r="671" spans="2:6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c r="AB671" s="10"/>
      <c r="AC671" s="10"/>
      <c r="AD671" s="10"/>
      <c r="AE671" s="10"/>
      <c r="AF671" s="10"/>
      <c r="AG671" s="10"/>
      <c r="AH671" s="10"/>
      <c r="AI671" s="10"/>
      <c r="AJ671" s="10"/>
      <c r="AK671" s="10"/>
      <c r="AL671" s="10"/>
      <c r="AM671" s="10"/>
      <c r="AN671" s="10"/>
      <c r="AO671" s="10"/>
      <c r="AP671" s="10"/>
      <c r="AQ671" s="10"/>
      <c r="AR671" s="10"/>
      <c r="AS671" s="10"/>
      <c r="AT671" s="10"/>
      <c r="AU671" s="10"/>
      <c r="AV671" s="10"/>
      <c r="AW671" s="10"/>
      <c r="AX671" s="10"/>
      <c r="AY671" s="10"/>
      <c r="AZ671" s="10"/>
      <c r="BA671" s="10"/>
      <c r="BB671" s="10"/>
      <c r="BC671" s="10"/>
      <c r="BD671" s="10"/>
      <c r="BE671" s="10"/>
      <c r="BF671" s="10"/>
      <c r="BG671" s="10"/>
      <c r="BH671" s="10"/>
    </row>
    <row r="672" spans="2:6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c r="AB672" s="10"/>
      <c r="AC672" s="10"/>
      <c r="AD672" s="10"/>
      <c r="AE672" s="10"/>
      <c r="AF672" s="10"/>
      <c r="AG672" s="10"/>
      <c r="AH672" s="10"/>
      <c r="AI672" s="10"/>
      <c r="AJ672" s="10"/>
      <c r="AK672" s="10"/>
      <c r="AL672" s="10"/>
      <c r="AM672" s="10"/>
      <c r="AN672" s="10"/>
      <c r="AO672" s="10"/>
      <c r="AP672" s="10"/>
      <c r="AQ672" s="10"/>
      <c r="AR672" s="10"/>
      <c r="AS672" s="10"/>
      <c r="AT672" s="10"/>
      <c r="AU672" s="10"/>
      <c r="AV672" s="10"/>
      <c r="AW672" s="10"/>
      <c r="AX672" s="10"/>
      <c r="AY672" s="10"/>
      <c r="AZ672" s="10"/>
      <c r="BA672" s="10"/>
      <c r="BB672" s="10"/>
      <c r="BC672" s="10"/>
      <c r="BD672" s="10"/>
      <c r="BE672" s="10"/>
      <c r="BF672" s="10"/>
      <c r="BG672" s="10"/>
      <c r="BH672" s="10"/>
    </row>
    <row r="673" spans="2:6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c r="AB673" s="10"/>
      <c r="AC673" s="10"/>
      <c r="AD673" s="10"/>
      <c r="AE673" s="10"/>
      <c r="AF673" s="10"/>
      <c r="AG673" s="10"/>
      <c r="AH673" s="10"/>
      <c r="AI673" s="10"/>
      <c r="AJ673" s="10"/>
      <c r="AK673" s="10"/>
      <c r="AL673" s="10"/>
      <c r="AM673" s="10"/>
      <c r="AN673" s="10"/>
      <c r="AO673" s="10"/>
      <c r="AP673" s="10"/>
      <c r="AQ673" s="10"/>
      <c r="AR673" s="10"/>
      <c r="AS673" s="10"/>
      <c r="AT673" s="10"/>
      <c r="AU673" s="10"/>
      <c r="AV673" s="10"/>
      <c r="AW673" s="10"/>
      <c r="AX673" s="10"/>
      <c r="AY673" s="10"/>
      <c r="AZ673" s="10"/>
      <c r="BA673" s="10"/>
      <c r="BB673" s="10"/>
      <c r="BC673" s="10"/>
      <c r="BD673" s="10"/>
      <c r="BE673" s="10"/>
      <c r="BF673" s="10"/>
      <c r="BG673" s="10"/>
      <c r="BH673" s="10"/>
    </row>
    <row r="674" spans="2:6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c r="AB674" s="10"/>
      <c r="AC674" s="10"/>
      <c r="AD674" s="10"/>
      <c r="AE674" s="10"/>
      <c r="AF674" s="10"/>
      <c r="AG674" s="10"/>
      <c r="AH674" s="10"/>
      <c r="AI674" s="10"/>
      <c r="AJ674" s="10"/>
      <c r="AK674" s="10"/>
      <c r="AL674" s="10"/>
      <c r="AM674" s="10"/>
      <c r="AN674" s="10"/>
      <c r="AO674" s="10"/>
      <c r="AP674" s="10"/>
      <c r="AQ674" s="10"/>
      <c r="AR674" s="10"/>
      <c r="AS674" s="10"/>
      <c r="AT674" s="10"/>
      <c r="AU674" s="10"/>
      <c r="AV674" s="10"/>
      <c r="AW674" s="10"/>
      <c r="AX674" s="10"/>
      <c r="AY674" s="10"/>
      <c r="AZ674" s="10"/>
      <c r="BA674" s="10"/>
      <c r="BB674" s="10"/>
      <c r="BC674" s="10"/>
      <c r="BD674" s="10"/>
      <c r="BE674" s="10"/>
      <c r="BF674" s="10"/>
      <c r="BG674" s="10"/>
      <c r="BH674" s="10"/>
    </row>
    <row r="675" spans="2:6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c r="AB675" s="10"/>
      <c r="AC675" s="10"/>
      <c r="AD675" s="10"/>
      <c r="AE675" s="10"/>
      <c r="AF675" s="10"/>
      <c r="AG675" s="10"/>
      <c r="AH675" s="10"/>
      <c r="AI675" s="10"/>
      <c r="AJ675" s="10"/>
      <c r="AK675" s="10"/>
      <c r="AL675" s="10"/>
      <c r="AM675" s="10"/>
      <c r="AN675" s="10"/>
      <c r="AO675" s="10"/>
      <c r="AP675" s="10"/>
      <c r="AQ675" s="10"/>
      <c r="AR675" s="10"/>
      <c r="AS675" s="10"/>
      <c r="AT675" s="10"/>
      <c r="AU675" s="10"/>
      <c r="AV675" s="10"/>
      <c r="AW675" s="10"/>
      <c r="AX675" s="10"/>
      <c r="AY675" s="10"/>
      <c r="AZ675" s="10"/>
      <c r="BA675" s="10"/>
      <c r="BB675" s="10"/>
      <c r="BC675" s="10"/>
      <c r="BD675" s="10"/>
      <c r="BE675" s="10"/>
      <c r="BF675" s="10"/>
      <c r="BG675" s="10"/>
      <c r="BH675" s="10"/>
    </row>
    <row r="676" spans="2:6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c r="AB676" s="10"/>
      <c r="AC676" s="10"/>
      <c r="AD676" s="10"/>
      <c r="AE676" s="10"/>
      <c r="AF676" s="10"/>
      <c r="AG676" s="10"/>
      <c r="AH676" s="10"/>
      <c r="AI676" s="10"/>
      <c r="AJ676" s="10"/>
      <c r="AK676" s="10"/>
      <c r="AL676" s="10"/>
      <c r="AM676" s="10"/>
      <c r="AN676" s="10"/>
      <c r="AO676" s="10"/>
      <c r="AP676" s="10"/>
      <c r="AQ676" s="10"/>
      <c r="AR676" s="10"/>
      <c r="AS676" s="10"/>
      <c r="AT676" s="10"/>
      <c r="AU676" s="10"/>
      <c r="AV676" s="10"/>
      <c r="AW676" s="10"/>
      <c r="AX676" s="10"/>
      <c r="AY676" s="10"/>
      <c r="AZ676" s="10"/>
      <c r="BA676" s="10"/>
      <c r="BB676" s="10"/>
      <c r="BC676" s="10"/>
      <c r="BD676" s="10"/>
      <c r="BE676" s="10"/>
      <c r="BF676" s="10"/>
      <c r="BG676" s="10"/>
      <c r="BH676" s="10"/>
    </row>
    <row r="677" spans="2:6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c r="AB677" s="10"/>
      <c r="AC677" s="10"/>
      <c r="AD677" s="10"/>
      <c r="AE677" s="10"/>
      <c r="AF677" s="10"/>
      <c r="AG677" s="10"/>
      <c r="AH677" s="10"/>
      <c r="AI677" s="10"/>
      <c r="AJ677" s="10"/>
      <c r="AK677" s="10"/>
      <c r="AL677" s="10"/>
      <c r="AM677" s="10"/>
      <c r="AN677" s="10"/>
      <c r="AO677" s="10"/>
      <c r="AP677" s="10"/>
      <c r="AQ677" s="10"/>
      <c r="AR677" s="10"/>
      <c r="AS677" s="10"/>
      <c r="AT677" s="10"/>
      <c r="AU677" s="10"/>
      <c r="AV677" s="10"/>
      <c r="AW677" s="10"/>
      <c r="AX677" s="10"/>
      <c r="AY677" s="10"/>
      <c r="AZ677" s="10"/>
      <c r="BA677" s="10"/>
      <c r="BB677" s="10"/>
      <c r="BC677" s="10"/>
      <c r="BD677" s="10"/>
      <c r="BE677" s="10"/>
      <c r="BF677" s="10"/>
      <c r="BG677" s="10"/>
      <c r="BH677" s="10"/>
    </row>
    <row r="678" spans="2:6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c r="AB678" s="10"/>
      <c r="AC678" s="10"/>
      <c r="AD678" s="10"/>
      <c r="AE678" s="10"/>
      <c r="AF678" s="10"/>
      <c r="AG678" s="10"/>
      <c r="AH678" s="10"/>
      <c r="AI678" s="10"/>
      <c r="AJ678" s="10"/>
      <c r="AK678" s="10"/>
      <c r="AL678" s="10"/>
      <c r="AM678" s="10"/>
      <c r="AN678" s="10"/>
      <c r="AO678" s="10"/>
      <c r="AP678" s="10"/>
      <c r="AQ678" s="10"/>
      <c r="AR678" s="10"/>
      <c r="AS678" s="10"/>
      <c r="AT678" s="10"/>
      <c r="AU678" s="10"/>
      <c r="AV678" s="10"/>
      <c r="AW678" s="10"/>
      <c r="AX678" s="10"/>
      <c r="AY678" s="10"/>
      <c r="AZ678" s="10"/>
      <c r="BA678" s="10"/>
      <c r="BB678" s="10"/>
      <c r="BC678" s="10"/>
      <c r="BD678" s="10"/>
      <c r="BE678" s="10"/>
      <c r="BF678" s="10"/>
      <c r="BG678" s="10"/>
      <c r="BH678" s="10"/>
    </row>
    <row r="679" spans="2:6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c r="AB679" s="10"/>
      <c r="AC679" s="10"/>
      <c r="AD679" s="10"/>
      <c r="AE679" s="10"/>
      <c r="AF679" s="10"/>
      <c r="AG679" s="10"/>
      <c r="AH679" s="10"/>
      <c r="AI679" s="10"/>
      <c r="AJ679" s="10"/>
      <c r="AK679" s="10"/>
      <c r="AL679" s="10"/>
      <c r="AM679" s="10"/>
      <c r="AN679" s="10"/>
      <c r="AO679" s="10"/>
      <c r="AP679" s="10"/>
      <c r="AQ679" s="10"/>
      <c r="AR679" s="10"/>
      <c r="AS679" s="10"/>
      <c r="AT679" s="10"/>
      <c r="AU679" s="10"/>
      <c r="AV679" s="10"/>
      <c r="AW679" s="10"/>
      <c r="AX679" s="10"/>
      <c r="AY679" s="10"/>
      <c r="AZ679" s="10"/>
      <c r="BA679" s="10"/>
      <c r="BB679" s="10"/>
      <c r="BC679" s="10"/>
      <c r="BD679" s="10"/>
      <c r="BE679" s="10"/>
      <c r="BF679" s="10"/>
      <c r="BG679" s="10"/>
      <c r="BH679" s="10"/>
    </row>
    <row r="680" spans="2:6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c r="AB680" s="10"/>
      <c r="AC680" s="10"/>
      <c r="AD680" s="10"/>
      <c r="AE680" s="10"/>
      <c r="AF680" s="10"/>
      <c r="AG680" s="10"/>
      <c r="AH680" s="10"/>
      <c r="AI680" s="10"/>
      <c r="AJ680" s="10"/>
      <c r="AK680" s="10"/>
      <c r="AL680" s="10"/>
      <c r="AM680" s="10"/>
      <c r="AN680" s="10"/>
      <c r="AO680" s="10"/>
      <c r="AP680" s="10"/>
      <c r="AQ680" s="10"/>
      <c r="AR680" s="10"/>
      <c r="AS680" s="10"/>
      <c r="AT680" s="10"/>
      <c r="AU680" s="10"/>
      <c r="AV680" s="10"/>
      <c r="AW680" s="10"/>
      <c r="AX680" s="10"/>
      <c r="AY680" s="10"/>
      <c r="AZ680" s="10"/>
      <c r="BA680" s="10"/>
      <c r="BB680" s="10"/>
      <c r="BC680" s="10"/>
      <c r="BD680" s="10"/>
      <c r="BE680" s="10"/>
      <c r="BF680" s="10"/>
      <c r="BG680" s="10"/>
      <c r="BH680" s="10"/>
    </row>
    <row r="681" spans="2:6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c r="AB681" s="10"/>
      <c r="AC681" s="10"/>
      <c r="AD681" s="10"/>
      <c r="AE681" s="10"/>
      <c r="AF681" s="10"/>
      <c r="AG681" s="10"/>
      <c r="AH681" s="10"/>
      <c r="AI681" s="10"/>
      <c r="AJ681" s="10"/>
      <c r="AK681" s="10"/>
      <c r="AL681" s="10"/>
      <c r="AM681" s="10"/>
      <c r="AN681" s="10"/>
      <c r="AO681" s="10"/>
      <c r="AP681" s="10"/>
      <c r="AQ681" s="10"/>
      <c r="AR681" s="10"/>
      <c r="AS681" s="10"/>
      <c r="AT681" s="10"/>
      <c r="AU681" s="10"/>
      <c r="AV681" s="10"/>
      <c r="AW681" s="10"/>
      <c r="AX681" s="10"/>
      <c r="AY681" s="10"/>
      <c r="AZ681" s="10"/>
      <c r="BA681" s="10"/>
      <c r="BB681" s="10"/>
      <c r="BC681" s="10"/>
      <c r="BD681" s="10"/>
      <c r="BE681" s="10"/>
      <c r="BF681" s="10"/>
      <c r="BG681" s="10"/>
      <c r="BH681" s="10"/>
    </row>
    <row r="682" spans="2:6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c r="AB682" s="10"/>
      <c r="AC682" s="10"/>
      <c r="AD682" s="10"/>
      <c r="AE682" s="10"/>
      <c r="AF682" s="10"/>
      <c r="AG682" s="10"/>
      <c r="AH682" s="10"/>
      <c r="AI682" s="10"/>
      <c r="AJ682" s="10"/>
      <c r="AK682" s="10"/>
      <c r="AL682" s="10"/>
      <c r="AM682" s="10"/>
      <c r="AN682" s="10"/>
      <c r="AO682" s="10"/>
      <c r="AP682" s="10"/>
      <c r="AQ682" s="10"/>
      <c r="AR682" s="10"/>
      <c r="AS682" s="10"/>
      <c r="AT682" s="10"/>
      <c r="AU682" s="10"/>
      <c r="AV682" s="10"/>
      <c r="AW682" s="10"/>
      <c r="AX682" s="10"/>
      <c r="AY682" s="10"/>
      <c r="AZ682" s="10"/>
      <c r="BA682" s="10"/>
      <c r="BB682" s="10"/>
      <c r="BC682" s="10"/>
      <c r="BD682" s="10"/>
      <c r="BE682" s="10"/>
      <c r="BF682" s="10"/>
      <c r="BG682" s="10"/>
      <c r="BH682" s="10"/>
    </row>
    <row r="683" spans="2:6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c r="AB683" s="10"/>
      <c r="AC683" s="10"/>
      <c r="AD683" s="10"/>
      <c r="AE683" s="10"/>
      <c r="AF683" s="10"/>
      <c r="AG683" s="10"/>
      <c r="AH683" s="10"/>
      <c r="AI683" s="10"/>
      <c r="AJ683" s="10"/>
      <c r="AK683" s="10"/>
      <c r="AL683" s="10"/>
      <c r="AM683" s="10"/>
      <c r="AN683" s="10"/>
      <c r="AO683" s="10"/>
      <c r="AP683" s="10"/>
      <c r="AQ683" s="10"/>
      <c r="AR683" s="10"/>
      <c r="AS683" s="10"/>
      <c r="AT683" s="10"/>
      <c r="AU683" s="10"/>
      <c r="AV683" s="10"/>
      <c r="AW683" s="10"/>
      <c r="AX683" s="10"/>
      <c r="AY683" s="10"/>
      <c r="AZ683" s="10"/>
      <c r="BA683" s="10"/>
      <c r="BB683" s="10"/>
      <c r="BC683" s="10"/>
      <c r="BD683" s="10"/>
      <c r="BE683" s="10"/>
      <c r="BF683" s="10"/>
      <c r="BG683" s="10"/>
      <c r="BH683" s="10"/>
    </row>
    <row r="684" spans="2:6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c r="AB684" s="10"/>
      <c r="AC684" s="10"/>
      <c r="AD684" s="10"/>
      <c r="AE684" s="10"/>
      <c r="AF684" s="10"/>
      <c r="AG684" s="10"/>
      <c r="AH684" s="10"/>
      <c r="AI684" s="10"/>
      <c r="AJ684" s="10"/>
      <c r="AK684" s="10"/>
      <c r="AL684" s="10"/>
      <c r="AM684" s="10"/>
      <c r="AN684" s="10"/>
      <c r="AO684" s="10"/>
      <c r="AP684" s="10"/>
      <c r="AQ684" s="10"/>
      <c r="AR684" s="10"/>
      <c r="AS684" s="10"/>
      <c r="AT684" s="10"/>
      <c r="AU684" s="10"/>
      <c r="AV684" s="10"/>
      <c r="AW684" s="10"/>
      <c r="AX684" s="10"/>
      <c r="AY684" s="10"/>
      <c r="AZ684" s="10"/>
      <c r="BA684" s="10"/>
      <c r="BB684" s="10"/>
      <c r="BC684" s="10"/>
      <c r="BD684" s="10"/>
      <c r="BE684" s="10"/>
      <c r="BF684" s="10"/>
      <c r="BG684" s="10"/>
      <c r="BH684" s="10"/>
    </row>
    <row r="685" spans="2:6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c r="AB685" s="10"/>
      <c r="AC685" s="10"/>
      <c r="AD685" s="10"/>
      <c r="AE685" s="10"/>
      <c r="AF685" s="10"/>
      <c r="AG685" s="10"/>
      <c r="AH685" s="10"/>
      <c r="AI685" s="10"/>
      <c r="AJ685" s="10"/>
      <c r="AK685" s="10"/>
      <c r="AL685" s="10"/>
      <c r="AM685" s="10"/>
      <c r="AN685" s="10"/>
      <c r="AO685" s="10"/>
      <c r="AP685" s="10"/>
      <c r="AQ685" s="10"/>
      <c r="AR685" s="10"/>
      <c r="AS685" s="10"/>
      <c r="AT685" s="10"/>
      <c r="AU685" s="10"/>
      <c r="AV685" s="10"/>
      <c r="AW685" s="10"/>
      <c r="AX685" s="10"/>
      <c r="AY685" s="10"/>
      <c r="AZ685" s="10"/>
      <c r="BA685" s="10"/>
      <c r="BB685" s="10"/>
      <c r="BC685" s="10"/>
      <c r="BD685" s="10"/>
      <c r="BE685" s="10"/>
      <c r="BF685" s="10"/>
      <c r="BG685" s="10"/>
      <c r="BH685" s="10"/>
    </row>
    <row r="686" spans="2:6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c r="AB686" s="10"/>
      <c r="AC686" s="10"/>
      <c r="AD686" s="10"/>
      <c r="AE686" s="10"/>
      <c r="AF686" s="10"/>
      <c r="AG686" s="10"/>
      <c r="AH686" s="10"/>
      <c r="AI686" s="10"/>
      <c r="AJ686" s="10"/>
      <c r="AK686" s="10"/>
      <c r="AL686" s="10"/>
      <c r="AM686" s="10"/>
      <c r="AN686" s="10"/>
      <c r="AO686" s="10"/>
      <c r="AP686" s="10"/>
      <c r="AQ686" s="10"/>
      <c r="AR686" s="10"/>
      <c r="AS686" s="10"/>
      <c r="AT686" s="10"/>
      <c r="AU686" s="10"/>
      <c r="AV686" s="10"/>
      <c r="AW686" s="10"/>
      <c r="AX686" s="10"/>
      <c r="AY686" s="10"/>
      <c r="AZ686" s="10"/>
      <c r="BA686" s="10"/>
      <c r="BB686" s="10"/>
      <c r="BC686" s="10"/>
      <c r="BD686" s="10"/>
      <c r="BE686" s="10"/>
      <c r="BF686" s="10"/>
      <c r="BG686" s="10"/>
      <c r="BH686" s="10"/>
    </row>
    <row r="687" spans="2:6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c r="AB687" s="10"/>
      <c r="AC687" s="10"/>
      <c r="AD687" s="10"/>
      <c r="AE687" s="10"/>
      <c r="AF687" s="10"/>
      <c r="AG687" s="10"/>
      <c r="AH687" s="10"/>
      <c r="AI687" s="10"/>
      <c r="AJ687" s="10"/>
      <c r="AK687" s="10"/>
      <c r="AL687" s="10"/>
      <c r="AM687" s="10"/>
      <c r="AN687" s="10"/>
      <c r="AO687" s="10"/>
      <c r="AP687" s="10"/>
      <c r="AQ687" s="10"/>
      <c r="AR687" s="10"/>
      <c r="AS687" s="10"/>
      <c r="AT687" s="10"/>
      <c r="AU687" s="10"/>
      <c r="AV687" s="10"/>
      <c r="AW687" s="10"/>
      <c r="AX687" s="10"/>
      <c r="AY687" s="10"/>
      <c r="AZ687" s="10"/>
      <c r="BA687" s="10"/>
      <c r="BB687" s="10"/>
      <c r="BC687" s="10"/>
      <c r="BD687" s="10"/>
      <c r="BE687" s="10"/>
      <c r="BF687" s="10"/>
      <c r="BG687" s="10"/>
      <c r="BH687" s="10"/>
    </row>
    <row r="688" spans="2:6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c r="AB688" s="10"/>
      <c r="AC688" s="10"/>
      <c r="AD688" s="10"/>
      <c r="AE688" s="10"/>
      <c r="AF688" s="10"/>
      <c r="AG688" s="10"/>
      <c r="AH688" s="10"/>
      <c r="AI688" s="10"/>
      <c r="AJ688" s="10"/>
      <c r="AK688" s="10"/>
      <c r="AL688" s="10"/>
      <c r="AM688" s="10"/>
      <c r="AN688" s="10"/>
      <c r="AO688" s="10"/>
      <c r="AP688" s="10"/>
      <c r="AQ688" s="10"/>
      <c r="AR688" s="10"/>
      <c r="AS688" s="10"/>
      <c r="AT688" s="10"/>
      <c r="AU688" s="10"/>
      <c r="AV688" s="10"/>
      <c r="AW688" s="10"/>
      <c r="AX688" s="10"/>
      <c r="AY688" s="10"/>
      <c r="AZ688" s="10"/>
      <c r="BA688" s="10"/>
      <c r="BB688" s="10"/>
      <c r="BC688" s="10"/>
      <c r="BD688" s="10"/>
      <c r="BE688" s="10"/>
      <c r="BF688" s="10"/>
      <c r="BG688" s="10"/>
      <c r="BH688" s="10"/>
    </row>
    <row r="689" spans="2:6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c r="AB689" s="10"/>
      <c r="AC689" s="10"/>
      <c r="AD689" s="10"/>
      <c r="AE689" s="10"/>
      <c r="AF689" s="10"/>
      <c r="AG689" s="10"/>
      <c r="AH689" s="10"/>
      <c r="AI689" s="10"/>
      <c r="AJ689" s="10"/>
      <c r="AK689" s="10"/>
      <c r="AL689" s="10"/>
      <c r="AM689" s="10"/>
      <c r="AN689" s="10"/>
      <c r="AO689" s="10"/>
      <c r="AP689" s="10"/>
      <c r="AQ689" s="10"/>
      <c r="AR689" s="10"/>
      <c r="AS689" s="10"/>
      <c r="AT689" s="10"/>
      <c r="AU689" s="10"/>
      <c r="AV689" s="10"/>
      <c r="AW689" s="10"/>
      <c r="AX689" s="10"/>
      <c r="AY689" s="10"/>
      <c r="AZ689" s="10"/>
      <c r="BA689" s="10"/>
      <c r="BB689" s="10"/>
      <c r="BC689" s="10"/>
      <c r="BD689" s="10"/>
      <c r="BE689" s="10"/>
      <c r="BF689" s="10"/>
      <c r="BG689" s="10"/>
      <c r="BH689" s="10"/>
    </row>
    <row r="690" spans="2:6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c r="AB690" s="10"/>
      <c r="AC690" s="10"/>
      <c r="AD690" s="10"/>
      <c r="AE690" s="10"/>
      <c r="AF690" s="10"/>
      <c r="AG690" s="10"/>
      <c r="AH690" s="10"/>
      <c r="AI690" s="10"/>
      <c r="AJ690" s="10"/>
      <c r="AK690" s="10"/>
      <c r="AL690" s="10"/>
      <c r="AM690" s="10"/>
      <c r="AN690" s="10"/>
      <c r="AO690" s="10"/>
      <c r="AP690" s="10"/>
      <c r="AQ690" s="10"/>
      <c r="AR690" s="10"/>
      <c r="AS690" s="10"/>
      <c r="AT690" s="10"/>
      <c r="AU690" s="10"/>
      <c r="AV690" s="10"/>
      <c r="AW690" s="10"/>
      <c r="AX690" s="10"/>
      <c r="AY690" s="10"/>
      <c r="AZ690" s="10"/>
      <c r="BA690" s="10"/>
      <c r="BB690" s="10"/>
      <c r="BC690" s="10"/>
      <c r="BD690" s="10"/>
      <c r="BE690" s="10"/>
      <c r="BF690" s="10"/>
      <c r="BG690" s="10"/>
      <c r="BH690" s="10"/>
    </row>
    <row r="691" spans="2:6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c r="AB691" s="10"/>
      <c r="AC691" s="10"/>
      <c r="AD691" s="10"/>
      <c r="AE691" s="10"/>
      <c r="AF691" s="10"/>
      <c r="AG691" s="10"/>
      <c r="AH691" s="10"/>
      <c r="AI691" s="10"/>
      <c r="AJ691" s="10"/>
      <c r="AK691" s="10"/>
      <c r="AL691" s="10"/>
      <c r="AM691" s="10"/>
      <c r="AN691" s="10"/>
      <c r="AO691" s="10"/>
      <c r="AP691" s="10"/>
      <c r="AQ691" s="10"/>
      <c r="AR691" s="10"/>
      <c r="AS691" s="10"/>
      <c r="AT691" s="10"/>
      <c r="AU691" s="10"/>
      <c r="AV691" s="10"/>
      <c r="AW691" s="10"/>
      <c r="AX691" s="10"/>
      <c r="AY691" s="10"/>
      <c r="AZ691" s="10"/>
      <c r="BA691" s="10"/>
      <c r="BB691" s="10"/>
      <c r="BC691" s="10"/>
      <c r="BD691" s="10"/>
      <c r="BE691" s="10"/>
      <c r="BF691" s="10"/>
      <c r="BG691" s="10"/>
      <c r="BH691" s="10"/>
    </row>
    <row r="692" spans="2:6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c r="AB692" s="10"/>
      <c r="AC692" s="10"/>
      <c r="AD692" s="10"/>
      <c r="AE692" s="10"/>
      <c r="AF692" s="10"/>
      <c r="AG692" s="10"/>
      <c r="AH692" s="10"/>
      <c r="AI692" s="10"/>
      <c r="AJ692" s="10"/>
      <c r="AK692" s="10"/>
      <c r="AL692" s="10"/>
      <c r="AM692" s="10"/>
      <c r="AN692" s="10"/>
      <c r="AO692" s="10"/>
      <c r="AP692" s="10"/>
      <c r="AQ692" s="10"/>
      <c r="AR692" s="10"/>
      <c r="AS692" s="10"/>
      <c r="AT692" s="10"/>
      <c r="AU692" s="10"/>
      <c r="AV692" s="10"/>
      <c r="AW692" s="10"/>
      <c r="AX692" s="10"/>
      <c r="AY692" s="10"/>
      <c r="AZ692" s="10"/>
      <c r="BA692" s="10"/>
      <c r="BB692" s="10"/>
      <c r="BC692" s="10"/>
      <c r="BD692" s="10"/>
      <c r="BE692" s="10"/>
      <c r="BF692" s="10"/>
      <c r="BG692" s="10"/>
      <c r="BH692" s="10"/>
    </row>
    <row r="693" spans="2:6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c r="AB693" s="10"/>
      <c r="AC693" s="10"/>
      <c r="AD693" s="10"/>
      <c r="AE693" s="10"/>
      <c r="AF693" s="10"/>
      <c r="AG693" s="10"/>
      <c r="AH693" s="10"/>
      <c r="AI693" s="10"/>
      <c r="AJ693" s="10"/>
      <c r="AK693" s="10"/>
      <c r="AL693" s="10"/>
      <c r="AM693" s="10"/>
      <c r="AN693" s="10"/>
      <c r="AO693" s="10"/>
      <c r="AP693" s="10"/>
      <c r="AQ693" s="10"/>
      <c r="AR693" s="10"/>
      <c r="AS693" s="10"/>
      <c r="AT693" s="10"/>
      <c r="AU693" s="10"/>
      <c r="AV693" s="10"/>
      <c r="AW693" s="10"/>
      <c r="AX693" s="10"/>
      <c r="AY693" s="10"/>
      <c r="AZ693" s="10"/>
      <c r="BA693" s="10"/>
      <c r="BB693" s="10"/>
      <c r="BC693" s="10"/>
      <c r="BD693" s="10"/>
      <c r="BE693" s="10"/>
      <c r="BF693" s="10"/>
      <c r="BG693" s="10"/>
      <c r="BH693" s="10"/>
    </row>
    <row r="694" spans="2:6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c r="AB694" s="10"/>
      <c r="AC694" s="10"/>
      <c r="AD694" s="10"/>
      <c r="AE694" s="10"/>
      <c r="AF694" s="10"/>
      <c r="AG694" s="10"/>
      <c r="AH694" s="10"/>
      <c r="AI694" s="10"/>
      <c r="AJ694" s="10"/>
      <c r="AK694" s="10"/>
      <c r="AL694" s="10"/>
      <c r="AM694" s="10"/>
      <c r="AN694" s="10"/>
      <c r="AO694" s="10"/>
      <c r="AP694" s="10"/>
      <c r="AQ694" s="10"/>
      <c r="AR694" s="10"/>
      <c r="AS694" s="10"/>
      <c r="AT694" s="10"/>
      <c r="AU694" s="10"/>
      <c r="AV694" s="10"/>
      <c r="AW694" s="10"/>
      <c r="AX694" s="10"/>
      <c r="AY694" s="10"/>
      <c r="AZ694" s="10"/>
      <c r="BA694" s="10"/>
      <c r="BB694" s="10"/>
      <c r="BC694" s="10"/>
      <c r="BD694" s="10"/>
      <c r="BE694" s="10"/>
      <c r="BF694" s="10"/>
      <c r="BG694" s="10"/>
      <c r="BH694" s="10"/>
    </row>
    <row r="695" spans="2:6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c r="AB695" s="10"/>
      <c r="AC695" s="10"/>
      <c r="AD695" s="10"/>
      <c r="AE695" s="10"/>
      <c r="AF695" s="10"/>
      <c r="AG695" s="10"/>
      <c r="AH695" s="10"/>
      <c r="AI695" s="10"/>
      <c r="AJ695" s="10"/>
      <c r="AK695" s="10"/>
      <c r="AL695" s="10"/>
      <c r="AM695" s="10"/>
      <c r="AN695" s="10"/>
      <c r="AO695" s="10"/>
      <c r="AP695" s="10"/>
      <c r="AQ695" s="10"/>
      <c r="AR695" s="10"/>
      <c r="AS695" s="10"/>
      <c r="AT695" s="10"/>
      <c r="AU695" s="10"/>
      <c r="AV695" s="10"/>
      <c r="AW695" s="10"/>
      <c r="AX695" s="10"/>
      <c r="AY695" s="10"/>
      <c r="AZ695" s="10"/>
      <c r="BA695" s="10"/>
      <c r="BB695" s="10"/>
      <c r="BC695" s="10"/>
      <c r="BD695" s="10"/>
      <c r="BE695" s="10"/>
      <c r="BF695" s="10"/>
      <c r="BG695" s="10"/>
      <c r="BH695" s="10"/>
    </row>
    <row r="696" spans="2:6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c r="AB696" s="10"/>
      <c r="AC696" s="10"/>
      <c r="AD696" s="10"/>
      <c r="AE696" s="10"/>
      <c r="AF696" s="10"/>
      <c r="AG696" s="10"/>
      <c r="AH696" s="10"/>
      <c r="AI696" s="10"/>
      <c r="AJ696" s="10"/>
      <c r="AK696" s="10"/>
      <c r="AL696" s="10"/>
      <c r="AM696" s="10"/>
      <c r="AN696" s="10"/>
      <c r="AO696" s="10"/>
      <c r="AP696" s="10"/>
      <c r="AQ696" s="10"/>
      <c r="AR696" s="10"/>
      <c r="AS696" s="10"/>
      <c r="AT696" s="10"/>
      <c r="AU696" s="10"/>
      <c r="AV696" s="10"/>
      <c r="AW696" s="10"/>
      <c r="AX696" s="10"/>
      <c r="AY696" s="10"/>
      <c r="AZ696" s="10"/>
      <c r="BA696" s="10"/>
      <c r="BB696" s="10"/>
      <c r="BC696" s="10"/>
      <c r="BD696" s="10"/>
      <c r="BE696" s="10"/>
      <c r="BF696" s="10"/>
      <c r="BG696" s="10"/>
      <c r="BH696" s="10"/>
    </row>
    <row r="697" spans="2:6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c r="AB697" s="10"/>
      <c r="AC697" s="10"/>
      <c r="AD697" s="10"/>
      <c r="AE697" s="10"/>
      <c r="AF697" s="10"/>
      <c r="AG697" s="10"/>
      <c r="AH697" s="10"/>
      <c r="AI697" s="10"/>
      <c r="AJ697" s="10"/>
      <c r="AK697" s="10"/>
      <c r="AL697" s="10"/>
      <c r="AM697" s="10"/>
      <c r="AN697" s="10"/>
      <c r="AO697" s="10"/>
      <c r="AP697" s="10"/>
      <c r="AQ697" s="10"/>
      <c r="AR697" s="10"/>
      <c r="AS697" s="10"/>
      <c r="AT697" s="10"/>
      <c r="AU697" s="10"/>
      <c r="AV697" s="10"/>
      <c r="AW697" s="10"/>
      <c r="AX697" s="10"/>
      <c r="AY697" s="10"/>
      <c r="AZ697" s="10"/>
      <c r="BA697" s="10"/>
      <c r="BB697" s="10"/>
      <c r="BC697" s="10"/>
      <c r="BD697" s="10"/>
      <c r="BE697" s="10"/>
      <c r="BF697" s="10"/>
      <c r="BG697" s="10"/>
      <c r="BH697" s="10"/>
    </row>
    <row r="698" spans="2:6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c r="AB698" s="10"/>
      <c r="AC698" s="10"/>
      <c r="AD698" s="10"/>
      <c r="AE698" s="10"/>
      <c r="AF698" s="10"/>
      <c r="AG698" s="10"/>
      <c r="AH698" s="10"/>
      <c r="AI698" s="10"/>
      <c r="AJ698" s="10"/>
      <c r="AK698" s="10"/>
      <c r="AL698" s="10"/>
      <c r="AM698" s="10"/>
      <c r="AN698" s="10"/>
      <c r="AO698" s="10"/>
      <c r="AP698" s="10"/>
      <c r="AQ698" s="10"/>
      <c r="AR698" s="10"/>
      <c r="AS698" s="10"/>
      <c r="AT698" s="10"/>
      <c r="AU698" s="10"/>
      <c r="AV698" s="10"/>
      <c r="AW698" s="10"/>
      <c r="AX698" s="10"/>
      <c r="AY698" s="10"/>
      <c r="AZ698" s="10"/>
      <c r="BA698" s="10"/>
      <c r="BB698" s="10"/>
      <c r="BC698" s="10"/>
      <c r="BD698" s="10"/>
      <c r="BE698" s="10"/>
      <c r="BF698" s="10"/>
      <c r="BG698" s="10"/>
      <c r="BH698" s="10"/>
    </row>
    <row r="699" spans="2:6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c r="AB699" s="10"/>
      <c r="AC699" s="10"/>
      <c r="AD699" s="10"/>
      <c r="AE699" s="10"/>
      <c r="AF699" s="10"/>
      <c r="AG699" s="10"/>
      <c r="AH699" s="10"/>
      <c r="AI699" s="10"/>
      <c r="AJ699" s="10"/>
      <c r="AK699" s="10"/>
      <c r="AL699" s="10"/>
      <c r="AM699" s="10"/>
      <c r="AN699" s="10"/>
      <c r="AO699" s="10"/>
      <c r="AP699" s="10"/>
      <c r="AQ699" s="10"/>
      <c r="AR699" s="10"/>
      <c r="AS699" s="10"/>
      <c r="AT699" s="10"/>
      <c r="AU699" s="10"/>
      <c r="AV699" s="10"/>
      <c r="AW699" s="10"/>
      <c r="AX699" s="10"/>
      <c r="AY699" s="10"/>
      <c r="AZ699" s="10"/>
      <c r="BA699" s="10"/>
      <c r="BB699" s="10"/>
      <c r="BC699" s="10"/>
      <c r="BD699" s="10"/>
      <c r="BE699" s="10"/>
      <c r="BF699" s="10"/>
      <c r="BG699" s="10"/>
      <c r="BH699" s="10"/>
    </row>
    <row r="700" spans="2:6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c r="AB700" s="10"/>
      <c r="AC700" s="10"/>
      <c r="AD700" s="10"/>
      <c r="AE700" s="10"/>
      <c r="AF700" s="10"/>
      <c r="AG700" s="10"/>
      <c r="AH700" s="10"/>
      <c r="AI700" s="10"/>
      <c r="AJ700" s="10"/>
      <c r="AK700" s="10"/>
      <c r="AL700" s="10"/>
      <c r="AM700" s="10"/>
      <c r="AN700" s="10"/>
      <c r="AO700" s="10"/>
      <c r="AP700" s="10"/>
      <c r="AQ700" s="10"/>
      <c r="AR700" s="10"/>
      <c r="AS700" s="10"/>
      <c r="AT700" s="10"/>
      <c r="AU700" s="10"/>
      <c r="AV700" s="10"/>
      <c r="AW700" s="10"/>
      <c r="AX700" s="10"/>
      <c r="AY700" s="10"/>
      <c r="AZ700" s="10"/>
      <c r="BA700" s="10"/>
      <c r="BB700" s="10"/>
      <c r="BC700" s="10"/>
      <c r="BD700" s="10"/>
      <c r="BE700" s="10"/>
      <c r="BF700" s="10"/>
      <c r="BG700" s="10"/>
      <c r="BH700" s="10"/>
    </row>
    <row r="701" spans="2:6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c r="AB701" s="10"/>
      <c r="AC701" s="10"/>
      <c r="AD701" s="10"/>
      <c r="AE701" s="10"/>
      <c r="AF701" s="10"/>
      <c r="AG701" s="10"/>
      <c r="AH701" s="10"/>
      <c r="AI701" s="10"/>
      <c r="AJ701" s="10"/>
      <c r="AK701" s="10"/>
      <c r="AL701" s="10"/>
      <c r="AM701" s="10"/>
      <c r="AN701" s="10"/>
      <c r="AO701" s="10"/>
      <c r="AP701" s="10"/>
      <c r="AQ701" s="10"/>
      <c r="AR701" s="10"/>
      <c r="AS701" s="10"/>
      <c r="AT701" s="10"/>
      <c r="AU701" s="10"/>
      <c r="AV701" s="10"/>
      <c r="AW701" s="10"/>
      <c r="AX701" s="10"/>
      <c r="AY701" s="10"/>
      <c r="AZ701" s="10"/>
      <c r="BA701" s="10"/>
      <c r="BB701" s="10"/>
      <c r="BC701" s="10"/>
      <c r="BD701" s="10"/>
      <c r="BE701" s="10"/>
      <c r="BF701" s="10"/>
      <c r="BG701" s="10"/>
      <c r="BH701" s="10"/>
    </row>
    <row r="702" spans="2:6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c r="AB702" s="10"/>
      <c r="AC702" s="10"/>
      <c r="AD702" s="10"/>
      <c r="AE702" s="10"/>
      <c r="AF702" s="10"/>
      <c r="AG702" s="10"/>
      <c r="AH702" s="10"/>
      <c r="AI702" s="10"/>
      <c r="AJ702" s="10"/>
      <c r="AK702" s="10"/>
      <c r="AL702" s="10"/>
      <c r="AM702" s="10"/>
      <c r="AN702" s="10"/>
      <c r="AO702" s="10"/>
      <c r="AP702" s="10"/>
      <c r="AQ702" s="10"/>
      <c r="AR702" s="10"/>
      <c r="AS702" s="10"/>
      <c r="AT702" s="10"/>
      <c r="AU702" s="10"/>
      <c r="AV702" s="10"/>
      <c r="AW702" s="10"/>
      <c r="AX702" s="10"/>
      <c r="AY702" s="10"/>
      <c r="AZ702" s="10"/>
      <c r="BA702" s="10"/>
      <c r="BB702" s="10"/>
      <c r="BC702" s="10"/>
      <c r="BD702" s="10"/>
      <c r="BE702" s="10"/>
      <c r="BF702" s="10"/>
      <c r="BG702" s="10"/>
      <c r="BH702" s="10"/>
    </row>
    <row r="703" spans="2:6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c r="AB703" s="10"/>
      <c r="AC703" s="10"/>
      <c r="AD703" s="10"/>
      <c r="AE703" s="10"/>
      <c r="AF703" s="10"/>
      <c r="AG703" s="10"/>
      <c r="AH703" s="10"/>
      <c r="AI703" s="10"/>
      <c r="AJ703" s="10"/>
      <c r="AK703" s="10"/>
      <c r="AL703" s="10"/>
      <c r="AM703" s="10"/>
      <c r="AN703" s="10"/>
      <c r="AO703" s="10"/>
      <c r="AP703" s="10"/>
      <c r="AQ703" s="10"/>
      <c r="AR703" s="10"/>
      <c r="AS703" s="10"/>
      <c r="AT703" s="10"/>
      <c r="AU703" s="10"/>
      <c r="AV703" s="10"/>
      <c r="AW703" s="10"/>
      <c r="AX703" s="10"/>
      <c r="AY703" s="10"/>
      <c r="AZ703" s="10"/>
      <c r="BA703" s="10"/>
      <c r="BB703" s="10"/>
      <c r="BC703" s="10"/>
      <c r="BD703" s="10"/>
      <c r="BE703" s="10"/>
      <c r="BF703" s="10"/>
      <c r="BG703" s="10"/>
      <c r="BH703" s="10"/>
    </row>
    <row r="704" spans="2:6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c r="AB704" s="10"/>
      <c r="AC704" s="10"/>
      <c r="AD704" s="10"/>
      <c r="AE704" s="10"/>
      <c r="AF704" s="10"/>
      <c r="AG704" s="10"/>
      <c r="AH704" s="10"/>
      <c r="AI704" s="10"/>
      <c r="AJ704" s="10"/>
      <c r="AK704" s="10"/>
      <c r="AL704" s="10"/>
      <c r="AM704" s="10"/>
      <c r="AN704" s="10"/>
      <c r="AO704" s="10"/>
      <c r="AP704" s="10"/>
      <c r="AQ704" s="10"/>
      <c r="AR704" s="10"/>
      <c r="AS704" s="10"/>
      <c r="AT704" s="10"/>
      <c r="AU704" s="10"/>
      <c r="AV704" s="10"/>
      <c r="AW704" s="10"/>
      <c r="AX704" s="10"/>
      <c r="AY704" s="10"/>
      <c r="AZ704" s="10"/>
      <c r="BA704" s="10"/>
      <c r="BB704" s="10"/>
      <c r="BC704" s="10"/>
      <c r="BD704" s="10"/>
      <c r="BE704" s="10"/>
      <c r="BF704" s="10"/>
      <c r="BG704" s="10"/>
      <c r="BH704" s="10"/>
    </row>
    <row r="705" spans="2:6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c r="AB705" s="10"/>
      <c r="AC705" s="10"/>
      <c r="AD705" s="10"/>
      <c r="AE705" s="10"/>
      <c r="AF705" s="10"/>
      <c r="AG705" s="10"/>
      <c r="AH705" s="10"/>
      <c r="AI705" s="10"/>
      <c r="AJ705" s="10"/>
      <c r="AK705" s="10"/>
      <c r="AL705" s="10"/>
      <c r="AM705" s="10"/>
      <c r="AN705" s="10"/>
      <c r="AO705" s="10"/>
      <c r="AP705" s="10"/>
      <c r="AQ705" s="10"/>
      <c r="AR705" s="10"/>
      <c r="AS705" s="10"/>
      <c r="AT705" s="10"/>
      <c r="AU705" s="10"/>
      <c r="AV705" s="10"/>
      <c r="AW705" s="10"/>
      <c r="AX705" s="10"/>
      <c r="AY705" s="10"/>
      <c r="AZ705" s="10"/>
      <c r="BA705" s="10"/>
      <c r="BB705" s="10"/>
      <c r="BC705" s="10"/>
      <c r="BD705" s="10"/>
      <c r="BE705" s="10"/>
      <c r="BF705" s="10"/>
      <c r="BG705" s="10"/>
      <c r="BH705" s="10"/>
    </row>
    <row r="706" spans="2:6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c r="AB706" s="10"/>
      <c r="AC706" s="10"/>
      <c r="AD706" s="10"/>
      <c r="AE706" s="10"/>
      <c r="AF706" s="10"/>
      <c r="AG706" s="10"/>
      <c r="AH706" s="10"/>
      <c r="AI706" s="10"/>
      <c r="AJ706" s="10"/>
      <c r="AK706" s="10"/>
      <c r="AL706" s="10"/>
      <c r="AM706" s="10"/>
      <c r="AN706" s="10"/>
      <c r="AO706" s="10"/>
      <c r="AP706" s="10"/>
      <c r="AQ706" s="10"/>
      <c r="AR706" s="10"/>
      <c r="AS706" s="10"/>
      <c r="AT706" s="10"/>
      <c r="AU706" s="10"/>
      <c r="AV706" s="10"/>
      <c r="AW706" s="10"/>
      <c r="AX706" s="10"/>
      <c r="AY706" s="10"/>
      <c r="AZ706" s="10"/>
      <c r="BA706" s="10"/>
      <c r="BB706" s="10"/>
      <c r="BC706" s="10"/>
      <c r="BD706" s="10"/>
      <c r="BE706" s="10"/>
      <c r="BF706" s="10"/>
      <c r="BG706" s="10"/>
      <c r="BH706" s="10"/>
    </row>
    <row r="707" spans="2:6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c r="AB707" s="10"/>
      <c r="AC707" s="10"/>
      <c r="AD707" s="10"/>
      <c r="AE707" s="10"/>
      <c r="AF707" s="10"/>
      <c r="AG707" s="10"/>
      <c r="AH707" s="10"/>
      <c r="AI707" s="10"/>
      <c r="AJ707" s="10"/>
      <c r="AK707" s="10"/>
      <c r="AL707" s="10"/>
      <c r="AM707" s="10"/>
      <c r="AN707" s="10"/>
      <c r="AO707" s="10"/>
      <c r="AP707" s="10"/>
      <c r="AQ707" s="10"/>
      <c r="AR707" s="10"/>
      <c r="AS707" s="10"/>
      <c r="AT707" s="10"/>
      <c r="AU707" s="10"/>
      <c r="AV707" s="10"/>
      <c r="AW707" s="10"/>
      <c r="AX707" s="10"/>
      <c r="AY707" s="10"/>
      <c r="AZ707" s="10"/>
      <c r="BA707" s="10"/>
      <c r="BB707" s="10"/>
      <c r="BC707" s="10"/>
      <c r="BD707" s="10"/>
      <c r="BE707" s="10"/>
      <c r="BF707" s="10"/>
      <c r="BG707" s="10"/>
      <c r="BH707" s="10"/>
    </row>
    <row r="708" spans="2:6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c r="AB708" s="10"/>
      <c r="AC708" s="10"/>
      <c r="AD708" s="10"/>
      <c r="AE708" s="10"/>
      <c r="AF708" s="10"/>
      <c r="AG708" s="10"/>
      <c r="AH708" s="10"/>
      <c r="AI708" s="10"/>
      <c r="AJ708" s="10"/>
      <c r="AK708" s="10"/>
      <c r="AL708" s="10"/>
      <c r="AM708" s="10"/>
      <c r="AN708" s="10"/>
      <c r="AO708" s="10"/>
      <c r="AP708" s="10"/>
      <c r="AQ708" s="10"/>
      <c r="AR708" s="10"/>
      <c r="AS708" s="10"/>
      <c r="AT708" s="10"/>
      <c r="AU708" s="10"/>
      <c r="AV708" s="10"/>
      <c r="AW708" s="10"/>
      <c r="AX708" s="10"/>
      <c r="AY708" s="10"/>
      <c r="AZ708" s="10"/>
      <c r="BA708" s="10"/>
      <c r="BB708" s="10"/>
      <c r="BC708" s="10"/>
      <c r="BD708" s="10"/>
      <c r="BE708" s="10"/>
      <c r="BF708" s="10"/>
      <c r="BG708" s="10"/>
      <c r="BH708" s="10"/>
    </row>
    <row r="709" spans="2:6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c r="AB709" s="10"/>
      <c r="AC709" s="10"/>
      <c r="AD709" s="10"/>
      <c r="AE709" s="10"/>
      <c r="AF709" s="10"/>
      <c r="AG709" s="10"/>
      <c r="AH709" s="10"/>
      <c r="AI709" s="10"/>
      <c r="AJ709" s="10"/>
      <c r="AK709" s="10"/>
      <c r="AL709" s="10"/>
      <c r="AM709" s="10"/>
      <c r="AN709" s="10"/>
      <c r="AO709" s="10"/>
      <c r="AP709" s="10"/>
      <c r="AQ709" s="10"/>
      <c r="AR709" s="10"/>
      <c r="AS709" s="10"/>
      <c r="AT709" s="10"/>
      <c r="AU709" s="10"/>
      <c r="AV709" s="10"/>
      <c r="AW709" s="10"/>
      <c r="AX709" s="10"/>
      <c r="AY709" s="10"/>
      <c r="AZ709" s="10"/>
      <c r="BA709" s="10"/>
      <c r="BB709" s="10"/>
      <c r="BC709" s="10"/>
      <c r="BD709" s="10"/>
      <c r="BE709" s="10"/>
      <c r="BF709" s="10"/>
      <c r="BG709" s="10"/>
      <c r="BH709" s="10"/>
    </row>
    <row r="710" spans="2:6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c r="AB710" s="10"/>
      <c r="AC710" s="10"/>
      <c r="AD710" s="10"/>
      <c r="AE710" s="10"/>
      <c r="AF710" s="10"/>
      <c r="AG710" s="10"/>
      <c r="AH710" s="10"/>
      <c r="AI710" s="10"/>
      <c r="AJ710" s="10"/>
      <c r="AK710" s="10"/>
      <c r="AL710" s="10"/>
      <c r="AM710" s="10"/>
      <c r="AN710" s="10"/>
      <c r="AO710" s="10"/>
      <c r="AP710" s="10"/>
      <c r="AQ710" s="10"/>
      <c r="AR710" s="10"/>
      <c r="AS710" s="10"/>
      <c r="AT710" s="10"/>
      <c r="AU710" s="10"/>
      <c r="AV710" s="10"/>
      <c r="AW710" s="10"/>
      <c r="AX710" s="10"/>
      <c r="AY710" s="10"/>
      <c r="AZ710" s="10"/>
      <c r="BA710" s="10"/>
      <c r="BB710" s="10"/>
      <c r="BC710" s="10"/>
      <c r="BD710" s="10"/>
      <c r="BE710" s="10"/>
      <c r="BF710" s="10"/>
      <c r="BG710" s="10"/>
      <c r="BH710" s="10"/>
    </row>
    <row r="711" spans="2:6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c r="AB711" s="10"/>
      <c r="AC711" s="10"/>
      <c r="AD711" s="10"/>
      <c r="AE711" s="10"/>
      <c r="AF711" s="10"/>
      <c r="AG711" s="10"/>
      <c r="AH711" s="10"/>
      <c r="AI711" s="10"/>
      <c r="AJ711" s="10"/>
      <c r="AK711" s="10"/>
      <c r="AL711" s="10"/>
      <c r="AM711" s="10"/>
      <c r="AN711" s="10"/>
      <c r="AO711" s="10"/>
      <c r="AP711" s="10"/>
      <c r="AQ711" s="10"/>
      <c r="AR711" s="10"/>
      <c r="AS711" s="10"/>
      <c r="AT711" s="10"/>
      <c r="AU711" s="10"/>
      <c r="AV711" s="10"/>
      <c r="AW711" s="10"/>
      <c r="AX711" s="10"/>
      <c r="AY711" s="10"/>
      <c r="AZ711" s="10"/>
      <c r="BA711" s="10"/>
      <c r="BB711" s="10"/>
      <c r="BC711" s="10"/>
      <c r="BD711" s="10"/>
      <c r="BE711" s="10"/>
      <c r="BF711" s="10"/>
      <c r="BG711" s="10"/>
      <c r="BH711" s="10"/>
    </row>
    <row r="712" spans="2:6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c r="AB712" s="10"/>
      <c r="AC712" s="10"/>
      <c r="AD712" s="10"/>
      <c r="AE712" s="10"/>
      <c r="AF712" s="10"/>
      <c r="AG712" s="10"/>
      <c r="AH712" s="10"/>
      <c r="AI712" s="10"/>
      <c r="AJ712" s="10"/>
      <c r="AK712" s="10"/>
      <c r="AL712" s="10"/>
      <c r="AM712" s="10"/>
      <c r="AN712" s="10"/>
      <c r="AO712" s="10"/>
      <c r="AP712" s="10"/>
      <c r="AQ712" s="10"/>
      <c r="AR712" s="10"/>
      <c r="AS712" s="10"/>
      <c r="AT712" s="10"/>
      <c r="AU712" s="10"/>
      <c r="AV712" s="10"/>
      <c r="AW712" s="10"/>
      <c r="AX712" s="10"/>
      <c r="AY712" s="10"/>
      <c r="AZ712" s="10"/>
      <c r="BA712" s="10"/>
      <c r="BB712" s="10"/>
      <c r="BC712" s="10"/>
      <c r="BD712" s="10"/>
      <c r="BE712" s="10"/>
      <c r="BF712" s="10"/>
      <c r="BG712" s="10"/>
      <c r="BH712" s="10"/>
    </row>
    <row r="713" spans="2:6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c r="AB713" s="10"/>
      <c r="AC713" s="10"/>
      <c r="AD713" s="10"/>
      <c r="AE713" s="10"/>
      <c r="AF713" s="10"/>
      <c r="AG713" s="10"/>
      <c r="AH713" s="10"/>
      <c r="AI713" s="10"/>
      <c r="AJ713" s="10"/>
      <c r="AK713" s="10"/>
      <c r="AL713" s="10"/>
      <c r="AM713" s="10"/>
      <c r="AN713" s="10"/>
      <c r="AO713" s="10"/>
      <c r="AP713" s="10"/>
      <c r="AQ713" s="10"/>
      <c r="AR713" s="10"/>
      <c r="AS713" s="10"/>
      <c r="AT713" s="10"/>
      <c r="AU713" s="10"/>
      <c r="AV713" s="10"/>
      <c r="AW713" s="10"/>
      <c r="AX713" s="10"/>
      <c r="AY713" s="10"/>
      <c r="AZ713" s="10"/>
      <c r="BA713" s="10"/>
      <c r="BB713" s="10"/>
      <c r="BC713" s="10"/>
      <c r="BD713" s="10"/>
      <c r="BE713" s="10"/>
      <c r="BF713" s="10"/>
      <c r="BG713" s="10"/>
      <c r="BH713" s="10"/>
    </row>
    <row r="714" spans="2:6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c r="AB714" s="10"/>
      <c r="AC714" s="10"/>
      <c r="AD714" s="10"/>
      <c r="AE714" s="10"/>
      <c r="AF714" s="10"/>
      <c r="AG714" s="10"/>
      <c r="AH714" s="10"/>
      <c r="AI714" s="10"/>
      <c r="AJ714" s="10"/>
      <c r="AK714" s="10"/>
      <c r="AL714" s="10"/>
      <c r="AM714" s="10"/>
      <c r="AN714" s="10"/>
      <c r="AO714" s="10"/>
      <c r="AP714" s="10"/>
      <c r="AQ714" s="10"/>
      <c r="AR714" s="10"/>
      <c r="AS714" s="10"/>
      <c r="AT714" s="10"/>
      <c r="AU714" s="10"/>
      <c r="AV714" s="10"/>
      <c r="AW714" s="10"/>
      <c r="AX714" s="10"/>
      <c r="AY714" s="10"/>
      <c r="AZ714" s="10"/>
      <c r="BA714" s="10"/>
      <c r="BB714" s="10"/>
      <c r="BC714" s="10"/>
      <c r="BD714" s="10"/>
      <c r="BE714" s="10"/>
      <c r="BF714" s="10"/>
      <c r="BG714" s="10"/>
      <c r="BH714" s="10"/>
    </row>
    <row r="715" spans="2:6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c r="AB715" s="10"/>
      <c r="AC715" s="10"/>
      <c r="AD715" s="10"/>
      <c r="AE715" s="10"/>
      <c r="AF715" s="10"/>
      <c r="AG715" s="10"/>
      <c r="AH715" s="10"/>
      <c r="AI715" s="10"/>
      <c r="AJ715" s="10"/>
      <c r="AK715" s="10"/>
      <c r="AL715" s="10"/>
      <c r="AM715" s="10"/>
      <c r="AN715" s="10"/>
      <c r="AO715" s="10"/>
      <c r="AP715" s="10"/>
      <c r="AQ715" s="10"/>
      <c r="AR715" s="10"/>
      <c r="AS715" s="10"/>
      <c r="AT715" s="10"/>
      <c r="AU715" s="10"/>
      <c r="AV715" s="10"/>
      <c r="AW715" s="10"/>
      <c r="AX715" s="10"/>
      <c r="AY715" s="10"/>
      <c r="AZ715" s="10"/>
      <c r="BA715" s="10"/>
      <c r="BB715" s="10"/>
      <c r="BC715" s="10"/>
      <c r="BD715" s="10"/>
      <c r="BE715" s="10"/>
      <c r="BF715" s="10"/>
      <c r="BG715" s="10"/>
      <c r="BH715" s="10"/>
    </row>
    <row r="716" spans="2:6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c r="AB716" s="10"/>
      <c r="AC716" s="10"/>
      <c r="AD716" s="10"/>
      <c r="AE716" s="10"/>
      <c r="AF716" s="10"/>
      <c r="AG716" s="10"/>
      <c r="AH716" s="10"/>
      <c r="AI716" s="10"/>
      <c r="AJ716" s="10"/>
      <c r="AK716" s="10"/>
      <c r="AL716" s="10"/>
      <c r="AM716" s="10"/>
      <c r="AN716" s="10"/>
      <c r="AO716" s="10"/>
      <c r="AP716" s="10"/>
      <c r="AQ716" s="10"/>
      <c r="AR716" s="10"/>
      <c r="AS716" s="10"/>
      <c r="AT716" s="10"/>
      <c r="AU716" s="10"/>
      <c r="AV716" s="10"/>
      <c r="AW716" s="10"/>
      <c r="AX716" s="10"/>
      <c r="AY716" s="10"/>
      <c r="AZ716" s="10"/>
      <c r="BA716" s="10"/>
      <c r="BB716" s="10"/>
      <c r="BC716" s="10"/>
      <c r="BD716" s="10"/>
      <c r="BE716" s="10"/>
      <c r="BF716" s="10"/>
      <c r="BG716" s="10"/>
      <c r="BH716" s="10"/>
    </row>
    <row r="717" spans="2:6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c r="AB717" s="10"/>
      <c r="AC717" s="10"/>
      <c r="AD717" s="10"/>
      <c r="AE717" s="10"/>
      <c r="AF717" s="10"/>
      <c r="AG717" s="10"/>
      <c r="AH717" s="10"/>
      <c r="AI717" s="10"/>
      <c r="AJ717" s="10"/>
      <c r="AK717" s="10"/>
      <c r="AL717" s="10"/>
      <c r="AM717" s="10"/>
      <c r="AN717" s="10"/>
      <c r="AO717" s="10"/>
      <c r="AP717" s="10"/>
      <c r="AQ717" s="10"/>
      <c r="AR717" s="10"/>
      <c r="AS717" s="10"/>
      <c r="AT717" s="10"/>
      <c r="AU717" s="10"/>
      <c r="AV717" s="10"/>
      <c r="AW717" s="10"/>
      <c r="AX717" s="10"/>
      <c r="AY717" s="10"/>
      <c r="AZ717" s="10"/>
      <c r="BA717" s="10"/>
      <c r="BB717" s="10"/>
      <c r="BC717" s="10"/>
      <c r="BD717" s="10"/>
      <c r="BE717" s="10"/>
      <c r="BF717" s="10"/>
      <c r="BG717" s="10"/>
      <c r="BH717" s="10"/>
    </row>
    <row r="718" spans="2:6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c r="AB718" s="10"/>
      <c r="AC718" s="10"/>
      <c r="AD718" s="10"/>
      <c r="AE718" s="10"/>
      <c r="AF718" s="10"/>
      <c r="AG718" s="10"/>
      <c r="AH718" s="10"/>
      <c r="AI718" s="10"/>
      <c r="AJ718" s="10"/>
      <c r="AK718" s="10"/>
      <c r="AL718" s="10"/>
      <c r="AM718" s="10"/>
      <c r="AN718" s="10"/>
      <c r="AO718" s="10"/>
      <c r="AP718" s="10"/>
      <c r="AQ718" s="10"/>
      <c r="AR718" s="10"/>
      <c r="AS718" s="10"/>
      <c r="AT718" s="10"/>
      <c r="AU718" s="10"/>
      <c r="AV718" s="10"/>
      <c r="AW718" s="10"/>
      <c r="AX718" s="10"/>
      <c r="AY718" s="10"/>
      <c r="AZ718" s="10"/>
      <c r="BA718" s="10"/>
      <c r="BB718" s="10"/>
      <c r="BC718" s="10"/>
      <c r="BD718" s="10"/>
      <c r="BE718" s="10"/>
      <c r="BF718" s="10"/>
      <c r="BG718" s="10"/>
      <c r="BH718" s="10"/>
    </row>
    <row r="719" spans="2:6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c r="AB719" s="10"/>
      <c r="AC719" s="10"/>
      <c r="AD719" s="10"/>
      <c r="AE719" s="10"/>
      <c r="AF719" s="10"/>
      <c r="AG719" s="10"/>
      <c r="AH719" s="10"/>
      <c r="AI719" s="10"/>
      <c r="AJ719" s="10"/>
      <c r="AK719" s="10"/>
      <c r="AL719" s="10"/>
      <c r="AM719" s="10"/>
      <c r="AN719" s="10"/>
      <c r="AO719" s="10"/>
      <c r="AP719" s="10"/>
      <c r="AQ719" s="10"/>
      <c r="AR719" s="10"/>
      <c r="AS719" s="10"/>
      <c r="AT719" s="10"/>
      <c r="AU719" s="10"/>
      <c r="AV719" s="10"/>
      <c r="AW719" s="10"/>
      <c r="AX719" s="10"/>
      <c r="AY719" s="10"/>
      <c r="AZ719" s="10"/>
      <c r="BA719" s="10"/>
      <c r="BB719" s="10"/>
      <c r="BC719" s="10"/>
      <c r="BD719" s="10"/>
      <c r="BE719" s="10"/>
      <c r="BF719" s="10"/>
      <c r="BG719" s="10"/>
      <c r="BH719" s="10"/>
    </row>
    <row r="720" spans="2:6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c r="AB720" s="10"/>
      <c r="AC720" s="10"/>
      <c r="AD720" s="10"/>
      <c r="AE720" s="10"/>
      <c r="AF720" s="10"/>
      <c r="AG720" s="10"/>
      <c r="AH720" s="10"/>
      <c r="AI720" s="10"/>
      <c r="AJ720" s="10"/>
      <c r="AK720" s="10"/>
      <c r="AL720" s="10"/>
      <c r="AM720" s="10"/>
      <c r="AN720" s="10"/>
      <c r="AO720" s="10"/>
      <c r="AP720" s="10"/>
      <c r="AQ720" s="10"/>
      <c r="AR720" s="10"/>
      <c r="AS720" s="10"/>
      <c r="AT720" s="10"/>
      <c r="AU720" s="10"/>
      <c r="AV720" s="10"/>
      <c r="AW720" s="10"/>
      <c r="AX720" s="10"/>
      <c r="AY720" s="10"/>
      <c r="AZ720" s="10"/>
      <c r="BA720" s="10"/>
      <c r="BB720" s="10"/>
      <c r="BC720" s="10"/>
      <c r="BD720" s="10"/>
      <c r="BE720" s="10"/>
      <c r="BF720" s="10"/>
      <c r="BG720" s="10"/>
      <c r="BH720" s="10"/>
    </row>
    <row r="721" spans="2:6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c r="AB721" s="10"/>
      <c r="AC721" s="10"/>
      <c r="AD721" s="10"/>
      <c r="AE721" s="10"/>
      <c r="AF721" s="10"/>
      <c r="AG721" s="10"/>
      <c r="AH721" s="10"/>
      <c r="AI721" s="10"/>
      <c r="AJ721" s="10"/>
      <c r="AK721" s="10"/>
      <c r="AL721" s="10"/>
      <c r="AM721" s="10"/>
      <c r="AN721" s="10"/>
      <c r="AO721" s="10"/>
      <c r="AP721" s="10"/>
      <c r="AQ721" s="10"/>
      <c r="AR721" s="10"/>
      <c r="AS721" s="10"/>
      <c r="AT721" s="10"/>
      <c r="AU721" s="10"/>
      <c r="AV721" s="10"/>
      <c r="AW721" s="10"/>
      <c r="AX721" s="10"/>
      <c r="AY721" s="10"/>
      <c r="AZ721" s="10"/>
      <c r="BA721" s="10"/>
      <c r="BB721" s="10"/>
      <c r="BC721" s="10"/>
      <c r="BD721" s="10"/>
      <c r="BE721" s="10"/>
      <c r="BF721" s="10"/>
      <c r="BG721" s="10"/>
      <c r="BH721" s="10"/>
    </row>
    <row r="722" spans="2:6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c r="AB722" s="10"/>
      <c r="AC722" s="10"/>
      <c r="AD722" s="10"/>
      <c r="AE722" s="10"/>
      <c r="AF722" s="10"/>
      <c r="AG722" s="10"/>
      <c r="AH722" s="10"/>
      <c r="AI722" s="10"/>
      <c r="AJ722" s="10"/>
      <c r="AK722" s="10"/>
      <c r="AL722" s="10"/>
      <c r="AM722" s="10"/>
      <c r="AN722" s="10"/>
      <c r="AO722" s="10"/>
      <c r="AP722" s="10"/>
      <c r="AQ722" s="10"/>
      <c r="AR722" s="10"/>
      <c r="AS722" s="10"/>
      <c r="AT722" s="10"/>
      <c r="AU722" s="10"/>
      <c r="AV722" s="10"/>
      <c r="AW722" s="10"/>
      <c r="AX722" s="10"/>
      <c r="AY722" s="10"/>
      <c r="AZ722" s="10"/>
      <c r="BA722" s="10"/>
      <c r="BB722" s="10"/>
      <c r="BC722" s="10"/>
      <c r="BD722" s="10"/>
      <c r="BE722" s="10"/>
      <c r="BF722" s="10"/>
      <c r="BG722" s="10"/>
      <c r="BH722" s="10"/>
    </row>
    <row r="723" spans="2:6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c r="AB723" s="10"/>
      <c r="AC723" s="10"/>
      <c r="AD723" s="10"/>
      <c r="AE723" s="10"/>
      <c r="AF723" s="10"/>
      <c r="AG723" s="10"/>
      <c r="AH723" s="10"/>
      <c r="AI723" s="10"/>
      <c r="AJ723" s="10"/>
      <c r="AK723" s="10"/>
      <c r="AL723" s="10"/>
      <c r="AM723" s="10"/>
      <c r="AN723" s="10"/>
      <c r="AO723" s="10"/>
      <c r="AP723" s="10"/>
      <c r="AQ723" s="10"/>
      <c r="AR723" s="10"/>
      <c r="AS723" s="10"/>
      <c r="AT723" s="10"/>
      <c r="AU723" s="10"/>
      <c r="AV723" s="10"/>
      <c r="AW723" s="10"/>
      <c r="AX723" s="10"/>
      <c r="AY723" s="10"/>
      <c r="AZ723" s="10"/>
      <c r="BA723" s="10"/>
      <c r="BB723" s="10"/>
      <c r="BC723" s="10"/>
      <c r="BD723" s="10"/>
      <c r="BE723" s="10"/>
      <c r="BF723" s="10"/>
      <c r="BG723" s="10"/>
      <c r="BH723" s="10"/>
    </row>
    <row r="724" spans="2:6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c r="AB724" s="10"/>
      <c r="AC724" s="10"/>
      <c r="AD724" s="10"/>
      <c r="AE724" s="10"/>
      <c r="AF724" s="10"/>
      <c r="AG724" s="10"/>
      <c r="AH724" s="10"/>
      <c r="AI724" s="10"/>
      <c r="AJ724" s="10"/>
      <c r="AK724" s="10"/>
      <c r="AL724" s="10"/>
      <c r="AM724" s="10"/>
      <c r="AN724" s="10"/>
      <c r="AO724" s="10"/>
      <c r="AP724" s="10"/>
      <c r="AQ724" s="10"/>
      <c r="AR724" s="10"/>
      <c r="AS724" s="10"/>
      <c r="AT724" s="10"/>
      <c r="AU724" s="10"/>
      <c r="AV724" s="10"/>
      <c r="AW724" s="10"/>
      <c r="AX724" s="10"/>
      <c r="AY724" s="10"/>
      <c r="AZ724" s="10"/>
      <c r="BA724" s="10"/>
      <c r="BB724" s="10"/>
      <c r="BC724" s="10"/>
      <c r="BD724" s="10"/>
      <c r="BE724" s="10"/>
      <c r="BF724" s="10"/>
      <c r="BG724" s="10"/>
      <c r="BH724" s="10"/>
    </row>
    <row r="725" spans="2:6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c r="AB725" s="10"/>
      <c r="AC725" s="10"/>
      <c r="AD725" s="10"/>
      <c r="AE725" s="10"/>
      <c r="AF725" s="10"/>
      <c r="AG725" s="10"/>
      <c r="AH725" s="10"/>
      <c r="AI725" s="10"/>
      <c r="AJ725" s="10"/>
      <c r="AK725" s="10"/>
      <c r="AL725" s="10"/>
      <c r="AM725" s="10"/>
      <c r="AN725" s="10"/>
      <c r="AO725" s="10"/>
      <c r="AP725" s="10"/>
      <c r="AQ725" s="10"/>
      <c r="AR725" s="10"/>
      <c r="AS725" s="10"/>
      <c r="AT725" s="10"/>
      <c r="AU725" s="10"/>
      <c r="AV725" s="10"/>
      <c r="AW725" s="10"/>
      <c r="AX725" s="10"/>
      <c r="AY725" s="10"/>
      <c r="AZ725" s="10"/>
      <c r="BA725" s="10"/>
      <c r="BB725" s="10"/>
      <c r="BC725" s="10"/>
      <c r="BD725" s="10"/>
      <c r="BE725" s="10"/>
      <c r="BF725" s="10"/>
      <c r="BG725" s="10"/>
      <c r="BH725" s="10"/>
    </row>
    <row r="726" spans="2:6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c r="AB726" s="10"/>
      <c r="AC726" s="10"/>
      <c r="AD726" s="10"/>
      <c r="AE726" s="10"/>
      <c r="AF726" s="10"/>
      <c r="AG726" s="10"/>
      <c r="AH726" s="10"/>
      <c r="AI726" s="10"/>
      <c r="AJ726" s="10"/>
      <c r="AK726" s="10"/>
      <c r="AL726" s="10"/>
      <c r="AM726" s="10"/>
      <c r="AN726" s="10"/>
      <c r="AO726" s="10"/>
      <c r="AP726" s="10"/>
      <c r="AQ726" s="10"/>
      <c r="AR726" s="10"/>
      <c r="AS726" s="10"/>
      <c r="AT726" s="10"/>
      <c r="AU726" s="10"/>
      <c r="AV726" s="10"/>
      <c r="AW726" s="10"/>
      <c r="AX726" s="10"/>
      <c r="AY726" s="10"/>
      <c r="AZ726" s="10"/>
      <c r="BA726" s="10"/>
      <c r="BB726" s="10"/>
      <c r="BC726" s="10"/>
      <c r="BD726" s="10"/>
      <c r="BE726" s="10"/>
      <c r="BF726" s="10"/>
      <c r="BG726" s="10"/>
      <c r="BH726" s="10"/>
    </row>
    <row r="727" spans="2:6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c r="AB727" s="10"/>
      <c r="AC727" s="10"/>
      <c r="AD727" s="10"/>
      <c r="AE727" s="10"/>
      <c r="AF727" s="10"/>
      <c r="AG727" s="10"/>
      <c r="AH727" s="10"/>
      <c r="AI727" s="10"/>
      <c r="AJ727" s="10"/>
      <c r="AK727" s="10"/>
      <c r="AL727" s="10"/>
      <c r="AM727" s="10"/>
      <c r="AN727" s="10"/>
      <c r="AO727" s="10"/>
      <c r="AP727" s="10"/>
      <c r="AQ727" s="10"/>
      <c r="AR727" s="10"/>
      <c r="AS727" s="10"/>
      <c r="AT727" s="10"/>
      <c r="AU727" s="10"/>
      <c r="AV727" s="10"/>
      <c r="AW727" s="10"/>
      <c r="AX727" s="10"/>
      <c r="AY727" s="10"/>
      <c r="AZ727" s="10"/>
      <c r="BA727" s="10"/>
      <c r="BB727" s="10"/>
      <c r="BC727" s="10"/>
      <c r="BD727" s="10"/>
      <c r="BE727" s="10"/>
      <c r="BF727" s="10"/>
      <c r="BG727" s="10"/>
      <c r="BH727" s="10"/>
    </row>
    <row r="728" spans="2:6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c r="AB728" s="10"/>
      <c r="AC728" s="10"/>
      <c r="AD728" s="10"/>
      <c r="AE728" s="10"/>
      <c r="AF728" s="10"/>
      <c r="AG728" s="10"/>
      <c r="AH728" s="10"/>
      <c r="AI728" s="10"/>
      <c r="AJ728" s="10"/>
      <c r="AK728" s="10"/>
      <c r="AL728" s="10"/>
      <c r="AM728" s="10"/>
      <c r="AN728" s="10"/>
      <c r="AO728" s="10"/>
      <c r="AP728" s="10"/>
      <c r="AQ728" s="10"/>
      <c r="AR728" s="10"/>
      <c r="AS728" s="10"/>
      <c r="AT728" s="10"/>
      <c r="AU728" s="10"/>
      <c r="AV728" s="10"/>
      <c r="AW728" s="10"/>
      <c r="AX728" s="10"/>
      <c r="AY728" s="10"/>
      <c r="AZ728" s="10"/>
      <c r="BA728" s="10"/>
      <c r="BB728" s="10"/>
      <c r="BC728" s="10"/>
      <c r="BD728" s="10"/>
      <c r="BE728" s="10"/>
      <c r="BF728" s="10"/>
      <c r="BG728" s="10"/>
      <c r="BH728" s="10"/>
    </row>
    <row r="729" spans="2:6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c r="AB729" s="10"/>
      <c r="AC729" s="10"/>
      <c r="AD729" s="10"/>
      <c r="AE729" s="10"/>
      <c r="AF729" s="10"/>
      <c r="AG729" s="10"/>
      <c r="AH729" s="10"/>
      <c r="AI729" s="10"/>
      <c r="AJ729" s="10"/>
      <c r="AK729" s="10"/>
      <c r="AL729" s="10"/>
      <c r="AM729" s="10"/>
      <c r="AN729" s="10"/>
      <c r="AO729" s="10"/>
      <c r="AP729" s="10"/>
      <c r="AQ729" s="10"/>
      <c r="AR729" s="10"/>
      <c r="AS729" s="10"/>
      <c r="AT729" s="10"/>
      <c r="AU729" s="10"/>
      <c r="AV729" s="10"/>
      <c r="AW729" s="10"/>
      <c r="AX729" s="10"/>
      <c r="AY729" s="10"/>
      <c r="AZ729" s="10"/>
      <c r="BA729" s="10"/>
      <c r="BB729" s="10"/>
      <c r="BC729" s="10"/>
      <c r="BD729" s="10"/>
      <c r="BE729" s="10"/>
      <c r="BF729" s="10"/>
      <c r="BG729" s="10"/>
      <c r="BH729" s="10"/>
    </row>
    <row r="730" spans="2:6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c r="AB730" s="10"/>
      <c r="AC730" s="10"/>
      <c r="AD730" s="10"/>
      <c r="AE730" s="10"/>
      <c r="AF730" s="10"/>
      <c r="AG730" s="10"/>
      <c r="AH730" s="10"/>
      <c r="AI730" s="10"/>
      <c r="AJ730" s="10"/>
      <c r="AK730" s="10"/>
      <c r="AL730" s="10"/>
      <c r="AM730" s="10"/>
      <c r="AN730" s="10"/>
      <c r="AO730" s="10"/>
      <c r="AP730" s="10"/>
      <c r="AQ730" s="10"/>
      <c r="AR730" s="10"/>
      <c r="AS730" s="10"/>
      <c r="AT730" s="10"/>
      <c r="AU730" s="10"/>
      <c r="AV730" s="10"/>
      <c r="AW730" s="10"/>
      <c r="AX730" s="10"/>
      <c r="AY730" s="10"/>
      <c r="AZ730" s="10"/>
      <c r="BA730" s="10"/>
      <c r="BB730" s="10"/>
      <c r="BC730" s="10"/>
      <c r="BD730" s="10"/>
      <c r="BE730" s="10"/>
      <c r="BF730" s="10"/>
      <c r="BG730" s="10"/>
      <c r="BH730" s="10"/>
    </row>
    <row r="731" spans="2:6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c r="AB731" s="10"/>
      <c r="AC731" s="10"/>
      <c r="AD731" s="10"/>
      <c r="AE731" s="10"/>
      <c r="AF731" s="10"/>
      <c r="AG731" s="10"/>
      <c r="AH731" s="10"/>
      <c r="AI731" s="10"/>
      <c r="AJ731" s="10"/>
      <c r="AK731" s="10"/>
      <c r="AL731" s="10"/>
      <c r="AM731" s="10"/>
      <c r="AN731" s="10"/>
      <c r="AO731" s="10"/>
      <c r="AP731" s="10"/>
      <c r="AQ731" s="10"/>
      <c r="AR731" s="10"/>
      <c r="AS731" s="10"/>
      <c r="AT731" s="10"/>
      <c r="AU731" s="10"/>
      <c r="AV731" s="10"/>
      <c r="AW731" s="10"/>
      <c r="AX731" s="10"/>
      <c r="AY731" s="10"/>
      <c r="AZ731" s="10"/>
      <c r="BA731" s="10"/>
      <c r="BB731" s="10"/>
      <c r="BC731" s="10"/>
      <c r="BD731" s="10"/>
      <c r="BE731" s="10"/>
      <c r="BF731" s="10"/>
      <c r="BG731" s="10"/>
      <c r="BH731" s="10"/>
    </row>
    <row r="732" spans="2:6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c r="AB732" s="10"/>
      <c r="AC732" s="10"/>
      <c r="AD732" s="10"/>
      <c r="AE732" s="10"/>
      <c r="AF732" s="10"/>
      <c r="AG732" s="10"/>
      <c r="AH732" s="10"/>
      <c r="AI732" s="10"/>
      <c r="AJ732" s="10"/>
      <c r="AK732" s="10"/>
      <c r="AL732" s="10"/>
      <c r="AM732" s="10"/>
      <c r="AN732" s="10"/>
      <c r="AO732" s="10"/>
      <c r="AP732" s="10"/>
      <c r="AQ732" s="10"/>
      <c r="AR732" s="10"/>
      <c r="AS732" s="10"/>
      <c r="AT732" s="10"/>
      <c r="AU732" s="10"/>
      <c r="AV732" s="10"/>
      <c r="AW732" s="10"/>
      <c r="AX732" s="10"/>
      <c r="AY732" s="10"/>
      <c r="AZ732" s="10"/>
      <c r="BA732" s="10"/>
      <c r="BB732" s="10"/>
      <c r="BC732" s="10"/>
      <c r="BD732" s="10"/>
      <c r="BE732" s="10"/>
      <c r="BF732" s="10"/>
      <c r="BG732" s="10"/>
      <c r="BH732" s="10"/>
    </row>
    <row r="733" spans="2:6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c r="AB733" s="10"/>
      <c r="AC733" s="10"/>
      <c r="AD733" s="10"/>
      <c r="AE733" s="10"/>
      <c r="AF733" s="10"/>
      <c r="AG733" s="10"/>
      <c r="AH733" s="10"/>
      <c r="AI733" s="10"/>
      <c r="AJ733" s="10"/>
      <c r="AK733" s="10"/>
      <c r="AL733" s="10"/>
      <c r="AM733" s="10"/>
      <c r="AN733" s="10"/>
      <c r="AO733" s="10"/>
      <c r="AP733" s="10"/>
      <c r="AQ733" s="10"/>
      <c r="AR733" s="10"/>
      <c r="AS733" s="10"/>
      <c r="AT733" s="10"/>
      <c r="AU733" s="10"/>
      <c r="AV733" s="10"/>
      <c r="AW733" s="10"/>
      <c r="AX733" s="10"/>
      <c r="AY733" s="10"/>
      <c r="AZ733" s="10"/>
      <c r="BA733" s="10"/>
      <c r="BB733" s="10"/>
      <c r="BC733" s="10"/>
      <c r="BD733" s="10"/>
      <c r="BE733" s="10"/>
      <c r="BF733" s="10"/>
      <c r="BG733" s="10"/>
      <c r="BH733" s="10"/>
    </row>
    <row r="734" spans="2:6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c r="AB734" s="10"/>
      <c r="AC734" s="10"/>
      <c r="AD734" s="10"/>
      <c r="AE734" s="10"/>
      <c r="AF734" s="10"/>
      <c r="AG734" s="10"/>
      <c r="AH734" s="10"/>
      <c r="AI734" s="10"/>
      <c r="AJ734" s="10"/>
      <c r="AK734" s="10"/>
      <c r="AL734" s="10"/>
      <c r="AM734" s="10"/>
      <c r="AN734" s="10"/>
      <c r="AO734" s="10"/>
      <c r="AP734" s="10"/>
      <c r="AQ734" s="10"/>
      <c r="AR734" s="10"/>
      <c r="AS734" s="10"/>
      <c r="AT734" s="10"/>
      <c r="AU734" s="10"/>
      <c r="AV734" s="10"/>
      <c r="AW734" s="10"/>
      <c r="AX734" s="10"/>
      <c r="AY734" s="10"/>
      <c r="AZ734" s="10"/>
      <c r="BA734" s="10"/>
      <c r="BB734" s="10"/>
      <c r="BC734" s="10"/>
      <c r="BD734" s="10"/>
      <c r="BE734" s="10"/>
      <c r="BF734" s="10"/>
      <c r="BG734" s="10"/>
      <c r="BH734" s="10"/>
    </row>
    <row r="735" spans="2:6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c r="AB735" s="10"/>
      <c r="AC735" s="10"/>
      <c r="AD735" s="10"/>
      <c r="AE735" s="10"/>
      <c r="AF735" s="10"/>
      <c r="AG735" s="10"/>
      <c r="AH735" s="10"/>
      <c r="AI735" s="10"/>
      <c r="AJ735" s="10"/>
      <c r="AK735" s="10"/>
      <c r="AL735" s="10"/>
      <c r="AM735" s="10"/>
      <c r="AN735" s="10"/>
      <c r="AO735" s="10"/>
      <c r="AP735" s="10"/>
      <c r="AQ735" s="10"/>
      <c r="AR735" s="10"/>
      <c r="AS735" s="10"/>
      <c r="AT735" s="10"/>
      <c r="AU735" s="10"/>
      <c r="AV735" s="10"/>
      <c r="AW735" s="10"/>
      <c r="AX735" s="10"/>
      <c r="AY735" s="10"/>
      <c r="AZ735" s="10"/>
      <c r="BA735" s="10"/>
      <c r="BB735" s="10"/>
      <c r="BC735" s="10"/>
      <c r="BD735" s="10"/>
      <c r="BE735" s="10"/>
      <c r="BF735" s="10"/>
      <c r="BG735" s="10"/>
      <c r="BH735" s="10"/>
    </row>
    <row r="736" spans="2:6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c r="AB736" s="10"/>
      <c r="AC736" s="10"/>
      <c r="AD736" s="10"/>
      <c r="AE736" s="10"/>
      <c r="AF736" s="10"/>
      <c r="AG736" s="10"/>
      <c r="AH736" s="10"/>
      <c r="AI736" s="10"/>
      <c r="AJ736" s="10"/>
      <c r="AK736" s="10"/>
      <c r="AL736" s="10"/>
      <c r="AM736" s="10"/>
      <c r="AN736" s="10"/>
      <c r="AO736" s="10"/>
      <c r="AP736" s="10"/>
      <c r="AQ736" s="10"/>
      <c r="AR736" s="10"/>
      <c r="AS736" s="10"/>
      <c r="AT736" s="10"/>
      <c r="AU736" s="10"/>
      <c r="AV736" s="10"/>
      <c r="AW736" s="10"/>
      <c r="AX736" s="10"/>
      <c r="AY736" s="10"/>
      <c r="AZ736" s="10"/>
      <c r="BA736" s="10"/>
      <c r="BB736" s="10"/>
      <c r="BC736" s="10"/>
      <c r="BD736" s="10"/>
      <c r="BE736" s="10"/>
      <c r="BF736" s="10"/>
      <c r="BG736" s="10"/>
      <c r="BH736" s="10"/>
    </row>
    <row r="737" spans="2:6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c r="AB737" s="10"/>
      <c r="AC737" s="10"/>
      <c r="AD737" s="10"/>
      <c r="AE737" s="10"/>
      <c r="AF737" s="10"/>
      <c r="AG737" s="10"/>
      <c r="AH737" s="10"/>
      <c r="AI737" s="10"/>
      <c r="AJ737" s="10"/>
      <c r="AK737" s="10"/>
      <c r="AL737" s="10"/>
      <c r="AM737" s="10"/>
      <c r="AN737" s="10"/>
      <c r="AO737" s="10"/>
      <c r="AP737" s="10"/>
      <c r="AQ737" s="10"/>
      <c r="AR737" s="10"/>
      <c r="AS737" s="10"/>
      <c r="AT737" s="10"/>
      <c r="AU737" s="10"/>
      <c r="AV737" s="10"/>
      <c r="AW737" s="10"/>
      <c r="AX737" s="10"/>
      <c r="AY737" s="10"/>
      <c r="AZ737" s="10"/>
      <c r="BA737" s="10"/>
      <c r="BB737" s="10"/>
      <c r="BC737" s="10"/>
      <c r="BD737" s="10"/>
      <c r="BE737" s="10"/>
      <c r="BF737" s="10"/>
      <c r="BG737" s="10"/>
      <c r="BH737" s="10"/>
    </row>
    <row r="738" spans="2:6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c r="AB738" s="10"/>
      <c r="AC738" s="10"/>
      <c r="AD738" s="10"/>
      <c r="AE738" s="10"/>
      <c r="AF738" s="10"/>
      <c r="AG738" s="10"/>
      <c r="AH738" s="10"/>
      <c r="AI738" s="10"/>
      <c r="AJ738" s="10"/>
      <c r="AK738" s="10"/>
      <c r="AL738" s="10"/>
      <c r="AM738" s="10"/>
      <c r="AN738" s="10"/>
      <c r="AO738" s="10"/>
      <c r="AP738" s="10"/>
      <c r="AQ738" s="10"/>
      <c r="AR738" s="10"/>
      <c r="AS738" s="10"/>
      <c r="AT738" s="10"/>
      <c r="AU738" s="10"/>
      <c r="AV738" s="10"/>
      <c r="AW738" s="10"/>
      <c r="AX738" s="10"/>
      <c r="AY738" s="10"/>
      <c r="AZ738" s="10"/>
      <c r="BA738" s="10"/>
      <c r="BB738" s="10"/>
      <c r="BC738" s="10"/>
      <c r="BD738" s="10"/>
      <c r="BE738" s="10"/>
      <c r="BF738" s="10"/>
      <c r="BG738" s="10"/>
      <c r="BH738" s="10"/>
    </row>
    <row r="739" spans="2:6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c r="AB739" s="10"/>
      <c r="AC739" s="10"/>
      <c r="AD739" s="10"/>
      <c r="AE739" s="10"/>
      <c r="AF739" s="10"/>
      <c r="AG739" s="10"/>
      <c r="AH739" s="10"/>
      <c r="AI739" s="10"/>
      <c r="AJ739" s="10"/>
      <c r="AK739" s="10"/>
      <c r="AL739" s="10"/>
      <c r="AM739" s="10"/>
      <c r="AN739" s="10"/>
      <c r="AO739" s="10"/>
      <c r="AP739" s="10"/>
      <c r="AQ739" s="10"/>
      <c r="AR739" s="10"/>
      <c r="AS739" s="10"/>
      <c r="AT739" s="10"/>
      <c r="AU739" s="10"/>
      <c r="AV739" s="10"/>
      <c r="AW739" s="10"/>
      <c r="AX739" s="10"/>
      <c r="AY739" s="10"/>
      <c r="AZ739" s="10"/>
      <c r="BA739" s="10"/>
      <c r="BB739" s="10"/>
      <c r="BC739" s="10"/>
      <c r="BD739" s="10"/>
      <c r="BE739" s="10"/>
      <c r="BF739" s="10"/>
      <c r="BG739" s="10"/>
      <c r="BH739" s="10"/>
    </row>
    <row r="740" spans="2:6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c r="AB740" s="10"/>
      <c r="AC740" s="10"/>
      <c r="AD740" s="10"/>
      <c r="AE740" s="10"/>
      <c r="AF740" s="10"/>
      <c r="AG740" s="10"/>
      <c r="AH740" s="10"/>
      <c r="AI740" s="10"/>
      <c r="AJ740" s="10"/>
      <c r="AK740" s="10"/>
      <c r="AL740" s="10"/>
      <c r="AM740" s="10"/>
      <c r="AN740" s="10"/>
      <c r="AO740" s="10"/>
      <c r="AP740" s="10"/>
      <c r="AQ740" s="10"/>
      <c r="AR740" s="10"/>
      <c r="AS740" s="10"/>
      <c r="AT740" s="10"/>
      <c r="AU740" s="10"/>
      <c r="AV740" s="10"/>
      <c r="AW740" s="10"/>
      <c r="AX740" s="10"/>
      <c r="AY740" s="10"/>
      <c r="AZ740" s="10"/>
      <c r="BA740" s="10"/>
      <c r="BB740" s="10"/>
      <c r="BC740" s="10"/>
      <c r="BD740" s="10"/>
      <c r="BE740" s="10"/>
      <c r="BF740" s="10"/>
      <c r="BG740" s="10"/>
      <c r="BH740" s="10"/>
    </row>
    <row r="741" spans="2:6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c r="AB741" s="10"/>
      <c r="AC741" s="10"/>
      <c r="AD741" s="10"/>
      <c r="AE741" s="10"/>
      <c r="AF741" s="10"/>
      <c r="AG741" s="10"/>
      <c r="AH741" s="10"/>
      <c r="AI741" s="10"/>
      <c r="AJ741" s="10"/>
      <c r="AK741" s="10"/>
      <c r="AL741" s="10"/>
      <c r="AM741" s="10"/>
      <c r="AN741" s="10"/>
      <c r="AO741" s="10"/>
      <c r="AP741" s="10"/>
      <c r="AQ741" s="10"/>
      <c r="AR741" s="10"/>
      <c r="AS741" s="10"/>
      <c r="AT741" s="10"/>
      <c r="AU741" s="10"/>
      <c r="AV741" s="10"/>
      <c r="AW741" s="10"/>
      <c r="AX741" s="10"/>
      <c r="AY741" s="10"/>
      <c r="AZ741" s="10"/>
      <c r="BA741" s="10"/>
      <c r="BB741" s="10"/>
      <c r="BC741" s="10"/>
      <c r="BD741" s="10"/>
      <c r="BE741" s="10"/>
      <c r="BF741" s="10"/>
      <c r="BG741" s="10"/>
      <c r="BH741" s="10"/>
    </row>
    <row r="742" spans="2:6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c r="AB742" s="10"/>
      <c r="AC742" s="10"/>
      <c r="AD742" s="10"/>
      <c r="AE742" s="10"/>
      <c r="AF742" s="10"/>
      <c r="AG742" s="10"/>
      <c r="AH742" s="10"/>
      <c r="AI742" s="10"/>
      <c r="AJ742" s="10"/>
      <c r="AK742" s="10"/>
      <c r="AL742" s="10"/>
      <c r="AM742" s="10"/>
      <c r="AN742" s="10"/>
      <c r="AO742" s="10"/>
      <c r="AP742" s="10"/>
      <c r="AQ742" s="10"/>
      <c r="AR742" s="10"/>
      <c r="AS742" s="10"/>
      <c r="AT742" s="10"/>
      <c r="AU742" s="10"/>
      <c r="AV742" s="10"/>
      <c r="AW742" s="10"/>
      <c r="AX742" s="10"/>
      <c r="AY742" s="10"/>
      <c r="AZ742" s="10"/>
      <c r="BA742" s="10"/>
      <c r="BB742" s="10"/>
      <c r="BC742" s="10"/>
      <c r="BD742" s="10"/>
      <c r="BE742" s="10"/>
      <c r="BF742" s="10"/>
      <c r="BG742" s="10"/>
      <c r="BH742" s="10"/>
    </row>
    <row r="743" spans="2:6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c r="AB743" s="10"/>
      <c r="AC743" s="10"/>
      <c r="AD743" s="10"/>
      <c r="AE743" s="10"/>
      <c r="AF743" s="10"/>
      <c r="AG743" s="10"/>
      <c r="AH743" s="10"/>
      <c r="AI743" s="10"/>
      <c r="AJ743" s="10"/>
      <c r="AK743" s="10"/>
      <c r="AL743" s="10"/>
      <c r="AM743" s="10"/>
      <c r="AN743" s="10"/>
      <c r="AO743" s="10"/>
      <c r="AP743" s="10"/>
      <c r="AQ743" s="10"/>
      <c r="AR743" s="10"/>
      <c r="AS743" s="10"/>
      <c r="AT743" s="10"/>
      <c r="AU743" s="10"/>
      <c r="AV743" s="10"/>
      <c r="AW743" s="10"/>
      <c r="AX743" s="10"/>
      <c r="AY743" s="10"/>
      <c r="AZ743" s="10"/>
      <c r="BA743" s="10"/>
      <c r="BB743" s="10"/>
      <c r="BC743" s="10"/>
      <c r="BD743" s="10"/>
      <c r="BE743" s="10"/>
      <c r="BF743" s="10"/>
      <c r="BG743" s="10"/>
      <c r="BH743" s="10"/>
    </row>
    <row r="744" spans="2:6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c r="AB744" s="10"/>
      <c r="AC744" s="10"/>
      <c r="AD744" s="10"/>
      <c r="AE744" s="10"/>
      <c r="AF744" s="10"/>
      <c r="AG744" s="10"/>
      <c r="AH744" s="10"/>
      <c r="AI744" s="10"/>
      <c r="AJ744" s="10"/>
      <c r="AK744" s="10"/>
      <c r="AL744" s="10"/>
      <c r="AM744" s="10"/>
      <c r="AN744" s="10"/>
      <c r="AO744" s="10"/>
      <c r="AP744" s="10"/>
      <c r="AQ744" s="10"/>
      <c r="AR744" s="10"/>
      <c r="AS744" s="10"/>
      <c r="AT744" s="10"/>
      <c r="AU744" s="10"/>
      <c r="AV744" s="10"/>
      <c r="AW744" s="10"/>
      <c r="AX744" s="10"/>
      <c r="AY744" s="10"/>
      <c r="AZ744" s="10"/>
      <c r="BA744" s="10"/>
      <c r="BB744" s="10"/>
      <c r="BC744" s="10"/>
      <c r="BD744" s="10"/>
      <c r="BE744" s="10"/>
      <c r="BF744" s="10"/>
      <c r="BG744" s="10"/>
      <c r="BH744" s="10"/>
    </row>
    <row r="745" spans="2:6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c r="AB745" s="10"/>
      <c r="AC745" s="10"/>
      <c r="AD745" s="10"/>
      <c r="AE745" s="10"/>
      <c r="AF745" s="10"/>
      <c r="AG745" s="10"/>
      <c r="AH745" s="10"/>
      <c r="AI745" s="10"/>
      <c r="AJ745" s="10"/>
      <c r="AK745" s="10"/>
      <c r="AL745" s="10"/>
      <c r="AM745" s="10"/>
      <c r="AN745" s="10"/>
      <c r="AO745" s="10"/>
      <c r="AP745" s="10"/>
      <c r="AQ745" s="10"/>
      <c r="AR745" s="10"/>
      <c r="AS745" s="10"/>
      <c r="AT745" s="10"/>
      <c r="AU745" s="10"/>
      <c r="AV745" s="10"/>
      <c r="AW745" s="10"/>
      <c r="AX745" s="10"/>
      <c r="AY745" s="10"/>
      <c r="AZ745" s="10"/>
      <c r="BA745" s="10"/>
      <c r="BB745" s="10"/>
      <c r="BC745" s="10"/>
      <c r="BD745" s="10"/>
      <c r="BE745" s="10"/>
      <c r="BF745" s="10"/>
      <c r="BG745" s="10"/>
      <c r="BH745" s="10"/>
    </row>
    <row r="746" spans="2:6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c r="AB746" s="10"/>
      <c r="AC746" s="10"/>
      <c r="AD746" s="10"/>
      <c r="AE746" s="10"/>
      <c r="AF746" s="10"/>
      <c r="AG746" s="10"/>
      <c r="AH746" s="10"/>
      <c r="AI746" s="10"/>
      <c r="AJ746" s="10"/>
      <c r="AK746" s="10"/>
      <c r="AL746" s="10"/>
      <c r="AM746" s="10"/>
      <c r="AN746" s="10"/>
      <c r="AO746" s="10"/>
      <c r="AP746" s="10"/>
      <c r="AQ746" s="10"/>
      <c r="AR746" s="10"/>
      <c r="AS746" s="10"/>
      <c r="AT746" s="10"/>
      <c r="AU746" s="10"/>
      <c r="AV746" s="10"/>
      <c r="AW746" s="10"/>
      <c r="AX746" s="10"/>
      <c r="AY746" s="10"/>
      <c r="AZ746" s="10"/>
      <c r="BA746" s="10"/>
      <c r="BB746" s="10"/>
      <c r="BC746" s="10"/>
      <c r="BD746" s="10"/>
      <c r="BE746" s="10"/>
      <c r="BF746" s="10"/>
      <c r="BG746" s="10"/>
      <c r="BH746" s="10"/>
    </row>
    <row r="747" spans="2:6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c r="AB747" s="10"/>
      <c r="AC747" s="10"/>
      <c r="AD747" s="10"/>
      <c r="AE747" s="10"/>
      <c r="AF747" s="10"/>
      <c r="AG747" s="10"/>
      <c r="AH747" s="10"/>
      <c r="AI747" s="10"/>
      <c r="AJ747" s="10"/>
      <c r="AK747" s="10"/>
      <c r="AL747" s="10"/>
      <c r="AM747" s="10"/>
      <c r="AN747" s="10"/>
      <c r="AO747" s="10"/>
      <c r="AP747" s="10"/>
      <c r="AQ747" s="10"/>
      <c r="AR747" s="10"/>
      <c r="AS747" s="10"/>
      <c r="AT747" s="10"/>
      <c r="AU747" s="10"/>
      <c r="AV747" s="10"/>
      <c r="AW747" s="10"/>
      <c r="AX747" s="10"/>
      <c r="AY747" s="10"/>
      <c r="AZ747" s="10"/>
      <c r="BA747" s="10"/>
      <c r="BB747" s="10"/>
      <c r="BC747" s="10"/>
      <c r="BD747" s="10"/>
      <c r="BE747" s="10"/>
      <c r="BF747" s="10"/>
      <c r="BG747" s="10"/>
      <c r="BH747" s="10"/>
    </row>
    <row r="748" spans="2:6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c r="AB748" s="10"/>
      <c r="AC748" s="10"/>
      <c r="AD748" s="10"/>
      <c r="AE748" s="10"/>
      <c r="AF748" s="10"/>
      <c r="AG748" s="10"/>
      <c r="AH748" s="10"/>
      <c r="AI748" s="10"/>
      <c r="AJ748" s="10"/>
      <c r="AK748" s="10"/>
      <c r="AL748" s="10"/>
      <c r="AM748" s="10"/>
      <c r="AN748" s="10"/>
      <c r="AO748" s="10"/>
      <c r="AP748" s="10"/>
      <c r="AQ748" s="10"/>
      <c r="AR748" s="10"/>
      <c r="AS748" s="10"/>
      <c r="AT748" s="10"/>
      <c r="AU748" s="10"/>
      <c r="AV748" s="10"/>
      <c r="AW748" s="10"/>
      <c r="AX748" s="10"/>
      <c r="AY748" s="10"/>
      <c r="AZ748" s="10"/>
      <c r="BA748" s="10"/>
      <c r="BB748" s="10"/>
      <c r="BC748" s="10"/>
      <c r="BD748" s="10"/>
      <c r="BE748" s="10"/>
      <c r="BF748" s="10"/>
      <c r="BG748" s="10"/>
      <c r="BH748" s="10"/>
    </row>
    <row r="749" spans="2:6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c r="AB749" s="10"/>
      <c r="AC749" s="10"/>
      <c r="AD749" s="10"/>
      <c r="AE749" s="10"/>
      <c r="AF749" s="10"/>
      <c r="AG749" s="10"/>
      <c r="AH749" s="10"/>
      <c r="AI749" s="10"/>
      <c r="AJ749" s="10"/>
      <c r="AK749" s="10"/>
      <c r="AL749" s="10"/>
      <c r="AM749" s="10"/>
      <c r="AN749" s="10"/>
      <c r="AO749" s="10"/>
      <c r="AP749" s="10"/>
      <c r="AQ749" s="10"/>
      <c r="AR749" s="10"/>
      <c r="AS749" s="10"/>
      <c r="AT749" s="10"/>
      <c r="AU749" s="10"/>
      <c r="AV749" s="10"/>
      <c r="AW749" s="10"/>
      <c r="AX749" s="10"/>
      <c r="AY749" s="10"/>
      <c r="AZ749" s="10"/>
      <c r="BA749" s="10"/>
      <c r="BB749" s="10"/>
      <c r="BC749" s="10"/>
      <c r="BD749" s="10"/>
      <c r="BE749" s="10"/>
      <c r="BF749" s="10"/>
      <c r="BG749" s="10"/>
      <c r="BH749" s="10"/>
    </row>
    <row r="750" spans="2:6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c r="AB750" s="10"/>
      <c r="AC750" s="10"/>
      <c r="AD750" s="10"/>
      <c r="AE750" s="10"/>
      <c r="AF750" s="10"/>
      <c r="AG750" s="10"/>
      <c r="AH750" s="10"/>
      <c r="AI750" s="10"/>
      <c r="AJ750" s="10"/>
      <c r="AK750" s="10"/>
      <c r="AL750" s="10"/>
      <c r="AM750" s="10"/>
      <c r="AN750" s="10"/>
      <c r="AO750" s="10"/>
      <c r="AP750" s="10"/>
      <c r="AQ750" s="10"/>
      <c r="AR750" s="10"/>
      <c r="AS750" s="10"/>
      <c r="AT750" s="10"/>
      <c r="AU750" s="10"/>
      <c r="AV750" s="10"/>
      <c r="AW750" s="10"/>
      <c r="AX750" s="10"/>
      <c r="AY750" s="10"/>
      <c r="AZ750" s="10"/>
      <c r="BA750" s="10"/>
      <c r="BB750" s="10"/>
      <c r="BC750" s="10"/>
      <c r="BD750" s="10"/>
      <c r="BE750" s="10"/>
      <c r="BF750" s="10"/>
      <c r="BG750" s="10"/>
      <c r="BH750" s="10"/>
    </row>
    <row r="751" spans="2:6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c r="AB751" s="10"/>
      <c r="AC751" s="10"/>
      <c r="AD751" s="10"/>
      <c r="AE751" s="10"/>
      <c r="AF751" s="10"/>
      <c r="AG751" s="10"/>
      <c r="AH751" s="10"/>
      <c r="AI751" s="10"/>
      <c r="AJ751" s="10"/>
      <c r="AK751" s="10"/>
      <c r="AL751" s="10"/>
      <c r="AM751" s="10"/>
      <c r="AN751" s="10"/>
      <c r="AO751" s="10"/>
      <c r="AP751" s="10"/>
      <c r="AQ751" s="10"/>
      <c r="AR751" s="10"/>
      <c r="AS751" s="10"/>
      <c r="AT751" s="10"/>
      <c r="AU751" s="10"/>
      <c r="AV751" s="10"/>
      <c r="AW751" s="10"/>
      <c r="AX751" s="10"/>
      <c r="AY751" s="10"/>
      <c r="AZ751" s="10"/>
      <c r="BA751" s="10"/>
      <c r="BB751" s="10"/>
      <c r="BC751" s="10"/>
      <c r="BD751" s="10"/>
      <c r="BE751" s="10"/>
      <c r="BF751" s="10"/>
      <c r="BG751" s="10"/>
      <c r="BH751" s="10"/>
    </row>
    <row r="752" spans="2:6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c r="AB752" s="10"/>
      <c r="AC752" s="10"/>
      <c r="AD752" s="10"/>
      <c r="AE752" s="10"/>
      <c r="AF752" s="10"/>
      <c r="AG752" s="10"/>
      <c r="AH752" s="10"/>
      <c r="AI752" s="10"/>
      <c r="AJ752" s="10"/>
      <c r="AK752" s="10"/>
      <c r="AL752" s="10"/>
      <c r="AM752" s="10"/>
      <c r="AN752" s="10"/>
      <c r="AO752" s="10"/>
      <c r="AP752" s="10"/>
      <c r="AQ752" s="10"/>
      <c r="AR752" s="10"/>
      <c r="AS752" s="10"/>
      <c r="AT752" s="10"/>
      <c r="AU752" s="10"/>
      <c r="AV752" s="10"/>
      <c r="AW752" s="10"/>
      <c r="AX752" s="10"/>
      <c r="AY752" s="10"/>
      <c r="AZ752" s="10"/>
      <c r="BA752" s="10"/>
      <c r="BB752" s="10"/>
      <c r="BC752" s="10"/>
      <c r="BD752" s="10"/>
      <c r="BE752" s="10"/>
      <c r="BF752" s="10"/>
      <c r="BG752" s="10"/>
      <c r="BH752" s="10"/>
    </row>
    <row r="753" spans="2:6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c r="AB753" s="10"/>
      <c r="AC753" s="10"/>
      <c r="AD753" s="10"/>
      <c r="AE753" s="10"/>
      <c r="AF753" s="10"/>
      <c r="AG753" s="10"/>
      <c r="AH753" s="10"/>
      <c r="AI753" s="10"/>
      <c r="AJ753" s="10"/>
      <c r="AK753" s="10"/>
      <c r="AL753" s="10"/>
      <c r="AM753" s="10"/>
      <c r="AN753" s="10"/>
      <c r="AO753" s="10"/>
      <c r="AP753" s="10"/>
      <c r="AQ753" s="10"/>
      <c r="AR753" s="10"/>
      <c r="AS753" s="10"/>
      <c r="AT753" s="10"/>
      <c r="AU753" s="10"/>
      <c r="AV753" s="10"/>
      <c r="AW753" s="10"/>
      <c r="AX753" s="10"/>
      <c r="AY753" s="10"/>
      <c r="AZ753" s="10"/>
      <c r="BA753" s="10"/>
      <c r="BB753" s="10"/>
      <c r="BC753" s="10"/>
      <c r="BD753" s="10"/>
      <c r="BE753" s="10"/>
      <c r="BF753" s="10"/>
      <c r="BG753" s="10"/>
      <c r="BH753" s="10"/>
    </row>
    <row r="754" spans="2:6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c r="AB754" s="10"/>
      <c r="AC754" s="10"/>
      <c r="AD754" s="10"/>
      <c r="AE754" s="10"/>
      <c r="AF754" s="10"/>
      <c r="AG754" s="10"/>
      <c r="AH754" s="10"/>
      <c r="AI754" s="10"/>
      <c r="AJ754" s="10"/>
      <c r="AK754" s="10"/>
      <c r="AL754" s="10"/>
      <c r="AM754" s="10"/>
      <c r="AN754" s="10"/>
      <c r="AO754" s="10"/>
      <c r="AP754" s="10"/>
      <c r="AQ754" s="10"/>
      <c r="AR754" s="10"/>
      <c r="AS754" s="10"/>
      <c r="AT754" s="10"/>
      <c r="AU754" s="10"/>
      <c r="AV754" s="10"/>
      <c r="AW754" s="10"/>
      <c r="AX754" s="10"/>
      <c r="AY754" s="10"/>
      <c r="AZ754" s="10"/>
      <c r="BA754" s="10"/>
      <c r="BB754" s="10"/>
      <c r="BC754" s="10"/>
      <c r="BD754" s="10"/>
      <c r="BE754" s="10"/>
      <c r="BF754" s="10"/>
      <c r="BG754" s="10"/>
      <c r="BH754" s="10"/>
    </row>
    <row r="755" spans="2:6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c r="AB755" s="10"/>
      <c r="AC755" s="10"/>
      <c r="AD755" s="10"/>
      <c r="AE755" s="10"/>
      <c r="AF755" s="10"/>
      <c r="AG755" s="10"/>
      <c r="AH755" s="10"/>
      <c r="AI755" s="10"/>
      <c r="AJ755" s="10"/>
      <c r="AK755" s="10"/>
      <c r="AL755" s="10"/>
      <c r="AM755" s="10"/>
      <c r="AN755" s="10"/>
      <c r="AO755" s="10"/>
      <c r="AP755" s="10"/>
      <c r="AQ755" s="10"/>
      <c r="AR755" s="10"/>
      <c r="AS755" s="10"/>
      <c r="AT755" s="10"/>
      <c r="AU755" s="10"/>
      <c r="AV755" s="10"/>
      <c r="AW755" s="10"/>
      <c r="AX755" s="10"/>
      <c r="AY755" s="10"/>
      <c r="AZ755" s="10"/>
      <c r="BA755" s="10"/>
      <c r="BB755" s="10"/>
      <c r="BC755" s="10"/>
      <c r="BD755" s="10"/>
      <c r="BE755" s="10"/>
      <c r="BF755" s="10"/>
      <c r="BG755" s="10"/>
      <c r="BH755" s="10"/>
    </row>
    <row r="756" spans="2:6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c r="AB756" s="10"/>
      <c r="AC756" s="10"/>
      <c r="AD756" s="10"/>
      <c r="AE756" s="10"/>
      <c r="AF756" s="10"/>
      <c r="AG756" s="10"/>
      <c r="AH756" s="10"/>
      <c r="AI756" s="10"/>
      <c r="AJ756" s="10"/>
      <c r="AK756" s="10"/>
      <c r="AL756" s="10"/>
      <c r="AM756" s="10"/>
      <c r="AN756" s="10"/>
      <c r="AO756" s="10"/>
      <c r="AP756" s="10"/>
      <c r="AQ756" s="10"/>
      <c r="AR756" s="10"/>
      <c r="AS756" s="10"/>
      <c r="AT756" s="10"/>
      <c r="AU756" s="10"/>
      <c r="AV756" s="10"/>
      <c r="AW756" s="10"/>
      <c r="AX756" s="10"/>
      <c r="AY756" s="10"/>
      <c r="AZ756" s="10"/>
      <c r="BA756" s="10"/>
      <c r="BB756" s="10"/>
      <c r="BC756" s="10"/>
      <c r="BD756" s="10"/>
      <c r="BE756" s="10"/>
      <c r="BF756" s="10"/>
      <c r="BG756" s="10"/>
      <c r="BH756" s="10"/>
    </row>
    <row r="757" spans="2:6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c r="AB757" s="10"/>
      <c r="AC757" s="10"/>
      <c r="AD757" s="10"/>
      <c r="AE757" s="10"/>
      <c r="AF757" s="10"/>
      <c r="AG757" s="10"/>
      <c r="AH757" s="10"/>
      <c r="AI757" s="10"/>
      <c r="AJ757" s="10"/>
      <c r="AK757" s="10"/>
      <c r="AL757" s="10"/>
      <c r="AM757" s="10"/>
      <c r="AN757" s="10"/>
      <c r="AO757" s="10"/>
      <c r="AP757" s="10"/>
      <c r="AQ757" s="10"/>
      <c r="AR757" s="10"/>
      <c r="AS757" s="10"/>
      <c r="AT757" s="10"/>
      <c r="AU757" s="10"/>
      <c r="AV757" s="10"/>
      <c r="AW757" s="10"/>
      <c r="AX757" s="10"/>
      <c r="AY757" s="10"/>
      <c r="AZ757" s="10"/>
      <c r="BA757" s="10"/>
      <c r="BB757" s="10"/>
      <c r="BC757" s="10"/>
      <c r="BD757" s="10"/>
      <c r="BE757" s="10"/>
      <c r="BF757" s="10"/>
      <c r="BG757" s="10"/>
      <c r="BH757" s="10"/>
    </row>
    <row r="758" spans="2:6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c r="AB758" s="10"/>
      <c r="AC758" s="10"/>
      <c r="AD758" s="10"/>
      <c r="AE758" s="10"/>
      <c r="AF758" s="10"/>
      <c r="AG758" s="10"/>
      <c r="AH758" s="10"/>
      <c r="AI758" s="10"/>
      <c r="AJ758" s="10"/>
      <c r="AK758" s="10"/>
      <c r="AL758" s="10"/>
      <c r="AM758" s="10"/>
      <c r="AN758" s="10"/>
      <c r="AO758" s="10"/>
      <c r="AP758" s="10"/>
      <c r="AQ758" s="10"/>
      <c r="AR758" s="10"/>
      <c r="AS758" s="10"/>
      <c r="AT758" s="10"/>
      <c r="AU758" s="10"/>
      <c r="AV758" s="10"/>
      <c r="AW758" s="10"/>
      <c r="AX758" s="10"/>
      <c r="AY758" s="10"/>
      <c r="AZ758" s="10"/>
      <c r="BA758" s="10"/>
      <c r="BB758" s="10"/>
      <c r="BC758" s="10"/>
      <c r="BD758" s="10"/>
      <c r="BE758" s="10"/>
      <c r="BF758" s="10"/>
      <c r="BG758" s="10"/>
      <c r="BH758" s="10"/>
    </row>
    <row r="759" spans="2:6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c r="AB759" s="10"/>
      <c r="AC759" s="10"/>
      <c r="AD759" s="10"/>
      <c r="AE759" s="10"/>
      <c r="AF759" s="10"/>
      <c r="AG759" s="10"/>
      <c r="AH759" s="10"/>
      <c r="AI759" s="10"/>
      <c r="AJ759" s="10"/>
      <c r="AK759" s="10"/>
      <c r="AL759" s="10"/>
      <c r="AM759" s="10"/>
      <c r="AN759" s="10"/>
      <c r="AO759" s="10"/>
      <c r="AP759" s="10"/>
      <c r="AQ759" s="10"/>
      <c r="AR759" s="10"/>
      <c r="AS759" s="10"/>
      <c r="AT759" s="10"/>
      <c r="AU759" s="10"/>
      <c r="AV759" s="10"/>
      <c r="AW759" s="10"/>
      <c r="AX759" s="10"/>
      <c r="AY759" s="10"/>
      <c r="AZ759" s="10"/>
      <c r="BA759" s="10"/>
      <c r="BB759" s="10"/>
      <c r="BC759" s="10"/>
      <c r="BD759" s="10"/>
      <c r="BE759" s="10"/>
      <c r="BF759" s="10"/>
      <c r="BG759" s="10"/>
      <c r="BH759" s="10"/>
    </row>
    <row r="760" spans="2:6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c r="AB760" s="10"/>
      <c r="AC760" s="10"/>
      <c r="AD760" s="10"/>
      <c r="AE760" s="10"/>
      <c r="AF760" s="10"/>
      <c r="AG760" s="10"/>
      <c r="AH760" s="10"/>
      <c r="AI760" s="10"/>
      <c r="AJ760" s="10"/>
      <c r="AK760" s="10"/>
      <c r="AL760" s="10"/>
      <c r="AM760" s="10"/>
      <c r="AN760" s="10"/>
      <c r="AO760" s="10"/>
      <c r="AP760" s="10"/>
      <c r="AQ760" s="10"/>
      <c r="AR760" s="10"/>
      <c r="AS760" s="10"/>
      <c r="AT760" s="10"/>
      <c r="AU760" s="10"/>
      <c r="AV760" s="10"/>
      <c r="AW760" s="10"/>
      <c r="AX760" s="10"/>
      <c r="AY760" s="10"/>
      <c r="AZ760" s="10"/>
      <c r="BA760" s="10"/>
      <c r="BB760" s="10"/>
      <c r="BC760" s="10"/>
      <c r="BD760" s="10"/>
      <c r="BE760" s="10"/>
      <c r="BF760" s="10"/>
      <c r="BG760" s="10"/>
      <c r="BH760" s="10"/>
    </row>
    <row r="761" spans="2:6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c r="AB761" s="10"/>
      <c r="AC761" s="10"/>
      <c r="AD761" s="10"/>
      <c r="AE761" s="10"/>
      <c r="AF761" s="10"/>
      <c r="AG761" s="10"/>
      <c r="AH761" s="10"/>
      <c r="AI761" s="10"/>
      <c r="AJ761" s="10"/>
      <c r="AK761" s="10"/>
      <c r="AL761" s="10"/>
      <c r="AM761" s="10"/>
      <c r="AN761" s="10"/>
      <c r="AO761" s="10"/>
      <c r="AP761" s="10"/>
      <c r="AQ761" s="10"/>
      <c r="AR761" s="10"/>
      <c r="AS761" s="10"/>
      <c r="AT761" s="10"/>
      <c r="AU761" s="10"/>
      <c r="AV761" s="10"/>
      <c r="AW761" s="10"/>
      <c r="AX761" s="10"/>
      <c r="AY761" s="10"/>
      <c r="AZ761" s="10"/>
      <c r="BA761" s="10"/>
      <c r="BB761" s="10"/>
      <c r="BC761" s="10"/>
      <c r="BD761" s="10"/>
      <c r="BE761" s="10"/>
      <c r="BF761" s="10"/>
      <c r="BG761" s="10"/>
      <c r="BH761" s="10"/>
    </row>
    <row r="762" spans="2:6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c r="AB762" s="10"/>
      <c r="AC762" s="10"/>
      <c r="AD762" s="10"/>
      <c r="AE762" s="10"/>
      <c r="AF762" s="10"/>
      <c r="AG762" s="10"/>
      <c r="AH762" s="10"/>
      <c r="AI762" s="10"/>
      <c r="AJ762" s="10"/>
      <c r="AK762" s="10"/>
      <c r="AL762" s="10"/>
      <c r="AM762" s="10"/>
      <c r="AN762" s="10"/>
      <c r="AO762" s="10"/>
      <c r="AP762" s="10"/>
      <c r="AQ762" s="10"/>
      <c r="AR762" s="10"/>
      <c r="AS762" s="10"/>
      <c r="AT762" s="10"/>
      <c r="AU762" s="10"/>
      <c r="AV762" s="10"/>
      <c r="AW762" s="10"/>
      <c r="AX762" s="10"/>
      <c r="AY762" s="10"/>
      <c r="AZ762" s="10"/>
      <c r="BA762" s="10"/>
      <c r="BB762" s="10"/>
      <c r="BC762" s="10"/>
      <c r="BD762" s="10"/>
      <c r="BE762" s="10"/>
      <c r="BF762" s="10"/>
      <c r="BG762" s="10"/>
      <c r="BH762" s="10"/>
    </row>
    <row r="763" spans="2:6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c r="AB763" s="10"/>
      <c r="AC763" s="10"/>
      <c r="AD763" s="10"/>
      <c r="AE763" s="10"/>
      <c r="AF763" s="10"/>
      <c r="AG763" s="10"/>
      <c r="AH763" s="10"/>
      <c r="AI763" s="10"/>
      <c r="AJ763" s="10"/>
      <c r="AK763" s="10"/>
      <c r="AL763" s="10"/>
      <c r="AM763" s="10"/>
      <c r="AN763" s="10"/>
      <c r="AO763" s="10"/>
      <c r="AP763" s="10"/>
      <c r="AQ763" s="10"/>
      <c r="AR763" s="10"/>
      <c r="AS763" s="10"/>
      <c r="AT763" s="10"/>
      <c r="AU763" s="10"/>
      <c r="AV763" s="10"/>
      <c r="AW763" s="10"/>
      <c r="AX763" s="10"/>
      <c r="AY763" s="10"/>
      <c r="AZ763" s="10"/>
      <c r="BA763" s="10"/>
      <c r="BB763" s="10"/>
      <c r="BC763" s="10"/>
      <c r="BD763" s="10"/>
      <c r="BE763" s="10"/>
      <c r="BF763" s="10"/>
      <c r="BG763" s="10"/>
      <c r="BH763" s="10"/>
    </row>
    <row r="764" spans="2:6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c r="AB764" s="10"/>
      <c r="AC764" s="10"/>
      <c r="AD764" s="10"/>
      <c r="AE764" s="10"/>
      <c r="AF764" s="10"/>
      <c r="AG764" s="10"/>
      <c r="AH764" s="10"/>
      <c r="AI764" s="10"/>
      <c r="AJ764" s="10"/>
      <c r="AK764" s="10"/>
      <c r="AL764" s="10"/>
      <c r="AM764" s="10"/>
      <c r="AN764" s="10"/>
      <c r="AO764" s="10"/>
      <c r="AP764" s="10"/>
      <c r="AQ764" s="10"/>
      <c r="AR764" s="10"/>
      <c r="AS764" s="10"/>
      <c r="AT764" s="10"/>
      <c r="AU764" s="10"/>
      <c r="AV764" s="10"/>
      <c r="AW764" s="10"/>
      <c r="AX764" s="10"/>
      <c r="AY764" s="10"/>
      <c r="AZ764" s="10"/>
      <c r="BA764" s="10"/>
      <c r="BB764" s="10"/>
      <c r="BC764" s="10"/>
      <c r="BD764" s="10"/>
      <c r="BE764" s="10"/>
      <c r="BF764" s="10"/>
      <c r="BG764" s="10"/>
      <c r="BH764" s="10"/>
    </row>
    <row r="765" spans="2:6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c r="AB765" s="10"/>
      <c r="AC765" s="10"/>
      <c r="AD765" s="10"/>
      <c r="AE765" s="10"/>
      <c r="AF765" s="10"/>
      <c r="AG765" s="10"/>
      <c r="AH765" s="10"/>
      <c r="AI765" s="10"/>
      <c r="AJ765" s="10"/>
      <c r="AK765" s="10"/>
      <c r="AL765" s="10"/>
      <c r="AM765" s="10"/>
      <c r="AN765" s="10"/>
      <c r="AO765" s="10"/>
      <c r="AP765" s="10"/>
      <c r="AQ765" s="10"/>
      <c r="AR765" s="10"/>
      <c r="AS765" s="10"/>
      <c r="AT765" s="10"/>
      <c r="AU765" s="10"/>
      <c r="AV765" s="10"/>
      <c r="AW765" s="10"/>
      <c r="AX765" s="10"/>
      <c r="AY765" s="10"/>
      <c r="AZ765" s="10"/>
      <c r="BA765" s="10"/>
      <c r="BB765" s="10"/>
      <c r="BC765" s="10"/>
      <c r="BD765" s="10"/>
      <c r="BE765" s="10"/>
      <c r="BF765" s="10"/>
      <c r="BG765" s="10"/>
      <c r="BH765" s="10"/>
    </row>
    <row r="766" spans="2:6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c r="AB766" s="10"/>
      <c r="AC766" s="10"/>
      <c r="AD766" s="10"/>
      <c r="AE766" s="10"/>
      <c r="AF766" s="10"/>
      <c r="AG766" s="10"/>
      <c r="AH766" s="10"/>
      <c r="AI766" s="10"/>
      <c r="AJ766" s="10"/>
      <c r="AK766" s="10"/>
      <c r="AL766" s="10"/>
      <c r="AM766" s="10"/>
      <c r="AN766" s="10"/>
      <c r="AO766" s="10"/>
      <c r="AP766" s="10"/>
      <c r="AQ766" s="10"/>
      <c r="AR766" s="10"/>
      <c r="AS766" s="10"/>
      <c r="AT766" s="10"/>
      <c r="AU766" s="10"/>
      <c r="AV766" s="10"/>
      <c r="AW766" s="10"/>
      <c r="AX766" s="10"/>
      <c r="AY766" s="10"/>
      <c r="AZ766" s="10"/>
      <c r="BA766" s="10"/>
      <c r="BB766" s="10"/>
      <c r="BC766" s="10"/>
      <c r="BD766" s="10"/>
      <c r="BE766" s="10"/>
      <c r="BF766" s="10"/>
      <c r="BG766" s="10"/>
      <c r="BH766" s="10"/>
    </row>
    <row r="767" spans="2:6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c r="AB767" s="10"/>
      <c r="AC767" s="10"/>
      <c r="AD767" s="10"/>
      <c r="AE767" s="10"/>
      <c r="AF767" s="10"/>
      <c r="AG767" s="10"/>
      <c r="AH767" s="10"/>
      <c r="AI767" s="10"/>
      <c r="AJ767" s="10"/>
      <c r="AK767" s="10"/>
      <c r="AL767" s="10"/>
      <c r="AM767" s="10"/>
      <c r="AN767" s="10"/>
      <c r="AO767" s="10"/>
      <c r="AP767" s="10"/>
      <c r="AQ767" s="10"/>
      <c r="AR767" s="10"/>
      <c r="AS767" s="10"/>
      <c r="AT767" s="10"/>
      <c r="AU767" s="10"/>
      <c r="AV767" s="10"/>
      <c r="AW767" s="10"/>
      <c r="AX767" s="10"/>
      <c r="AY767" s="10"/>
      <c r="AZ767" s="10"/>
      <c r="BA767" s="10"/>
      <c r="BB767" s="10"/>
      <c r="BC767" s="10"/>
      <c r="BD767" s="10"/>
      <c r="BE767" s="10"/>
      <c r="BF767" s="10"/>
      <c r="BG767" s="10"/>
      <c r="BH767" s="10"/>
    </row>
    <row r="768" spans="2:6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c r="AB768" s="10"/>
      <c r="AC768" s="10"/>
      <c r="AD768" s="10"/>
      <c r="AE768" s="10"/>
      <c r="AF768" s="10"/>
      <c r="AG768" s="10"/>
      <c r="AH768" s="10"/>
      <c r="AI768" s="10"/>
      <c r="AJ768" s="10"/>
      <c r="AK768" s="10"/>
      <c r="AL768" s="10"/>
      <c r="AM768" s="10"/>
      <c r="AN768" s="10"/>
      <c r="AO768" s="10"/>
      <c r="AP768" s="10"/>
      <c r="AQ768" s="10"/>
      <c r="AR768" s="10"/>
      <c r="AS768" s="10"/>
      <c r="AT768" s="10"/>
      <c r="AU768" s="10"/>
      <c r="AV768" s="10"/>
      <c r="AW768" s="10"/>
      <c r="AX768" s="10"/>
      <c r="AY768" s="10"/>
      <c r="AZ768" s="10"/>
      <c r="BA768" s="10"/>
      <c r="BB768" s="10"/>
      <c r="BC768" s="10"/>
      <c r="BD768" s="10"/>
      <c r="BE768" s="10"/>
      <c r="BF768" s="10"/>
      <c r="BG768" s="10"/>
      <c r="BH768" s="10"/>
    </row>
    <row r="769" spans="2:6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c r="AB769" s="10"/>
      <c r="AC769" s="10"/>
      <c r="AD769" s="10"/>
      <c r="AE769" s="10"/>
      <c r="AF769" s="10"/>
      <c r="AG769" s="10"/>
      <c r="AH769" s="10"/>
      <c r="AI769" s="10"/>
      <c r="AJ769" s="10"/>
      <c r="AK769" s="10"/>
      <c r="AL769" s="10"/>
      <c r="AM769" s="10"/>
      <c r="AN769" s="10"/>
      <c r="AO769" s="10"/>
      <c r="AP769" s="10"/>
      <c r="AQ769" s="10"/>
      <c r="AR769" s="10"/>
      <c r="AS769" s="10"/>
      <c r="AT769" s="10"/>
      <c r="AU769" s="10"/>
      <c r="AV769" s="10"/>
      <c r="AW769" s="10"/>
      <c r="AX769" s="10"/>
      <c r="AY769" s="10"/>
      <c r="AZ769" s="10"/>
      <c r="BA769" s="10"/>
      <c r="BB769" s="10"/>
      <c r="BC769" s="10"/>
      <c r="BD769" s="10"/>
      <c r="BE769" s="10"/>
      <c r="BF769" s="10"/>
      <c r="BG769" s="10"/>
      <c r="BH769" s="10"/>
    </row>
    <row r="770" spans="2:6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c r="AB770" s="10"/>
      <c r="AC770" s="10"/>
      <c r="AD770" s="10"/>
      <c r="AE770" s="10"/>
      <c r="AF770" s="10"/>
      <c r="AG770" s="10"/>
      <c r="AH770" s="10"/>
      <c r="AI770" s="10"/>
      <c r="AJ770" s="10"/>
      <c r="AK770" s="10"/>
      <c r="AL770" s="10"/>
      <c r="AM770" s="10"/>
      <c r="AN770" s="10"/>
      <c r="AO770" s="10"/>
      <c r="AP770" s="10"/>
      <c r="AQ770" s="10"/>
      <c r="AR770" s="10"/>
      <c r="AS770" s="10"/>
      <c r="AT770" s="10"/>
      <c r="AU770" s="10"/>
      <c r="AV770" s="10"/>
      <c r="AW770" s="10"/>
      <c r="AX770" s="10"/>
      <c r="AY770" s="10"/>
      <c r="AZ770" s="10"/>
      <c r="BA770" s="10"/>
      <c r="BB770" s="10"/>
      <c r="BC770" s="10"/>
      <c r="BD770" s="10"/>
      <c r="BE770" s="10"/>
      <c r="BF770" s="10"/>
      <c r="BG770" s="10"/>
      <c r="BH770" s="10"/>
    </row>
    <row r="771" spans="2:6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c r="AB771" s="10"/>
      <c r="AC771" s="10"/>
      <c r="AD771" s="10"/>
      <c r="AE771" s="10"/>
      <c r="AF771" s="10"/>
      <c r="AG771" s="10"/>
      <c r="AH771" s="10"/>
      <c r="AI771" s="10"/>
      <c r="AJ771" s="10"/>
      <c r="AK771" s="10"/>
      <c r="AL771" s="10"/>
      <c r="AM771" s="10"/>
      <c r="AN771" s="10"/>
      <c r="AO771" s="10"/>
      <c r="AP771" s="10"/>
      <c r="AQ771" s="10"/>
      <c r="AR771" s="10"/>
      <c r="AS771" s="10"/>
      <c r="AT771" s="10"/>
      <c r="AU771" s="10"/>
      <c r="AV771" s="10"/>
      <c r="AW771" s="10"/>
      <c r="AX771" s="10"/>
      <c r="AY771" s="10"/>
      <c r="AZ771" s="10"/>
      <c r="BA771" s="10"/>
      <c r="BB771" s="10"/>
      <c r="BC771" s="10"/>
      <c r="BD771" s="10"/>
      <c r="BE771" s="10"/>
      <c r="BF771" s="10"/>
      <c r="BG771" s="10"/>
      <c r="BH771" s="10"/>
    </row>
    <row r="772" spans="2:6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c r="AB772" s="10"/>
      <c r="AC772" s="10"/>
      <c r="AD772" s="10"/>
      <c r="AE772" s="10"/>
      <c r="AF772" s="10"/>
      <c r="AG772" s="10"/>
      <c r="AH772" s="10"/>
      <c r="AI772" s="10"/>
      <c r="AJ772" s="10"/>
      <c r="AK772" s="10"/>
      <c r="AL772" s="10"/>
      <c r="AM772" s="10"/>
      <c r="AN772" s="10"/>
      <c r="AO772" s="10"/>
      <c r="AP772" s="10"/>
      <c r="AQ772" s="10"/>
      <c r="AR772" s="10"/>
      <c r="AS772" s="10"/>
      <c r="AT772" s="10"/>
      <c r="AU772" s="10"/>
      <c r="AV772" s="10"/>
      <c r="AW772" s="10"/>
      <c r="AX772" s="10"/>
      <c r="AY772" s="10"/>
      <c r="AZ772" s="10"/>
      <c r="BA772" s="10"/>
      <c r="BB772" s="10"/>
      <c r="BC772" s="10"/>
      <c r="BD772" s="10"/>
      <c r="BE772" s="10"/>
      <c r="BF772" s="10"/>
      <c r="BG772" s="10"/>
      <c r="BH772" s="10"/>
    </row>
    <row r="773" spans="2:6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c r="AB773" s="10"/>
      <c r="AC773" s="10"/>
      <c r="AD773" s="10"/>
      <c r="AE773" s="10"/>
      <c r="AF773" s="10"/>
      <c r="AG773" s="10"/>
      <c r="AH773" s="10"/>
      <c r="AI773" s="10"/>
      <c r="AJ773" s="10"/>
      <c r="AK773" s="10"/>
      <c r="AL773" s="10"/>
      <c r="AM773" s="10"/>
      <c r="AN773" s="10"/>
      <c r="AO773" s="10"/>
      <c r="AP773" s="10"/>
      <c r="AQ773" s="10"/>
      <c r="AR773" s="10"/>
      <c r="AS773" s="10"/>
      <c r="AT773" s="10"/>
      <c r="AU773" s="10"/>
      <c r="AV773" s="10"/>
      <c r="AW773" s="10"/>
      <c r="AX773" s="10"/>
      <c r="AY773" s="10"/>
      <c r="AZ773" s="10"/>
      <c r="BA773" s="10"/>
      <c r="BB773" s="10"/>
      <c r="BC773" s="10"/>
      <c r="BD773" s="10"/>
      <c r="BE773" s="10"/>
      <c r="BF773" s="10"/>
      <c r="BG773" s="10"/>
      <c r="BH773" s="10"/>
    </row>
    <row r="774" spans="2:6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c r="AB774" s="10"/>
      <c r="AC774" s="10"/>
      <c r="AD774" s="10"/>
      <c r="AE774" s="10"/>
      <c r="AF774" s="10"/>
      <c r="AG774" s="10"/>
      <c r="AH774" s="10"/>
      <c r="AI774" s="10"/>
      <c r="AJ774" s="10"/>
      <c r="AK774" s="10"/>
      <c r="AL774" s="10"/>
      <c r="AM774" s="10"/>
      <c r="AN774" s="10"/>
      <c r="AO774" s="10"/>
      <c r="AP774" s="10"/>
      <c r="AQ774" s="10"/>
      <c r="AR774" s="10"/>
      <c r="AS774" s="10"/>
      <c r="AT774" s="10"/>
      <c r="AU774" s="10"/>
      <c r="AV774" s="10"/>
      <c r="AW774" s="10"/>
      <c r="AX774" s="10"/>
      <c r="AY774" s="10"/>
      <c r="AZ774" s="10"/>
      <c r="BA774" s="10"/>
      <c r="BB774" s="10"/>
      <c r="BC774" s="10"/>
      <c r="BD774" s="10"/>
      <c r="BE774" s="10"/>
      <c r="BF774" s="10"/>
      <c r="BG774" s="10"/>
      <c r="BH774" s="10"/>
    </row>
    <row r="775" spans="2:6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c r="AB775" s="10"/>
      <c r="AC775" s="10"/>
      <c r="AD775" s="10"/>
      <c r="AE775" s="10"/>
      <c r="AF775" s="10"/>
      <c r="AG775" s="10"/>
      <c r="AH775" s="10"/>
      <c r="AI775" s="10"/>
      <c r="AJ775" s="10"/>
      <c r="AK775" s="10"/>
      <c r="AL775" s="10"/>
      <c r="AM775" s="10"/>
      <c r="AN775" s="10"/>
      <c r="AO775" s="10"/>
      <c r="AP775" s="10"/>
      <c r="AQ775" s="10"/>
      <c r="AR775" s="10"/>
      <c r="AS775" s="10"/>
      <c r="AT775" s="10"/>
      <c r="AU775" s="10"/>
      <c r="AV775" s="10"/>
      <c r="AW775" s="10"/>
      <c r="AX775" s="10"/>
      <c r="AY775" s="10"/>
      <c r="AZ775" s="10"/>
      <c r="BA775" s="10"/>
      <c r="BB775" s="10"/>
      <c r="BC775" s="10"/>
      <c r="BD775" s="10"/>
      <c r="BE775" s="10"/>
      <c r="BF775" s="10"/>
      <c r="BG775" s="10"/>
      <c r="BH775" s="10"/>
    </row>
    <row r="776" spans="2:6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c r="AB776" s="10"/>
      <c r="AC776" s="10"/>
      <c r="AD776" s="10"/>
      <c r="AE776" s="10"/>
      <c r="AF776" s="10"/>
      <c r="AG776" s="10"/>
      <c r="AH776" s="10"/>
      <c r="AI776" s="10"/>
      <c r="AJ776" s="10"/>
      <c r="AK776" s="10"/>
      <c r="AL776" s="10"/>
      <c r="AM776" s="10"/>
      <c r="AN776" s="10"/>
      <c r="AO776" s="10"/>
      <c r="AP776" s="10"/>
      <c r="AQ776" s="10"/>
      <c r="AR776" s="10"/>
      <c r="AS776" s="10"/>
      <c r="AT776" s="10"/>
      <c r="AU776" s="10"/>
      <c r="AV776" s="10"/>
      <c r="AW776" s="10"/>
      <c r="AX776" s="10"/>
      <c r="AY776" s="10"/>
      <c r="AZ776" s="10"/>
      <c r="BA776" s="10"/>
      <c r="BB776" s="10"/>
      <c r="BC776" s="10"/>
      <c r="BD776" s="10"/>
      <c r="BE776" s="10"/>
      <c r="BF776" s="10"/>
      <c r="BG776" s="10"/>
      <c r="BH776" s="10"/>
    </row>
    <row r="777" spans="2:6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c r="AB777" s="10"/>
      <c r="AC777" s="10"/>
      <c r="AD777" s="10"/>
      <c r="AE777" s="10"/>
      <c r="AF777" s="10"/>
      <c r="AG777" s="10"/>
      <c r="AH777" s="10"/>
      <c r="AI777" s="10"/>
      <c r="AJ777" s="10"/>
      <c r="AK777" s="10"/>
      <c r="AL777" s="10"/>
      <c r="AM777" s="10"/>
      <c r="AN777" s="10"/>
      <c r="AO777" s="10"/>
      <c r="AP777" s="10"/>
      <c r="AQ777" s="10"/>
      <c r="AR777" s="10"/>
      <c r="AS777" s="10"/>
      <c r="AT777" s="10"/>
      <c r="AU777" s="10"/>
      <c r="AV777" s="10"/>
      <c r="AW777" s="10"/>
      <c r="AX777" s="10"/>
      <c r="AY777" s="10"/>
      <c r="AZ777" s="10"/>
      <c r="BA777" s="10"/>
      <c r="BB777" s="10"/>
      <c r="BC777" s="10"/>
      <c r="BD777" s="10"/>
      <c r="BE777" s="10"/>
      <c r="BF777" s="10"/>
      <c r="BG777" s="10"/>
      <c r="BH777" s="10"/>
    </row>
    <row r="778" spans="2:6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c r="AB778" s="10"/>
      <c r="AC778" s="10"/>
      <c r="AD778" s="10"/>
      <c r="AE778" s="10"/>
      <c r="AF778" s="10"/>
      <c r="AG778" s="10"/>
      <c r="AH778" s="10"/>
      <c r="AI778" s="10"/>
      <c r="AJ778" s="10"/>
      <c r="AK778" s="10"/>
      <c r="AL778" s="10"/>
      <c r="AM778" s="10"/>
      <c r="AN778" s="10"/>
      <c r="AO778" s="10"/>
      <c r="AP778" s="10"/>
      <c r="AQ778" s="10"/>
      <c r="AR778" s="10"/>
      <c r="AS778" s="10"/>
      <c r="AT778" s="10"/>
      <c r="AU778" s="10"/>
      <c r="AV778" s="10"/>
      <c r="AW778" s="10"/>
      <c r="AX778" s="10"/>
      <c r="AY778" s="10"/>
      <c r="AZ778" s="10"/>
      <c r="BA778" s="10"/>
      <c r="BB778" s="10"/>
      <c r="BC778" s="10"/>
      <c r="BD778" s="10"/>
      <c r="BE778" s="10"/>
      <c r="BF778" s="10"/>
      <c r="BG778" s="10"/>
      <c r="BH778" s="10"/>
    </row>
    <row r="779" spans="2:6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c r="AB779" s="10"/>
      <c r="AC779" s="10"/>
      <c r="AD779" s="10"/>
      <c r="AE779" s="10"/>
      <c r="AF779" s="10"/>
      <c r="AG779" s="10"/>
      <c r="AH779" s="10"/>
      <c r="AI779" s="10"/>
      <c r="AJ779" s="10"/>
      <c r="AK779" s="10"/>
      <c r="AL779" s="10"/>
      <c r="AM779" s="10"/>
      <c r="AN779" s="10"/>
      <c r="AO779" s="10"/>
      <c r="AP779" s="10"/>
      <c r="AQ779" s="10"/>
      <c r="AR779" s="10"/>
      <c r="AS779" s="10"/>
      <c r="AT779" s="10"/>
      <c r="AU779" s="10"/>
      <c r="AV779" s="10"/>
      <c r="AW779" s="10"/>
      <c r="AX779" s="10"/>
      <c r="AY779" s="10"/>
      <c r="AZ779" s="10"/>
      <c r="BA779" s="10"/>
      <c r="BB779" s="10"/>
      <c r="BC779" s="10"/>
      <c r="BD779" s="10"/>
      <c r="BE779" s="10"/>
      <c r="BF779" s="10"/>
      <c r="BG779" s="10"/>
      <c r="BH779" s="10"/>
    </row>
    <row r="780" spans="2:6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c r="AB780" s="10"/>
      <c r="AC780" s="10"/>
      <c r="AD780" s="10"/>
      <c r="AE780" s="10"/>
      <c r="AF780" s="10"/>
      <c r="AG780" s="10"/>
      <c r="AH780" s="10"/>
      <c r="AI780" s="10"/>
      <c r="AJ780" s="10"/>
      <c r="AK780" s="10"/>
      <c r="AL780" s="10"/>
      <c r="AM780" s="10"/>
      <c r="AN780" s="10"/>
      <c r="AO780" s="10"/>
      <c r="AP780" s="10"/>
      <c r="AQ780" s="10"/>
      <c r="AR780" s="10"/>
      <c r="AS780" s="10"/>
      <c r="AT780" s="10"/>
      <c r="AU780" s="10"/>
      <c r="AV780" s="10"/>
      <c r="AW780" s="10"/>
      <c r="AX780" s="10"/>
      <c r="AY780" s="10"/>
      <c r="AZ780" s="10"/>
      <c r="BA780" s="10"/>
      <c r="BB780" s="10"/>
      <c r="BC780" s="10"/>
      <c r="BD780" s="10"/>
      <c r="BE780" s="10"/>
      <c r="BF780" s="10"/>
      <c r="BG780" s="10"/>
      <c r="BH780" s="10"/>
    </row>
    <row r="781" spans="2:6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c r="AB781" s="10"/>
      <c r="AC781" s="10"/>
      <c r="AD781" s="10"/>
      <c r="AE781" s="10"/>
      <c r="AF781" s="10"/>
      <c r="AG781" s="10"/>
      <c r="AH781" s="10"/>
      <c r="AI781" s="10"/>
      <c r="AJ781" s="10"/>
      <c r="AK781" s="10"/>
      <c r="AL781" s="10"/>
      <c r="AM781" s="10"/>
      <c r="AN781" s="10"/>
      <c r="AO781" s="10"/>
      <c r="AP781" s="10"/>
      <c r="AQ781" s="10"/>
      <c r="AR781" s="10"/>
      <c r="AS781" s="10"/>
      <c r="AT781" s="10"/>
      <c r="AU781" s="10"/>
      <c r="AV781" s="10"/>
      <c r="AW781" s="10"/>
      <c r="AX781" s="10"/>
      <c r="AY781" s="10"/>
      <c r="AZ781" s="10"/>
      <c r="BA781" s="10"/>
      <c r="BB781" s="10"/>
      <c r="BC781" s="10"/>
      <c r="BD781" s="10"/>
      <c r="BE781" s="10"/>
      <c r="BF781" s="10"/>
      <c r="BG781" s="10"/>
      <c r="BH781" s="10"/>
    </row>
    <row r="782" spans="2:6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c r="AB782" s="10"/>
      <c r="AC782" s="10"/>
      <c r="AD782" s="10"/>
      <c r="AE782" s="10"/>
      <c r="AF782" s="10"/>
      <c r="AG782" s="10"/>
      <c r="AH782" s="10"/>
      <c r="AI782" s="10"/>
      <c r="AJ782" s="10"/>
      <c r="AK782" s="10"/>
      <c r="AL782" s="10"/>
      <c r="AM782" s="10"/>
      <c r="AN782" s="10"/>
      <c r="AO782" s="10"/>
      <c r="AP782" s="10"/>
      <c r="AQ782" s="10"/>
      <c r="AR782" s="10"/>
      <c r="AS782" s="10"/>
      <c r="AT782" s="10"/>
      <c r="AU782" s="10"/>
      <c r="AV782" s="10"/>
      <c r="AW782" s="10"/>
      <c r="AX782" s="10"/>
      <c r="AY782" s="10"/>
      <c r="AZ782" s="10"/>
      <c r="BA782" s="10"/>
      <c r="BB782" s="10"/>
      <c r="BC782" s="10"/>
      <c r="BD782" s="10"/>
      <c r="BE782" s="10"/>
      <c r="BF782" s="10"/>
      <c r="BG782" s="10"/>
      <c r="BH782" s="10"/>
    </row>
    <row r="783" spans="2:6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c r="AB783" s="10"/>
      <c r="AC783" s="10"/>
      <c r="AD783" s="10"/>
      <c r="AE783" s="10"/>
      <c r="AF783" s="10"/>
      <c r="AG783" s="10"/>
      <c r="AH783" s="10"/>
      <c r="AI783" s="10"/>
      <c r="AJ783" s="10"/>
      <c r="AK783" s="10"/>
      <c r="AL783" s="10"/>
      <c r="AM783" s="10"/>
      <c r="AN783" s="10"/>
      <c r="AO783" s="10"/>
      <c r="AP783" s="10"/>
      <c r="AQ783" s="10"/>
      <c r="AR783" s="10"/>
      <c r="AS783" s="10"/>
      <c r="AT783" s="10"/>
      <c r="AU783" s="10"/>
      <c r="AV783" s="10"/>
      <c r="AW783" s="10"/>
      <c r="AX783" s="10"/>
      <c r="AY783" s="10"/>
      <c r="AZ783" s="10"/>
      <c r="BA783" s="10"/>
      <c r="BB783" s="10"/>
      <c r="BC783" s="10"/>
      <c r="BD783" s="10"/>
      <c r="BE783" s="10"/>
      <c r="BF783" s="10"/>
      <c r="BG783" s="10"/>
      <c r="BH783" s="10"/>
    </row>
    <row r="784" spans="2:6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c r="AB784" s="10"/>
      <c r="AC784" s="10"/>
      <c r="AD784" s="10"/>
      <c r="AE784" s="10"/>
      <c r="AF784" s="10"/>
      <c r="AG784" s="10"/>
      <c r="AH784" s="10"/>
      <c r="AI784" s="10"/>
      <c r="AJ784" s="10"/>
      <c r="AK784" s="10"/>
      <c r="AL784" s="10"/>
      <c r="AM784" s="10"/>
      <c r="AN784" s="10"/>
      <c r="AO784" s="10"/>
      <c r="AP784" s="10"/>
      <c r="AQ784" s="10"/>
      <c r="AR784" s="10"/>
      <c r="AS784" s="10"/>
      <c r="AT784" s="10"/>
      <c r="AU784" s="10"/>
      <c r="AV784" s="10"/>
      <c r="AW784" s="10"/>
      <c r="AX784" s="10"/>
      <c r="AY784" s="10"/>
      <c r="AZ784" s="10"/>
      <c r="BA784" s="10"/>
      <c r="BB784" s="10"/>
      <c r="BC784" s="10"/>
      <c r="BD784" s="10"/>
      <c r="BE784" s="10"/>
      <c r="BF784" s="10"/>
      <c r="BG784" s="10"/>
      <c r="BH784" s="10"/>
    </row>
    <row r="785" spans="2:6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c r="AB785" s="10"/>
      <c r="AC785" s="10"/>
      <c r="AD785" s="10"/>
      <c r="AE785" s="10"/>
      <c r="AF785" s="10"/>
      <c r="AG785" s="10"/>
      <c r="AH785" s="10"/>
      <c r="AI785" s="10"/>
      <c r="AJ785" s="10"/>
      <c r="AK785" s="10"/>
      <c r="AL785" s="10"/>
      <c r="AM785" s="10"/>
      <c r="AN785" s="10"/>
      <c r="AO785" s="10"/>
      <c r="AP785" s="10"/>
      <c r="AQ785" s="10"/>
      <c r="AR785" s="10"/>
      <c r="AS785" s="10"/>
      <c r="AT785" s="10"/>
      <c r="AU785" s="10"/>
      <c r="AV785" s="10"/>
      <c r="AW785" s="10"/>
      <c r="AX785" s="10"/>
      <c r="AY785" s="10"/>
      <c r="AZ785" s="10"/>
      <c r="BA785" s="10"/>
      <c r="BB785" s="10"/>
      <c r="BC785" s="10"/>
      <c r="BD785" s="10"/>
      <c r="BE785" s="10"/>
      <c r="BF785" s="10"/>
      <c r="BG785" s="10"/>
      <c r="BH785" s="10"/>
    </row>
    <row r="786" spans="2:6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c r="AB786" s="10"/>
      <c r="AC786" s="10"/>
      <c r="AD786" s="10"/>
      <c r="AE786" s="10"/>
      <c r="AF786" s="10"/>
      <c r="AG786" s="10"/>
      <c r="AH786" s="10"/>
      <c r="AI786" s="10"/>
      <c r="AJ786" s="10"/>
      <c r="AK786" s="10"/>
      <c r="AL786" s="10"/>
      <c r="AM786" s="10"/>
      <c r="AN786" s="10"/>
      <c r="AO786" s="10"/>
      <c r="AP786" s="10"/>
      <c r="AQ786" s="10"/>
      <c r="AR786" s="10"/>
      <c r="AS786" s="10"/>
      <c r="AT786" s="10"/>
      <c r="AU786" s="10"/>
      <c r="AV786" s="10"/>
      <c r="AW786" s="10"/>
      <c r="AX786" s="10"/>
      <c r="AY786" s="10"/>
      <c r="AZ786" s="10"/>
      <c r="BA786" s="10"/>
      <c r="BB786" s="10"/>
      <c r="BC786" s="10"/>
      <c r="BD786" s="10"/>
      <c r="BE786" s="10"/>
      <c r="BF786" s="10"/>
      <c r="BG786" s="10"/>
      <c r="BH786" s="10"/>
    </row>
    <row r="787" spans="2:6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c r="AB787" s="10"/>
      <c r="AC787" s="10"/>
      <c r="AD787" s="10"/>
      <c r="AE787" s="10"/>
      <c r="AF787" s="10"/>
      <c r="AG787" s="10"/>
      <c r="AH787" s="10"/>
      <c r="AI787" s="10"/>
      <c r="AJ787" s="10"/>
      <c r="AK787" s="10"/>
      <c r="AL787" s="10"/>
      <c r="AM787" s="10"/>
      <c r="AN787" s="10"/>
      <c r="AO787" s="10"/>
      <c r="AP787" s="10"/>
      <c r="AQ787" s="10"/>
      <c r="AR787" s="10"/>
      <c r="AS787" s="10"/>
      <c r="AT787" s="10"/>
      <c r="AU787" s="10"/>
      <c r="AV787" s="10"/>
      <c r="AW787" s="10"/>
      <c r="AX787" s="10"/>
      <c r="AY787" s="10"/>
      <c r="AZ787" s="10"/>
      <c r="BA787" s="10"/>
      <c r="BB787" s="10"/>
      <c r="BC787" s="10"/>
      <c r="BD787" s="10"/>
      <c r="BE787" s="10"/>
      <c r="BF787" s="10"/>
      <c r="BG787" s="10"/>
      <c r="BH787" s="10"/>
    </row>
    <row r="788" spans="2:6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c r="AB788" s="10"/>
      <c r="AC788" s="10"/>
      <c r="AD788" s="10"/>
      <c r="AE788" s="10"/>
      <c r="AF788" s="10"/>
      <c r="AG788" s="10"/>
      <c r="AH788" s="10"/>
      <c r="AI788" s="10"/>
      <c r="AJ788" s="10"/>
      <c r="AK788" s="10"/>
      <c r="AL788" s="10"/>
      <c r="AM788" s="10"/>
      <c r="AN788" s="10"/>
      <c r="AO788" s="10"/>
      <c r="AP788" s="10"/>
      <c r="AQ788" s="10"/>
      <c r="AR788" s="10"/>
      <c r="AS788" s="10"/>
      <c r="AT788" s="10"/>
      <c r="AU788" s="10"/>
      <c r="AV788" s="10"/>
      <c r="AW788" s="10"/>
      <c r="AX788" s="10"/>
      <c r="AY788" s="10"/>
      <c r="AZ788" s="10"/>
      <c r="BA788" s="10"/>
      <c r="BB788" s="10"/>
      <c r="BC788" s="10"/>
      <c r="BD788" s="10"/>
      <c r="BE788" s="10"/>
      <c r="BF788" s="10"/>
      <c r="BG788" s="10"/>
      <c r="BH788" s="10"/>
    </row>
    <row r="789" spans="2:6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c r="AB789" s="10"/>
      <c r="AC789" s="10"/>
      <c r="AD789" s="10"/>
      <c r="AE789" s="10"/>
      <c r="AF789" s="10"/>
      <c r="AG789" s="10"/>
      <c r="AH789" s="10"/>
      <c r="AI789" s="10"/>
      <c r="AJ789" s="10"/>
      <c r="AK789" s="10"/>
      <c r="AL789" s="10"/>
      <c r="AM789" s="10"/>
      <c r="AN789" s="10"/>
      <c r="AO789" s="10"/>
      <c r="AP789" s="10"/>
      <c r="AQ789" s="10"/>
      <c r="AR789" s="10"/>
      <c r="AS789" s="10"/>
      <c r="AT789" s="10"/>
      <c r="AU789" s="10"/>
      <c r="AV789" s="10"/>
      <c r="AW789" s="10"/>
      <c r="AX789" s="10"/>
      <c r="AY789" s="10"/>
      <c r="AZ789" s="10"/>
      <c r="BA789" s="10"/>
      <c r="BB789" s="10"/>
      <c r="BC789" s="10"/>
      <c r="BD789" s="10"/>
      <c r="BE789" s="10"/>
      <c r="BF789" s="10"/>
      <c r="BG789" s="10"/>
      <c r="BH789" s="10"/>
    </row>
    <row r="790" spans="2:6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c r="AB790" s="10"/>
      <c r="AC790" s="10"/>
      <c r="AD790" s="10"/>
      <c r="AE790" s="10"/>
      <c r="AF790" s="10"/>
      <c r="AG790" s="10"/>
      <c r="AH790" s="10"/>
      <c r="AI790" s="10"/>
      <c r="AJ790" s="10"/>
      <c r="AK790" s="10"/>
      <c r="AL790" s="10"/>
      <c r="AM790" s="10"/>
      <c r="AN790" s="10"/>
      <c r="AO790" s="10"/>
      <c r="AP790" s="10"/>
      <c r="AQ790" s="10"/>
      <c r="AR790" s="10"/>
      <c r="AS790" s="10"/>
      <c r="AT790" s="10"/>
      <c r="AU790" s="10"/>
      <c r="AV790" s="10"/>
      <c r="AW790" s="10"/>
      <c r="AX790" s="10"/>
      <c r="AY790" s="10"/>
      <c r="AZ790" s="10"/>
      <c r="BA790" s="10"/>
      <c r="BB790" s="10"/>
      <c r="BC790" s="10"/>
      <c r="BD790" s="10"/>
      <c r="BE790" s="10"/>
      <c r="BF790" s="10"/>
      <c r="BG790" s="10"/>
      <c r="BH790" s="10"/>
    </row>
    <row r="791" spans="2:6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c r="AB791" s="10"/>
      <c r="AC791" s="10"/>
      <c r="AD791" s="10"/>
      <c r="AE791" s="10"/>
      <c r="AF791" s="10"/>
      <c r="AG791" s="10"/>
      <c r="AH791" s="10"/>
      <c r="AI791" s="10"/>
      <c r="AJ791" s="10"/>
      <c r="AK791" s="10"/>
      <c r="AL791" s="10"/>
      <c r="AM791" s="10"/>
      <c r="AN791" s="10"/>
      <c r="AO791" s="10"/>
      <c r="AP791" s="10"/>
      <c r="AQ791" s="10"/>
      <c r="AR791" s="10"/>
      <c r="AS791" s="10"/>
      <c r="AT791" s="10"/>
      <c r="AU791" s="10"/>
      <c r="AV791" s="10"/>
      <c r="AW791" s="10"/>
      <c r="AX791" s="10"/>
      <c r="AY791" s="10"/>
      <c r="AZ791" s="10"/>
      <c r="BA791" s="10"/>
      <c r="BB791" s="10"/>
      <c r="BC791" s="10"/>
      <c r="BD791" s="10"/>
      <c r="BE791" s="10"/>
      <c r="BF791" s="10"/>
      <c r="BG791" s="10"/>
      <c r="BH791" s="10"/>
    </row>
    <row r="792" spans="2:6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c r="AB792" s="10"/>
      <c r="AC792" s="10"/>
      <c r="AD792" s="10"/>
      <c r="AE792" s="10"/>
      <c r="AF792" s="10"/>
      <c r="AG792" s="10"/>
      <c r="AH792" s="10"/>
      <c r="AI792" s="10"/>
      <c r="AJ792" s="10"/>
      <c r="AK792" s="10"/>
      <c r="AL792" s="10"/>
      <c r="AM792" s="10"/>
      <c r="AN792" s="10"/>
      <c r="AO792" s="10"/>
      <c r="AP792" s="10"/>
      <c r="AQ792" s="10"/>
      <c r="AR792" s="10"/>
      <c r="AS792" s="10"/>
      <c r="AT792" s="10"/>
      <c r="AU792" s="10"/>
      <c r="AV792" s="10"/>
      <c r="AW792" s="10"/>
      <c r="AX792" s="10"/>
      <c r="AY792" s="10"/>
      <c r="AZ792" s="10"/>
      <c r="BA792" s="10"/>
      <c r="BB792" s="10"/>
      <c r="BC792" s="10"/>
      <c r="BD792" s="10"/>
      <c r="BE792" s="10"/>
      <c r="BF792" s="10"/>
      <c r="BG792" s="10"/>
      <c r="BH792" s="10"/>
    </row>
    <row r="793" spans="2:6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c r="AB793" s="10"/>
      <c r="AC793" s="10"/>
      <c r="AD793" s="10"/>
      <c r="AE793" s="10"/>
      <c r="AF793" s="10"/>
      <c r="AG793" s="10"/>
      <c r="AH793" s="10"/>
      <c r="AI793" s="10"/>
      <c r="AJ793" s="10"/>
      <c r="AK793" s="10"/>
      <c r="AL793" s="10"/>
      <c r="AM793" s="10"/>
      <c r="AN793" s="10"/>
      <c r="AO793" s="10"/>
      <c r="AP793" s="10"/>
      <c r="AQ793" s="10"/>
      <c r="AR793" s="10"/>
      <c r="AS793" s="10"/>
      <c r="AT793" s="10"/>
      <c r="AU793" s="10"/>
      <c r="AV793" s="10"/>
      <c r="AW793" s="10"/>
      <c r="AX793" s="10"/>
      <c r="AY793" s="10"/>
      <c r="AZ793" s="10"/>
      <c r="BA793" s="10"/>
      <c r="BB793" s="10"/>
      <c r="BC793" s="10"/>
      <c r="BD793" s="10"/>
      <c r="BE793" s="10"/>
      <c r="BF793" s="10"/>
      <c r="BG793" s="10"/>
      <c r="BH793" s="10"/>
    </row>
    <row r="794" spans="2:6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c r="AB794" s="10"/>
      <c r="AC794" s="10"/>
      <c r="AD794" s="10"/>
      <c r="AE794" s="10"/>
      <c r="AF794" s="10"/>
      <c r="AG794" s="10"/>
      <c r="AH794" s="10"/>
      <c r="AI794" s="10"/>
      <c r="AJ794" s="10"/>
      <c r="AK794" s="10"/>
      <c r="AL794" s="10"/>
      <c r="AM794" s="10"/>
      <c r="AN794" s="10"/>
      <c r="AO794" s="10"/>
      <c r="AP794" s="10"/>
      <c r="AQ794" s="10"/>
      <c r="AR794" s="10"/>
      <c r="AS794" s="10"/>
      <c r="AT794" s="10"/>
      <c r="AU794" s="10"/>
      <c r="AV794" s="10"/>
      <c r="AW794" s="10"/>
      <c r="AX794" s="10"/>
      <c r="AY794" s="10"/>
      <c r="AZ794" s="10"/>
      <c r="BA794" s="10"/>
      <c r="BB794" s="10"/>
      <c r="BC794" s="10"/>
      <c r="BD794" s="10"/>
      <c r="BE794" s="10"/>
      <c r="BF794" s="10"/>
      <c r="BG794" s="10"/>
      <c r="BH794" s="10"/>
    </row>
    <row r="795" spans="2:6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c r="AB795" s="10"/>
      <c r="AC795" s="10"/>
      <c r="AD795" s="10"/>
      <c r="AE795" s="10"/>
      <c r="AF795" s="10"/>
      <c r="AG795" s="10"/>
      <c r="AH795" s="10"/>
      <c r="AI795" s="10"/>
      <c r="AJ795" s="10"/>
      <c r="AK795" s="10"/>
      <c r="AL795" s="10"/>
      <c r="AM795" s="10"/>
      <c r="AN795" s="10"/>
      <c r="AO795" s="10"/>
      <c r="AP795" s="10"/>
      <c r="AQ795" s="10"/>
      <c r="AR795" s="10"/>
      <c r="AS795" s="10"/>
      <c r="AT795" s="10"/>
      <c r="AU795" s="10"/>
      <c r="AV795" s="10"/>
      <c r="AW795" s="10"/>
      <c r="AX795" s="10"/>
      <c r="AY795" s="10"/>
      <c r="AZ795" s="10"/>
      <c r="BA795" s="10"/>
      <c r="BB795" s="10"/>
      <c r="BC795" s="10"/>
      <c r="BD795" s="10"/>
      <c r="BE795" s="10"/>
      <c r="BF795" s="10"/>
      <c r="BG795" s="10"/>
      <c r="BH795" s="10"/>
    </row>
    <row r="796" spans="2:6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c r="AB796" s="10"/>
      <c r="AC796" s="10"/>
      <c r="AD796" s="10"/>
      <c r="AE796" s="10"/>
      <c r="AF796" s="10"/>
      <c r="AG796" s="10"/>
      <c r="AH796" s="10"/>
      <c r="AI796" s="10"/>
      <c r="AJ796" s="10"/>
      <c r="AK796" s="10"/>
      <c r="AL796" s="10"/>
      <c r="AM796" s="10"/>
      <c r="AN796" s="10"/>
      <c r="AO796" s="10"/>
      <c r="AP796" s="10"/>
      <c r="AQ796" s="10"/>
      <c r="AR796" s="10"/>
      <c r="AS796" s="10"/>
      <c r="AT796" s="10"/>
      <c r="AU796" s="10"/>
      <c r="AV796" s="10"/>
      <c r="AW796" s="10"/>
      <c r="AX796" s="10"/>
      <c r="AY796" s="10"/>
      <c r="AZ796" s="10"/>
      <c r="BA796" s="10"/>
      <c r="BB796" s="10"/>
      <c r="BC796" s="10"/>
      <c r="BD796" s="10"/>
      <c r="BE796" s="10"/>
      <c r="BF796" s="10"/>
      <c r="BG796" s="10"/>
      <c r="BH796" s="10"/>
    </row>
    <row r="797" spans="2:6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c r="AB797" s="10"/>
      <c r="AC797" s="10"/>
      <c r="AD797" s="10"/>
      <c r="AE797" s="10"/>
      <c r="AF797" s="10"/>
      <c r="AG797" s="10"/>
      <c r="AH797" s="10"/>
      <c r="AI797" s="10"/>
      <c r="AJ797" s="10"/>
      <c r="AK797" s="10"/>
      <c r="AL797" s="10"/>
      <c r="AM797" s="10"/>
      <c r="AN797" s="10"/>
      <c r="AO797" s="10"/>
      <c r="AP797" s="10"/>
      <c r="AQ797" s="10"/>
      <c r="AR797" s="10"/>
      <c r="AS797" s="10"/>
      <c r="AT797" s="10"/>
      <c r="AU797" s="10"/>
      <c r="AV797" s="10"/>
      <c r="AW797" s="10"/>
      <c r="AX797" s="10"/>
      <c r="AY797" s="10"/>
      <c r="AZ797" s="10"/>
      <c r="BA797" s="10"/>
      <c r="BB797" s="10"/>
      <c r="BC797" s="10"/>
      <c r="BD797" s="10"/>
      <c r="BE797" s="10"/>
      <c r="BF797" s="10"/>
      <c r="BG797" s="10"/>
      <c r="BH797" s="10"/>
    </row>
    <row r="798" spans="2:6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c r="AB798" s="10"/>
      <c r="AC798" s="10"/>
      <c r="AD798" s="10"/>
      <c r="AE798" s="10"/>
      <c r="AF798" s="10"/>
      <c r="AG798" s="10"/>
      <c r="AH798" s="10"/>
      <c r="AI798" s="10"/>
      <c r="AJ798" s="10"/>
      <c r="AK798" s="10"/>
      <c r="AL798" s="10"/>
      <c r="AM798" s="10"/>
      <c r="AN798" s="10"/>
      <c r="AO798" s="10"/>
      <c r="AP798" s="10"/>
      <c r="AQ798" s="10"/>
      <c r="AR798" s="10"/>
      <c r="AS798" s="10"/>
      <c r="AT798" s="10"/>
      <c r="AU798" s="10"/>
      <c r="AV798" s="10"/>
      <c r="AW798" s="10"/>
      <c r="AX798" s="10"/>
      <c r="AY798" s="10"/>
      <c r="AZ798" s="10"/>
      <c r="BA798" s="10"/>
      <c r="BB798" s="10"/>
      <c r="BC798" s="10"/>
      <c r="BD798" s="10"/>
      <c r="BE798" s="10"/>
      <c r="BF798" s="10"/>
      <c r="BG798" s="10"/>
      <c r="BH798" s="10"/>
    </row>
    <row r="799" spans="2:6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c r="AB799" s="10"/>
      <c r="AC799" s="10"/>
      <c r="AD799" s="10"/>
      <c r="AE799" s="10"/>
      <c r="AF799" s="10"/>
      <c r="AG799" s="10"/>
      <c r="AH799" s="10"/>
      <c r="AI799" s="10"/>
      <c r="AJ799" s="10"/>
      <c r="AK799" s="10"/>
      <c r="AL799" s="10"/>
      <c r="AM799" s="10"/>
      <c r="AN799" s="10"/>
      <c r="AO799" s="10"/>
      <c r="AP799" s="10"/>
      <c r="AQ799" s="10"/>
      <c r="AR799" s="10"/>
      <c r="AS799" s="10"/>
      <c r="AT799" s="10"/>
      <c r="AU799" s="10"/>
      <c r="AV799" s="10"/>
      <c r="AW799" s="10"/>
      <c r="AX799" s="10"/>
      <c r="AY799" s="10"/>
      <c r="AZ799" s="10"/>
      <c r="BA799" s="10"/>
      <c r="BB799" s="10"/>
      <c r="BC799" s="10"/>
      <c r="BD799" s="10"/>
      <c r="BE799" s="10"/>
      <c r="BF799" s="10"/>
      <c r="BG799" s="10"/>
      <c r="BH799" s="10"/>
    </row>
    <row r="800" spans="2:6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c r="AB800" s="10"/>
      <c r="AC800" s="10"/>
      <c r="AD800" s="10"/>
      <c r="AE800" s="10"/>
      <c r="AF800" s="10"/>
      <c r="AG800" s="10"/>
      <c r="AH800" s="10"/>
      <c r="AI800" s="10"/>
      <c r="AJ800" s="10"/>
      <c r="AK800" s="10"/>
      <c r="AL800" s="10"/>
      <c r="AM800" s="10"/>
      <c r="AN800" s="10"/>
      <c r="AO800" s="10"/>
      <c r="AP800" s="10"/>
      <c r="AQ800" s="10"/>
      <c r="AR800" s="10"/>
      <c r="AS800" s="10"/>
      <c r="AT800" s="10"/>
      <c r="AU800" s="10"/>
      <c r="AV800" s="10"/>
      <c r="AW800" s="10"/>
      <c r="AX800" s="10"/>
      <c r="AY800" s="10"/>
      <c r="AZ800" s="10"/>
      <c r="BA800" s="10"/>
      <c r="BB800" s="10"/>
      <c r="BC800" s="10"/>
      <c r="BD800" s="10"/>
      <c r="BE800" s="10"/>
      <c r="BF800" s="10"/>
      <c r="BG800" s="10"/>
      <c r="BH800" s="10"/>
    </row>
    <row r="801" spans="2:6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c r="AB801" s="10"/>
      <c r="AC801" s="10"/>
      <c r="AD801" s="10"/>
      <c r="AE801" s="10"/>
      <c r="AF801" s="10"/>
      <c r="AG801" s="10"/>
      <c r="AH801" s="10"/>
      <c r="AI801" s="10"/>
      <c r="AJ801" s="10"/>
      <c r="AK801" s="10"/>
      <c r="AL801" s="10"/>
      <c r="AM801" s="10"/>
      <c r="AN801" s="10"/>
      <c r="AO801" s="10"/>
      <c r="AP801" s="10"/>
      <c r="AQ801" s="10"/>
      <c r="AR801" s="10"/>
      <c r="AS801" s="10"/>
      <c r="AT801" s="10"/>
      <c r="AU801" s="10"/>
      <c r="AV801" s="10"/>
      <c r="AW801" s="10"/>
      <c r="AX801" s="10"/>
      <c r="AY801" s="10"/>
      <c r="AZ801" s="10"/>
      <c r="BA801" s="10"/>
      <c r="BB801" s="10"/>
      <c r="BC801" s="10"/>
      <c r="BD801" s="10"/>
      <c r="BE801" s="10"/>
      <c r="BF801" s="10"/>
      <c r="BG801" s="10"/>
      <c r="BH801" s="10"/>
    </row>
    <row r="802" spans="2:6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c r="AB802" s="10"/>
      <c r="AC802" s="10"/>
      <c r="AD802" s="10"/>
      <c r="AE802" s="10"/>
      <c r="AF802" s="10"/>
      <c r="AG802" s="10"/>
      <c r="AH802" s="10"/>
      <c r="AI802" s="10"/>
      <c r="AJ802" s="10"/>
      <c r="AK802" s="10"/>
      <c r="AL802" s="10"/>
      <c r="AM802" s="10"/>
      <c r="AN802" s="10"/>
      <c r="AO802" s="10"/>
      <c r="AP802" s="10"/>
      <c r="AQ802" s="10"/>
      <c r="AR802" s="10"/>
      <c r="AS802" s="10"/>
      <c r="AT802" s="10"/>
      <c r="AU802" s="10"/>
      <c r="AV802" s="10"/>
      <c r="AW802" s="10"/>
      <c r="AX802" s="10"/>
      <c r="AY802" s="10"/>
      <c r="AZ802" s="10"/>
      <c r="BA802" s="10"/>
      <c r="BB802" s="10"/>
      <c r="BC802" s="10"/>
      <c r="BD802" s="10"/>
      <c r="BE802" s="10"/>
      <c r="BF802" s="10"/>
      <c r="BG802" s="10"/>
      <c r="BH802" s="10"/>
    </row>
    <row r="803" spans="2:6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c r="AB803" s="10"/>
      <c r="AC803" s="10"/>
      <c r="AD803" s="10"/>
      <c r="AE803" s="10"/>
      <c r="AF803" s="10"/>
      <c r="AG803" s="10"/>
      <c r="AH803" s="10"/>
      <c r="AI803" s="10"/>
      <c r="AJ803" s="10"/>
      <c r="AK803" s="10"/>
      <c r="AL803" s="10"/>
      <c r="AM803" s="10"/>
      <c r="AN803" s="10"/>
      <c r="AO803" s="10"/>
      <c r="AP803" s="10"/>
      <c r="AQ803" s="10"/>
      <c r="AR803" s="10"/>
      <c r="AS803" s="10"/>
      <c r="AT803" s="10"/>
      <c r="AU803" s="10"/>
      <c r="AV803" s="10"/>
      <c r="AW803" s="10"/>
      <c r="AX803" s="10"/>
      <c r="AY803" s="10"/>
      <c r="AZ803" s="10"/>
      <c r="BA803" s="10"/>
      <c r="BB803" s="10"/>
      <c r="BC803" s="10"/>
      <c r="BD803" s="10"/>
      <c r="BE803" s="10"/>
      <c r="BF803" s="10"/>
      <c r="BG803" s="10"/>
      <c r="BH803" s="10"/>
    </row>
    <row r="804" spans="2:6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c r="AB804" s="10"/>
      <c r="AC804" s="10"/>
      <c r="AD804" s="10"/>
      <c r="AE804" s="10"/>
      <c r="AF804" s="10"/>
      <c r="AG804" s="10"/>
      <c r="AH804" s="10"/>
      <c r="AI804" s="10"/>
      <c r="AJ804" s="10"/>
      <c r="AK804" s="10"/>
      <c r="AL804" s="10"/>
      <c r="AM804" s="10"/>
      <c r="AN804" s="10"/>
      <c r="AO804" s="10"/>
      <c r="AP804" s="10"/>
      <c r="AQ804" s="10"/>
      <c r="AR804" s="10"/>
      <c r="AS804" s="10"/>
      <c r="AT804" s="10"/>
      <c r="AU804" s="10"/>
      <c r="AV804" s="10"/>
      <c r="AW804" s="10"/>
      <c r="AX804" s="10"/>
      <c r="AY804" s="10"/>
      <c r="AZ804" s="10"/>
      <c r="BA804" s="10"/>
      <c r="BB804" s="10"/>
      <c r="BC804" s="10"/>
      <c r="BD804" s="10"/>
      <c r="BE804" s="10"/>
      <c r="BF804" s="10"/>
      <c r="BG804" s="10"/>
      <c r="BH804" s="10"/>
    </row>
    <row r="805" spans="2:6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c r="AB805" s="10"/>
      <c r="AC805" s="10"/>
      <c r="AD805" s="10"/>
      <c r="AE805" s="10"/>
      <c r="AF805" s="10"/>
      <c r="AG805" s="10"/>
      <c r="AH805" s="10"/>
      <c r="AI805" s="10"/>
      <c r="AJ805" s="10"/>
      <c r="AK805" s="10"/>
      <c r="AL805" s="10"/>
      <c r="AM805" s="10"/>
      <c r="AN805" s="10"/>
      <c r="AO805" s="10"/>
      <c r="AP805" s="10"/>
      <c r="AQ805" s="10"/>
      <c r="AR805" s="10"/>
      <c r="AS805" s="10"/>
      <c r="AT805" s="10"/>
      <c r="AU805" s="10"/>
      <c r="AV805" s="10"/>
      <c r="AW805" s="10"/>
      <c r="AX805" s="10"/>
      <c r="AY805" s="10"/>
      <c r="AZ805" s="10"/>
      <c r="BA805" s="10"/>
      <c r="BB805" s="10"/>
      <c r="BC805" s="10"/>
      <c r="BD805" s="10"/>
      <c r="BE805" s="10"/>
      <c r="BF805" s="10"/>
      <c r="BG805" s="10"/>
      <c r="BH805" s="10"/>
    </row>
    <row r="806" spans="2:6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c r="AB806" s="10"/>
      <c r="AC806" s="10"/>
      <c r="AD806" s="10"/>
      <c r="AE806" s="10"/>
      <c r="AF806" s="10"/>
      <c r="AG806" s="10"/>
      <c r="AH806" s="10"/>
      <c r="AI806" s="10"/>
      <c r="AJ806" s="10"/>
      <c r="AK806" s="10"/>
      <c r="AL806" s="10"/>
      <c r="AM806" s="10"/>
      <c r="AN806" s="10"/>
      <c r="AO806" s="10"/>
      <c r="AP806" s="10"/>
      <c r="AQ806" s="10"/>
      <c r="AR806" s="10"/>
      <c r="AS806" s="10"/>
      <c r="AT806" s="10"/>
      <c r="AU806" s="10"/>
      <c r="AV806" s="10"/>
      <c r="AW806" s="10"/>
      <c r="AX806" s="10"/>
      <c r="AY806" s="10"/>
      <c r="AZ806" s="10"/>
      <c r="BA806" s="10"/>
      <c r="BB806" s="10"/>
      <c r="BC806" s="10"/>
      <c r="BD806" s="10"/>
      <c r="BE806" s="10"/>
      <c r="BF806" s="10"/>
      <c r="BG806" s="10"/>
      <c r="BH806" s="10"/>
    </row>
    <row r="807" spans="2:6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c r="AB807" s="10"/>
      <c r="AC807" s="10"/>
      <c r="AD807" s="10"/>
      <c r="AE807" s="10"/>
      <c r="AF807" s="10"/>
      <c r="AG807" s="10"/>
      <c r="AH807" s="10"/>
      <c r="AI807" s="10"/>
      <c r="AJ807" s="10"/>
      <c r="AK807" s="10"/>
      <c r="AL807" s="10"/>
      <c r="AM807" s="10"/>
      <c r="AN807" s="10"/>
      <c r="AO807" s="10"/>
      <c r="AP807" s="10"/>
      <c r="AQ807" s="10"/>
      <c r="AR807" s="10"/>
      <c r="AS807" s="10"/>
      <c r="AT807" s="10"/>
      <c r="AU807" s="10"/>
      <c r="AV807" s="10"/>
      <c r="AW807" s="10"/>
      <c r="AX807" s="10"/>
      <c r="AY807" s="10"/>
      <c r="AZ807" s="10"/>
      <c r="BA807" s="10"/>
      <c r="BB807" s="10"/>
      <c r="BC807" s="10"/>
      <c r="BD807" s="10"/>
      <c r="BE807" s="10"/>
      <c r="BF807" s="10"/>
      <c r="BG807" s="10"/>
      <c r="BH807" s="10"/>
    </row>
    <row r="808" spans="2:6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c r="AB808" s="10"/>
      <c r="AC808" s="10"/>
      <c r="AD808" s="10"/>
      <c r="AE808" s="10"/>
      <c r="AF808" s="10"/>
      <c r="AG808" s="10"/>
      <c r="AH808" s="10"/>
      <c r="AI808" s="10"/>
      <c r="AJ808" s="10"/>
      <c r="AK808" s="10"/>
      <c r="AL808" s="10"/>
      <c r="AM808" s="10"/>
      <c r="AN808" s="10"/>
      <c r="AO808" s="10"/>
      <c r="AP808" s="10"/>
      <c r="AQ808" s="10"/>
      <c r="AR808" s="10"/>
      <c r="AS808" s="10"/>
      <c r="AT808" s="10"/>
      <c r="AU808" s="10"/>
      <c r="AV808" s="10"/>
      <c r="AW808" s="10"/>
      <c r="AX808" s="10"/>
      <c r="AY808" s="10"/>
      <c r="AZ808" s="10"/>
      <c r="BA808" s="10"/>
      <c r="BB808" s="10"/>
      <c r="BC808" s="10"/>
      <c r="BD808" s="10"/>
      <c r="BE808" s="10"/>
      <c r="BF808" s="10"/>
      <c r="BG808" s="10"/>
      <c r="BH808" s="10"/>
    </row>
    <row r="809" spans="2:6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c r="AB809" s="10"/>
      <c r="AC809" s="10"/>
      <c r="AD809" s="10"/>
      <c r="AE809" s="10"/>
      <c r="AF809" s="10"/>
      <c r="AG809" s="10"/>
      <c r="AH809" s="10"/>
      <c r="AI809" s="10"/>
      <c r="AJ809" s="10"/>
      <c r="AK809" s="10"/>
      <c r="AL809" s="10"/>
      <c r="AM809" s="10"/>
      <c r="AN809" s="10"/>
      <c r="AO809" s="10"/>
      <c r="AP809" s="10"/>
      <c r="AQ809" s="10"/>
      <c r="AR809" s="10"/>
      <c r="AS809" s="10"/>
      <c r="AT809" s="10"/>
      <c r="AU809" s="10"/>
      <c r="AV809" s="10"/>
      <c r="AW809" s="10"/>
      <c r="AX809" s="10"/>
      <c r="AY809" s="10"/>
      <c r="AZ809" s="10"/>
      <c r="BA809" s="10"/>
      <c r="BB809" s="10"/>
      <c r="BC809" s="10"/>
      <c r="BD809" s="10"/>
      <c r="BE809" s="10"/>
      <c r="BF809" s="10"/>
      <c r="BG809" s="10"/>
      <c r="BH809" s="10"/>
    </row>
    <row r="810" spans="2:6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c r="AB810" s="10"/>
      <c r="AC810" s="10"/>
      <c r="AD810" s="10"/>
      <c r="AE810" s="10"/>
      <c r="AF810" s="10"/>
      <c r="AG810" s="10"/>
      <c r="AH810" s="10"/>
      <c r="AI810" s="10"/>
      <c r="AJ810" s="10"/>
      <c r="AK810" s="10"/>
      <c r="AL810" s="10"/>
      <c r="AM810" s="10"/>
      <c r="AN810" s="10"/>
      <c r="AO810" s="10"/>
      <c r="AP810" s="10"/>
      <c r="AQ810" s="10"/>
      <c r="AR810" s="10"/>
      <c r="AS810" s="10"/>
      <c r="AT810" s="10"/>
      <c r="AU810" s="10"/>
      <c r="AV810" s="10"/>
      <c r="AW810" s="10"/>
      <c r="AX810" s="10"/>
      <c r="AY810" s="10"/>
      <c r="AZ810" s="10"/>
      <c r="BA810" s="10"/>
      <c r="BB810" s="10"/>
      <c r="BC810" s="10"/>
      <c r="BD810" s="10"/>
      <c r="BE810" s="10"/>
      <c r="BF810" s="10"/>
      <c r="BG810" s="10"/>
      <c r="BH810" s="10"/>
    </row>
    <row r="811" spans="2:6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c r="AB811" s="10"/>
      <c r="AC811" s="10"/>
      <c r="AD811" s="10"/>
      <c r="AE811" s="10"/>
      <c r="AF811" s="10"/>
      <c r="AG811" s="10"/>
      <c r="AH811" s="10"/>
      <c r="AI811" s="10"/>
      <c r="AJ811" s="10"/>
      <c r="AK811" s="10"/>
      <c r="AL811" s="10"/>
      <c r="AM811" s="10"/>
      <c r="AN811" s="10"/>
      <c r="AO811" s="10"/>
      <c r="AP811" s="10"/>
      <c r="AQ811" s="10"/>
      <c r="AR811" s="10"/>
      <c r="AS811" s="10"/>
      <c r="AT811" s="10"/>
      <c r="AU811" s="10"/>
      <c r="AV811" s="10"/>
      <c r="AW811" s="10"/>
      <c r="AX811" s="10"/>
      <c r="AY811" s="10"/>
      <c r="AZ811" s="10"/>
      <c r="BA811" s="10"/>
      <c r="BB811" s="10"/>
      <c r="BC811" s="10"/>
      <c r="BD811" s="10"/>
      <c r="BE811" s="10"/>
      <c r="BF811" s="10"/>
      <c r="BG811" s="10"/>
      <c r="BH811" s="10"/>
    </row>
    <row r="812" spans="2:6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c r="AB812" s="10"/>
      <c r="AC812" s="10"/>
      <c r="AD812" s="10"/>
      <c r="AE812" s="10"/>
      <c r="AF812" s="10"/>
      <c r="AG812" s="10"/>
      <c r="AH812" s="10"/>
      <c r="AI812" s="10"/>
      <c r="AJ812" s="10"/>
      <c r="AK812" s="10"/>
      <c r="AL812" s="10"/>
      <c r="AM812" s="10"/>
      <c r="AN812" s="10"/>
      <c r="AO812" s="10"/>
      <c r="AP812" s="10"/>
      <c r="AQ812" s="10"/>
      <c r="AR812" s="10"/>
      <c r="AS812" s="10"/>
      <c r="AT812" s="10"/>
      <c r="AU812" s="10"/>
      <c r="AV812" s="10"/>
      <c r="AW812" s="10"/>
      <c r="AX812" s="10"/>
      <c r="AY812" s="10"/>
      <c r="AZ812" s="10"/>
      <c r="BA812" s="10"/>
      <c r="BB812" s="10"/>
      <c r="BC812" s="10"/>
      <c r="BD812" s="10"/>
      <c r="BE812" s="10"/>
      <c r="BF812" s="10"/>
      <c r="BG812" s="10"/>
      <c r="BH812" s="10"/>
    </row>
    <row r="813" spans="2:6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c r="AB813" s="10"/>
      <c r="AC813" s="10"/>
      <c r="AD813" s="10"/>
      <c r="AE813" s="10"/>
      <c r="AF813" s="10"/>
      <c r="AG813" s="10"/>
      <c r="AH813" s="10"/>
      <c r="AI813" s="10"/>
      <c r="AJ813" s="10"/>
      <c r="AK813" s="10"/>
      <c r="AL813" s="10"/>
      <c r="AM813" s="10"/>
      <c r="AN813" s="10"/>
      <c r="AO813" s="10"/>
      <c r="AP813" s="10"/>
      <c r="AQ813" s="10"/>
      <c r="AR813" s="10"/>
      <c r="AS813" s="10"/>
      <c r="AT813" s="10"/>
      <c r="AU813" s="10"/>
      <c r="AV813" s="10"/>
      <c r="AW813" s="10"/>
      <c r="AX813" s="10"/>
      <c r="AY813" s="10"/>
      <c r="AZ813" s="10"/>
      <c r="BA813" s="10"/>
      <c r="BB813" s="10"/>
      <c r="BC813" s="10"/>
      <c r="BD813" s="10"/>
      <c r="BE813" s="10"/>
      <c r="BF813" s="10"/>
      <c r="BG813" s="10"/>
      <c r="BH813" s="10"/>
    </row>
    <row r="814" spans="2:6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c r="AB814" s="10"/>
      <c r="AC814" s="10"/>
      <c r="AD814" s="10"/>
      <c r="AE814" s="10"/>
      <c r="AF814" s="10"/>
      <c r="AG814" s="10"/>
      <c r="AH814" s="10"/>
      <c r="AI814" s="10"/>
      <c r="AJ814" s="10"/>
      <c r="AK814" s="10"/>
      <c r="AL814" s="10"/>
      <c r="AM814" s="10"/>
      <c r="AN814" s="10"/>
      <c r="AO814" s="10"/>
      <c r="AP814" s="10"/>
      <c r="AQ814" s="10"/>
      <c r="AR814" s="10"/>
      <c r="AS814" s="10"/>
      <c r="AT814" s="10"/>
      <c r="AU814" s="10"/>
      <c r="AV814" s="10"/>
      <c r="AW814" s="10"/>
      <c r="AX814" s="10"/>
      <c r="AY814" s="10"/>
      <c r="AZ814" s="10"/>
      <c r="BA814" s="10"/>
      <c r="BB814" s="10"/>
      <c r="BC814" s="10"/>
      <c r="BD814" s="10"/>
      <c r="BE814" s="10"/>
      <c r="BF814" s="10"/>
      <c r="BG814" s="10"/>
      <c r="BH814" s="10"/>
    </row>
    <row r="815" spans="2:6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c r="AB815" s="10"/>
      <c r="AC815" s="10"/>
      <c r="AD815" s="10"/>
      <c r="AE815" s="10"/>
      <c r="AF815" s="10"/>
      <c r="AG815" s="10"/>
      <c r="AH815" s="10"/>
      <c r="AI815" s="10"/>
      <c r="AJ815" s="10"/>
      <c r="AK815" s="10"/>
      <c r="AL815" s="10"/>
      <c r="AM815" s="10"/>
      <c r="AN815" s="10"/>
      <c r="AO815" s="10"/>
      <c r="AP815" s="10"/>
      <c r="AQ815" s="10"/>
      <c r="AR815" s="10"/>
      <c r="AS815" s="10"/>
      <c r="AT815" s="10"/>
      <c r="AU815" s="10"/>
      <c r="AV815" s="10"/>
      <c r="AW815" s="10"/>
      <c r="AX815" s="10"/>
      <c r="AY815" s="10"/>
      <c r="AZ815" s="10"/>
      <c r="BA815" s="10"/>
      <c r="BB815" s="10"/>
      <c r="BC815" s="10"/>
      <c r="BD815" s="10"/>
      <c r="BE815" s="10"/>
      <c r="BF815" s="10"/>
      <c r="BG815" s="10"/>
      <c r="BH815" s="10"/>
    </row>
    <row r="816" spans="2:6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c r="AB816" s="10"/>
      <c r="AC816" s="10"/>
      <c r="AD816" s="10"/>
      <c r="AE816" s="10"/>
      <c r="AF816" s="10"/>
      <c r="AG816" s="10"/>
      <c r="AH816" s="10"/>
      <c r="AI816" s="10"/>
      <c r="AJ816" s="10"/>
      <c r="AK816" s="10"/>
      <c r="AL816" s="10"/>
      <c r="AM816" s="10"/>
      <c r="AN816" s="10"/>
      <c r="AO816" s="10"/>
      <c r="AP816" s="10"/>
      <c r="AQ816" s="10"/>
      <c r="AR816" s="10"/>
      <c r="AS816" s="10"/>
      <c r="AT816" s="10"/>
      <c r="AU816" s="10"/>
      <c r="AV816" s="10"/>
      <c r="AW816" s="10"/>
      <c r="AX816" s="10"/>
      <c r="AY816" s="10"/>
      <c r="AZ816" s="10"/>
      <c r="BA816" s="10"/>
      <c r="BB816" s="10"/>
      <c r="BC816" s="10"/>
      <c r="BD816" s="10"/>
      <c r="BE816" s="10"/>
      <c r="BF816" s="10"/>
      <c r="BG816" s="10"/>
      <c r="BH816" s="10"/>
    </row>
    <row r="817" spans="2:6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c r="AB817" s="10"/>
      <c r="AC817" s="10"/>
      <c r="AD817" s="10"/>
      <c r="AE817" s="10"/>
      <c r="AF817" s="10"/>
      <c r="AG817" s="10"/>
      <c r="AH817" s="10"/>
      <c r="AI817" s="10"/>
      <c r="AJ817" s="10"/>
      <c r="AK817" s="10"/>
      <c r="AL817" s="10"/>
      <c r="AM817" s="10"/>
      <c r="AN817" s="10"/>
      <c r="AO817" s="10"/>
      <c r="AP817" s="10"/>
      <c r="AQ817" s="10"/>
      <c r="AR817" s="10"/>
      <c r="AS817" s="10"/>
      <c r="AT817" s="10"/>
      <c r="AU817" s="10"/>
      <c r="AV817" s="10"/>
      <c r="AW817" s="10"/>
      <c r="AX817" s="10"/>
      <c r="AY817" s="10"/>
      <c r="AZ817" s="10"/>
      <c r="BA817" s="10"/>
      <c r="BB817" s="10"/>
      <c r="BC817" s="10"/>
      <c r="BD817" s="10"/>
      <c r="BE817" s="10"/>
      <c r="BF817" s="10"/>
      <c r="BG817" s="10"/>
      <c r="BH817" s="10"/>
    </row>
    <row r="818" spans="2:6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c r="AB818" s="10"/>
      <c r="AC818" s="10"/>
      <c r="AD818" s="10"/>
      <c r="AE818" s="10"/>
      <c r="AF818" s="10"/>
      <c r="AG818" s="10"/>
      <c r="AH818" s="10"/>
      <c r="AI818" s="10"/>
      <c r="AJ818" s="10"/>
      <c r="AK818" s="10"/>
      <c r="AL818" s="10"/>
      <c r="AM818" s="10"/>
      <c r="AN818" s="10"/>
      <c r="AO818" s="10"/>
      <c r="AP818" s="10"/>
      <c r="AQ818" s="10"/>
      <c r="AR818" s="10"/>
      <c r="AS818" s="10"/>
      <c r="AT818" s="10"/>
      <c r="AU818" s="10"/>
      <c r="AV818" s="10"/>
      <c r="AW818" s="10"/>
      <c r="AX818" s="10"/>
      <c r="AY818" s="10"/>
      <c r="AZ818" s="10"/>
      <c r="BA818" s="10"/>
      <c r="BB818" s="10"/>
      <c r="BC818" s="10"/>
      <c r="BD818" s="10"/>
      <c r="BE818" s="10"/>
      <c r="BF818" s="10"/>
      <c r="BG818" s="10"/>
      <c r="BH818" s="10"/>
    </row>
    <row r="819" spans="2:6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c r="AB819" s="10"/>
      <c r="AC819" s="10"/>
      <c r="AD819" s="10"/>
      <c r="AE819" s="10"/>
      <c r="AF819" s="10"/>
      <c r="AG819" s="10"/>
      <c r="AH819" s="10"/>
      <c r="AI819" s="10"/>
      <c r="AJ819" s="10"/>
      <c r="AK819" s="10"/>
      <c r="AL819" s="10"/>
      <c r="AM819" s="10"/>
      <c r="AN819" s="10"/>
      <c r="AO819" s="10"/>
      <c r="AP819" s="10"/>
      <c r="AQ819" s="10"/>
      <c r="AR819" s="10"/>
      <c r="AS819" s="10"/>
      <c r="AT819" s="10"/>
      <c r="AU819" s="10"/>
      <c r="AV819" s="10"/>
      <c r="AW819" s="10"/>
      <c r="AX819" s="10"/>
      <c r="AY819" s="10"/>
      <c r="AZ819" s="10"/>
      <c r="BA819" s="10"/>
      <c r="BB819" s="10"/>
      <c r="BC819" s="10"/>
      <c r="BD819" s="10"/>
      <c r="BE819" s="10"/>
      <c r="BF819" s="10"/>
      <c r="BG819" s="10"/>
      <c r="BH819" s="10"/>
    </row>
    <row r="820" spans="2:6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c r="AB820" s="10"/>
      <c r="AC820" s="10"/>
      <c r="AD820" s="10"/>
      <c r="AE820" s="10"/>
      <c r="AF820" s="10"/>
      <c r="AG820" s="10"/>
      <c r="AH820" s="10"/>
      <c r="AI820" s="10"/>
      <c r="AJ820" s="10"/>
      <c r="AK820" s="10"/>
      <c r="AL820" s="10"/>
      <c r="AM820" s="10"/>
      <c r="AN820" s="10"/>
      <c r="AO820" s="10"/>
      <c r="AP820" s="10"/>
      <c r="AQ820" s="10"/>
      <c r="AR820" s="10"/>
      <c r="AS820" s="10"/>
      <c r="AT820" s="10"/>
      <c r="AU820" s="10"/>
      <c r="AV820" s="10"/>
      <c r="AW820" s="10"/>
      <c r="AX820" s="10"/>
      <c r="AY820" s="10"/>
      <c r="AZ820" s="10"/>
      <c r="BA820" s="10"/>
      <c r="BB820" s="10"/>
      <c r="BC820" s="10"/>
      <c r="BD820" s="10"/>
      <c r="BE820" s="10"/>
      <c r="BF820" s="10"/>
      <c r="BG820" s="10"/>
      <c r="BH820" s="10"/>
    </row>
    <row r="821" spans="2:6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c r="AB821" s="10"/>
      <c r="AC821" s="10"/>
      <c r="AD821" s="10"/>
      <c r="AE821" s="10"/>
      <c r="AF821" s="10"/>
      <c r="AG821" s="10"/>
      <c r="AH821" s="10"/>
      <c r="AI821" s="10"/>
      <c r="AJ821" s="10"/>
      <c r="AK821" s="10"/>
      <c r="AL821" s="10"/>
      <c r="AM821" s="10"/>
      <c r="AN821" s="10"/>
      <c r="AO821" s="10"/>
      <c r="AP821" s="10"/>
      <c r="AQ821" s="10"/>
      <c r="AR821" s="10"/>
      <c r="AS821" s="10"/>
      <c r="AT821" s="10"/>
      <c r="AU821" s="10"/>
      <c r="AV821" s="10"/>
      <c r="AW821" s="10"/>
      <c r="AX821" s="10"/>
      <c r="AY821" s="10"/>
      <c r="AZ821" s="10"/>
      <c r="BA821" s="10"/>
      <c r="BB821" s="10"/>
      <c r="BC821" s="10"/>
      <c r="BD821" s="10"/>
      <c r="BE821" s="10"/>
      <c r="BF821" s="10"/>
      <c r="BG821" s="10"/>
      <c r="BH821" s="10"/>
    </row>
    <row r="822" spans="2:6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c r="AB822" s="10"/>
      <c r="AC822" s="10"/>
      <c r="AD822" s="10"/>
      <c r="AE822" s="10"/>
      <c r="AF822" s="10"/>
      <c r="AG822" s="10"/>
      <c r="AH822" s="10"/>
      <c r="AI822" s="10"/>
      <c r="AJ822" s="10"/>
      <c r="AK822" s="10"/>
      <c r="AL822" s="10"/>
      <c r="AM822" s="10"/>
      <c r="AN822" s="10"/>
      <c r="AO822" s="10"/>
      <c r="AP822" s="10"/>
      <c r="AQ822" s="10"/>
      <c r="AR822" s="10"/>
      <c r="AS822" s="10"/>
      <c r="AT822" s="10"/>
      <c r="AU822" s="10"/>
      <c r="AV822" s="10"/>
      <c r="AW822" s="10"/>
      <c r="AX822" s="10"/>
      <c r="AY822" s="10"/>
      <c r="AZ822" s="10"/>
      <c r="BA822" s="10"/>
      <c r="BB822" s="10"/>
      <c r="BC822" s="10"/>
      <c r="BD822" s="10"/>
      <c r="BE822" s="10"/>
      <c r="BF822" s="10"/>
      <c r="BG822" s="10"/>
      <c r="BH822" s="10"/>
    </row>
    <row r="823" spans="2:6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c r="AB823" s="10"/>
      <c r="AC823" s="10"/>
      <c r="AD823" s="10"/>
      <c r="AE823" s="10"/>
      <c r="AF823" s="10"/>
      <c r="AG823" s="10"/>
      <c r="AH823" s="10"/>
      <c r="AI823" s="10"/>
      <c r="AJ823" s="10"/>
      <c r="AK823" s="10"/>
      <c r="AL823" s="10"/>
      <c r="AM823" s="10"/>
      <c r="AN823" s="10"/>
      <c r="AO823" s="10"/>
      <c r="AP823" s="10"/>
      <c r="AQ823" s="10"/>
      <c r="AR823" s="10"/>
      <c r="AS823" s="10"/>
      <c r="AT823" s="10"/>
      <c r="AU823" s="10"/>
      <c r="AV823" s="10"/>
      <c r="AW823" s="10"/>
      <c r="AX823" s="10"/>
      <c r="AY823" s="10"/>
      <c r="AZ823" s="10"/>
      <c r="BA823" s="10"/>
      <c r="BB823" s="10"/>
      <c r="BC823" s="10"/>
      <c r="BD823" s="10"/>
      <c r="BE823" s="10"/>
      <c r="BF823" s="10"/>
      <c r="BG823" s="10"/>
      <c r="BH823" s="10"/>
    </row>
    <row r="824" spans="2:6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c r="AB824" s="10"/>
      <c r="AC824" s="10"/>
      <c r="AD824" s="10"/>
      <c r="AE824" s="10"/>
      <c r="AF824" s="10"/>
      <c r="AG824" s="10"/>
      <c r="AH824" s="10"/>
      <c r="AI824" s="10"/>
      <c r="AJ824" s="10"/>
      <c r="AK824" s="10"/>
      <c r="AL824" s="10"/>
      <c r="AM824" s="10"/>
      <c r="AN824" s="10"/>
      <c r="AO824" s="10"/>
      <c r="AP824" s="10"/>
      <c r="AQ824" s="10"/>
      <c r="AR824" s="10"/>
      <c r="AS824" s="10"/>
      <c r="AT824" s="10"/>
      <c r="AU824" s="10"/>
      <c r="AV824" s="10"/>
      <c r="AW824" s="10"/>
      <c r="AX824" s="10"/>
      <c r="AY824" s="10"/>
      <c r="AZ824" s="10"/>
      <c r="BA824" s="10"/>
      <c r="BB824" s="10"/>
      <c r="BC824" s="10"/>
      <c r="BD824" s="10"/>
      <c r="BE824" s="10"/>
      <c r="BF824" s="10"/>
      <c r="BG824" s="10"/>
      <c r="BH824" s="10"/>
    </row>
    <row r="825" spans="2:6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c r="AB825" s="10"/>
      <c r="AC825" s="10"/>
      <c r="AD825" s="10"/>
      <c r="AE825" s="10"/>
      <c r="AF825" s="10"/>
      <c r="AG825" s="10"/>
      <c r="AH825" s="10"/>
      <c r="AI825" s="10"/>
      <c r="AJ825" s="10"/>
      <c r="AK825" s="10"/>
      <c r="AL825" s="10"/>
      <c r="AM825" s="10"/>
      <c r="AN825" s="10"/>
      <c r="AO825" s="10"/>
      <c r="AP825" s="10"/>
      <c r="AQ825" s="10"/>
      <c r="AR825" s="10"/>
      <c r="AS825" s="10"/>
      <c r="AT825" s="10"/>
      <c r="AU825" s="10"/>
      <c r="AV825" s="10"/>
      <c r="AW825" s="10"/>
      <c r="AX825" s="10"/>
      <c r="AY825" s="10"/>
      <c r="AZ825" s="10"/>
      <c r="BA825" s="10"/>
      <c r="BB825" s="10"/>
      <c r="BC825" s="10"/>
      <c r="BD825" s="10"/>
      <c r="BE825" s="10"/>
      <c r="BF825" s="10"/>
      <c r="BG825" s="10"/>
      <c r="BH825" s="10"/>
    </row>
    <row r="826" spans="2:6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c r="AB826" s="10"/>
      <c r="AC826" s="10"/>
      <c r="AD826" s="10"/>
      <c r="AE826" s="10"/>
      <c r="AF826" s="10"/>
      <c r="AG826" s="10"/>
      <c r="AH826" s="10"/>
      <c r="AI826" s="10"/>
      <c r="AJ826" s="10"/>
      <c r="AK826" s="10"/>
      <c r="AL826" s="10"/>
      <c r="AM826" s="10"/>
      <c r="AN826" s="10"/>
      <c r="AO826" s="10"/>
      <c r="AP826" s="10"/>
      <c r="AQ826" s="10"/>
      <c r="AR826" s="10"/>
      <c r="AS826" s="10"/>
      <c r="AT826" s="10"/>
      <c r="AU826" s="10"/>
      <c r="AV826" s="10"/>
      <c r="AW826" s="10"/>
      <c r="AX826" s="10"/>
      <c r="AY826" s="10"/>
      <c r="AZ826" s="10"/>
      <c r="BA826" s="10"/>
      <c r="BB826" s="10"/>
      <c r="BC826" s="10"/>
      <c r="BD826" s="10"/>
      <c r="BE826" s="10"/>
      <c r="BF826" s="10"/>
      <c r="BG826" s="10"/>
      <c r="BH826" s="10"/>
    </row>
    <row r="827" spans="2:6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c r="AB827" s="10"/>
      <c r="AC827" s="10"/>
      <c r="AD827" s="10"/>
      <c r="AE827" s="10"/>
      <c r="AF827" s="10"/>
      <c r="AG827" s="10"/>
      <c r="AH827" s="10"/>
      <c r="AI827" s="10"/>
      <c r="AJ827" s="10"/>
      <c r="AK827" s="10"/>
      <c r="AL827" s="10"/>
      <c r="AM827" s="10"/>
      <c r="AN827" s="10"/>
      <c r="AO827" s="10"/>
      <c r="AP827" s="10"/>
      <c r="AQ827" s="10"/>
      <c r="AR827" s="10"/>
      <c r="AS827" s="10"/>
      <c r="AT827" s="10"/>
      <c r="AU827" s="10"/>
      <c r="AV827" s="10"/>
      <c r="AW827" s="10"/>
      <c r="AX827" s="10"/>
      <c r="AY827" s="10"/>
      <c r="AZ827" s="10"/>
      <c r="BA827" s="10"/>
      <c r="BB827" s="10"/>
      <c r="BC827" s="10"/>
      <c r="BD827" s="10"/>
      <c r="BE827" s="10"/>
      <c r="BF827" s="10"/>
      <c r="BG827" s="10"/>
      <c r="BH827" s="10"/>
    </row>
    <row r="828" spans="2:6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c r="AB828" s="10"/>
      <c r="AC828" s="10"/>
      <c r="AD828" s="10"/>
      <c r="AE828" s="10"/>
      <c r="AF828" s="10"/>
      <c r="AG828" s="10"/>
      <c r="AH828" s="10"/>
      <c r="AI828" s="10"/>
      <c r="AJ828" s="10"/>
      <c r="AK828" s="10"/>
      <c r="AL828" s="10"/>
      <c r="AM828" s="10"/>
      <c r="AN828" s="10"/>
      <c r="AO828" s="10"/>
      <c r="AP828" s="10"/>
      <c r="AQ828" s="10"/>
      <c r="AR828" s="10"/>
      <c r="AS828" s="10"/>
      <c r="AT828" s="10"/>
      <c r="AU828" s="10"/>
      <c r="AV828" s="10"/>
      <c r="AW828" s="10"/>
      <c r="AX828" s="10"/>
      <c r="AY828" s="10"/>
      <c r="AZ828" s="10"/>
      <c r="BA828" s="10"/>
      <c r="BB828" s="10"/>
      <c r="BC828" s="10"/>
      <c r="BD828" s="10"/>
      <c r="BE828" s="10"/>
      <c r="BF828" s="10"/>
      <c r="BG828" s="10"/>
      <c r="BH828" s="10"/>
    </row>
    <row r="829" spans="2:6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c r="AB829" s="10"/>
      <c r="AC829" s="10"/>
      <c r="AD829" s="10"/>
      <c r="AE829" s="10"/>
      <c r="AF829" s="10"/>
      <c r="AG829" s="10"/>
      <c r="AH829" s="10"/>
      <c r="AI829" s="10"/>
      <c r="AJ829" s="10"/>
      <c r="AK829" s="10"/>
      <c r="AL829" s="10"/>
      <c r="AM829" s="10"/>
      <c r="AN829" s="10"/>
      <c r="AO829" s="10"/>
      <c r="AP829" s="10"/>
      <c r="AQ829" s="10"/>
      <c r="AR829" s="10"/>
      <c r="AS829" s="10"/>
      <c r="AT829" s="10"/>
      <c r="AU829" s="10"/>
      <c r="AV829" s="10"/>
      <c r="AW829" s="10"/>
      <c r="AX829" s="10"/>
      <c r="AY829" s="10"/>
      <c r="AZ829" s="10"/>
      <c r="BA829" s="10"/>
      <c r="BB829" s="10"/>
      <c r="BC829" s="10"/>
      <c r="BD829" s="10"/>
      <c r="BE829" s="10"/>
      <c r="BF829" s="10"/>
      <c r="BG829" s="10"/>
      <c r="BH829" s="10"/>
    </row>
    <row r="830" spans="2:6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c r="AB830" s="10"/>
      <c r="AC830" s="10"/>
      <c r="AD830" s="10"/>
      <c r="AE830" s="10"/>
      <c r="AF830" s="10"/>
      <c r="AG830" s="10"/>
      <c r="AH830" s="10"/>
      <c r="AI830" s="10"/>
      <c r="AJ830" s="10"/>
      <c r="AK830" s="10"/>
      <c r="AL830" s="10"/>
      <c r="AM830" s="10"/>
      <c r="AN830" s="10"/>
      <c r="AO830" s="10"/>
      <c r="AP830" s="10"/>
      <c r="AQ830" s="10"/>
      <c r="AR830" s="10"/>
      <c r="AS830" s="10"/>
      <c r="AT830" s="10"/>
      <c r="AU830" s="10"/>
      <c r="AV830" s="10"/>
      <c r="AW830" s="10"/>
      <c r="AX830" s="10"/>
      <c r="AY830" s="10"/>
      <c r="AZ830" s="10"/>
      <c r="BA830" s="10"/>
      <c r="BB830" s="10"/>
      <c r="BC830" s="10"/>
      <c r="BD830" s="10"/>
      <c r="BE830" s="10"/>
      <c r="BF830" s="10"/>
      <c r="BG830" s="10"/>
      <c r="BH830" s="10"/>
    </row>
    <row r="831" spans="2:6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c r="AB831" s="10"/>
      <c r="AC831" s="10"/>
      <c r="AD831" s="10"/>
      <c r="AE831" s="10"/>
      <c r="AF831" s="10"/>
      <c r="AG831" s="10"/>
      <c r="AH831" s="10"/>
      <c r="AI831" s="10"/>
      <c r="AJ831" s="10"/>
      <c r="AK831" s="10"/>
      <c r="AL831" s="10"/>
      <c r="AM831" s="10"/>
      <c r="AN831" s="10"/>
      <c r="AO831" s="10"/>
      <c r="AP831" s="10"/>
      <c r="AQ831" s="10"/>
      <c r="AR831" s="10"/>
      <c r="AS831" s="10"/>
      <c r="AT831" s="10"/>
      <c r="AU831" s="10"/>
      <c r="AV831" s="10"/>
      <c r="AW831" s="10"/>
      <c r="AX831" s="10"/>
      <c r="AY831" s="10"/>
      <c r="AZ831" s="10"/>
      <c r="BA831" s="10"/>
      <c r="BB831" s="10"/>
      <c r="BC831" s="10"/>
      <c r="BD831" s="10"/>
      <c r="BE831" s="10"/>
      <c r="BF831" s="10"/>
      <c r="BG831" s="10"/>
      <c r="BH831" s="10"/>
    </row>
    <row r="832" spans="2:6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c r="AB832" s="10"/>
      <c r="AC832" s="10"/>
      <c r="AD832" s="10"/>
      <c r="AE832" s="10"/>
      <c r="AF832" s="10"/>
      <c r="AG832" s="10"/>
      <c r="AH832" s="10"/>
      <c r="AI832" s="10"/>
      <c r="AJ832" s="10"/>
      <c r="AK832" s="10"/>
      <c r="AL832" s="10"/>
      <c r="AM832" s="10"/>
      <c r="AN832" s="10"/>
      <c r="AO832" s="10"/>
      <c r="AP832" s="10"/>
      <c r="AQ832" s="10"/>
      <c r="AR832" s="10"/>
      <c r="AS832" s="10"/>
      <c r="AT832" s="10"/>
      <c r="AU832" s="10"/>
      <c r="AV832" s="10"/>
      <c r="AW832" s="10"/>
      <c r="AX832" s="10"/>
      <c r="AY832" s="10"/>
      <c r="AZ832" s="10"/>
      <c r="BA832" s="10"/>
      <c r="BB832" s="10"/>
      <c r="BC832" s="10"/>
      <c r="BD832" s="10"/>
      <c r="BE832" s="10"/>
      <c r="BF832" s="10"/>
      <c r="BG832" s="10"/>
      <c r="BH832" s="10"/>
    </row>
    <row r="833" spans="2:6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c r="AB833" s="10"/>
      <c r="AC833" s="10"/>
      <c r="AD833" s="10"/>
      <c r="AE833" s="10"/>
      <c r="AF833" s="10"/>
      <c r="AG833" s="10"/>
      <c r="AH833" s="10"/>
      <c r="AI833" s="10"/>
      <c r="AJ833" s="10"/>
      <c r="AK833" s="10"/>
      <c r="AL833" s="10"/>
      <c r="AM833" s="10"/>
      <c r="AN833" s="10"/>
      <c r="AO833" s="10"/>
      <c r="AP833" s="10"/>
      <c r="AQ833" s="10"/>
      <c r="AR833" s="10"/>
      <c r="AS833" s="10"/>
      <c r="AT833" s="10"/>
      <c r="AU833" s="10"/>
      <c r="AV833" s="10"/>
      <c r="AW833" s="10"/>
      <c r="AX833" s="10"/>
      <c r="AY833" s="10"/>
      <c r="AZ833" s="10"/>
      <c r="BA833" s="10"/>
      <c r="BB833" s="10"/>
      <c r="BC833" s="10"/>
      <c r="BD833" s="10"/>
      <c r="BE833" s="10"/>
      <c r="BF833" s="10"/>
      <c r="BG833" s="10"/>
      <c r="BH833" s="10"/>
    </row>
    <row r="834" spans="2:6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c r="AB834" s="10"/>
      <c r="AC834" s="10"/>
      <c r="AD834" s="10"/>
      <c r="AE834" s="10"/>
      <c r="AF834" s="10"/>
      <c r="AG834" s="10"/>
      <c r="AH834" s="10"/>
      <c r="AI834" s="10"/>
      <c r="AJ834" s="10"/>
      <c r="AK834" s="10"/>
      <c r="AL834" s="10"/>
      <c r="AM834" s="10"/>
      <c r="AN834" s="10"/>
      <c r="AO834" s="10"/>
      <c r="AP834" s="10"/>
      <c r="AQ834" s="10"/>
      <c r="AR834" s="10"/>
      <c r="AS834" s="10"/>
      <c r="AT834" s="10"/>
      <c r="AU834" s="10"/>
      <c r="AV834" s="10"/>
      <c r="AW834" s="10"/>
      <c r="AX834" s="10"/>
      <c r="AY834" s="10"/>
      <c r="AZ834" s="10"/>
      <c r="BA834" s="10"/>
      <c r="BB834" s="10"/>
      <c r="BC834" s="10"/>
      <c r="BD834" s="10"/>
      <c r="BE834" s="10"/>
      <c r="BF834" s="10"/>
      <c r="BG834" s="10"/>
      <c r="BH834" s="10"/>
    </row>
    <row r="835" spans="2:6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c r="AB835" s="10"/>
      <c r="AC835" s="10"/>
      <c r="AD835" s="10"/>
      <c r="AE835" s="10"/>
      <c r="AF835" s="10"/>
      <c r="AG835" s="10"/>
      <c r="AH835" s="10"/>
      <c r="AI835" s="10"/>
      <c r="AJ835" s="10"/>
      <c r="AK835" s="10"/>
      <c r="AL835" s="10"/>
      <c r="AM835" s="10"/>
      <c r="AN835" s="10"/>
      <c r="AO835" s="10"/>
      <c r="AP835" s="10"/>
      <c r="AQ835" s="10"/>
      <c r="AR835" s="10"/>
      <c r="AS835" s="10"/>
      <c r="AT835" s="10"/>
      <c r="AU835" s="10"/>
      <c r="AV835" s="10"/>
      <c r="AW835" s="10"/>
      <c r="AX835" s="10"/>
      <c r="AY835" s="10"/>
      <c r="AZ835" s="10"/>
      <c r="BA835" s="10"/>
      <c r="BB835" s="10"/>
      <c r="BC835" s="10"/>
      <c r="BD835" s="10"/>
      <c r="BE835" s="10"/>
      <c r="BF835" s="10"/>
      <c r="BG835" s="10"/>
      <c r="BH835" s="10"/>
    </row>
    <row r="836" spans="2:6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c r="AB836" s="10"/>
      <c r="AC836" s="10"/>
      <c r="AD836" s="10"/>
      <c r="AE836" s="10"/>
      <c r="AF836" s="10"/>
      <c r="AG836" s="10"/>
      <c r="AH836" s="10"/>
      <c r="AI836" s="10"/>
      <c r="AJ836" s="10"/>
      <c r="AK836" s="10"/>
      <c r="AL836" s="10"/>
      <c r="AM836" s="10"/>
      <c r="AN836" s="10"/>
      <c r="AO836" s="10"/>
      <c r="AP836" s="10"/>
      <c r="AQ836" s="10"/>
      <c r="AR836" s="10"/>
      <c r="AS836" s="10"/>
      <c r="AT836" s="10"/>
      <c r="AU836" s="10"/>
      <c r="AV836" s="10"/>
      <c r="AW836" s="10"/>
      <c r="AX836" s="10"/>
      <c r="AY836" s="10"/>
      <c r="AZ836" s="10"/>
      <c r="BA836" s="10"/>
      <c r="BB836" s="10"/>
      <c r="BC836" s="10"/>
      <c r="BD836" s="10"/>
      <c r="BE836" s="10"/>
      <c r="BF836" s="10"/>
      <c r="BG836" s="10"/>
      <c r="BH836" s="10"/>
    </row>
    <row r="837" spans="2:6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c r="AB837" s="10"/>
      <c r="AC837" s="10"/>
      <c r="AD837" s="10"/>
      <c r="AE837" s="10"/>
      <c r="AF837" s="10"/>
      <c r="AG837" s="10"/>
      <c r="AH837" s="10"/>
      <c r="AI837" s="10"/>
      <c r="AJ837" s="10"/>
      <c r="AK837" s="10"/>
      <c r="AL837" s="10"/>
      <c r="AM837" s="10"/>
      <c r="AN837" s="10"/>
      <c r="AO837" s="10"/>
      <c r="AP837" s="10"/>
      <c r="AQ837" s="10"/>
      <c r="AR837" s="10"/>
      <c r="AS837" s="10"/>
      <c r="AT837" s="10"/>
      <c r="AU837" s="10"/>
      <c r="AV837" s="10"/>
      <c r="AW837" s="10"/>
      <c r="AX837" s="10"/>
      <c r="AY837" s="10"/>
      <c r="AZ837" s="10"/>
      <c r="BA837" s="10"/>
      <c r="BB837" s="10"/>
      <c r="BC837" s="10"/>
      <c r="BD837" s="10"/>
      <c r="BE837" s="10"/>
      <c r="BF837" s="10"/>
      <c r="BG837" s="10"/>
      <c r="BH837" s="10"/>
    </row>
    <row r="838" spans="2:6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c r="AB838" s="10"/>
      <c r="AC838" s="10"/>
      <c r="AD838" s="10"/>
      <c r="AE838" s="10"/>
      <c r="AF838" s="10"/>
      <c r="AG838" s="10"/>
      <c r="AH838" s="10"/>
      <c r="AI838" s="10"/>
      <c r="AJ838" s="10"/>
      <c r="AK838" s="10"/>
      <c r="AL838" s="10"/>
      <c r="AM838" s="10"/>
      <c r="AN838" s="10"/>
      <c r="AO838" s="10"/>
      <c r="AP838" s="10"/>
      <c r="AQ838" s="10"/>
      <c r="AR838" s="10"/>
      <c r="AS838" s="10"/>
      <c r="AT838" s="10"/>
      <c r="AU838" s="10"/>
      <c r="AV838" s="10"/>
      <c r="AW838" s="10"/>
      <c r="AX838" s="10"/>
      <c r="AY838" s="10"/>
      <c r="AZ838" s="10"/>
      <c r="BA838" s="10"/>
      <c r="BB838" s="10"/>
      <c r="BC838" s="10"/>
      <c r="BD838" s="10"/>
      <c r="BE838" s="10"/>
      <c r="BF838" s="10"/>
      <c r="BG838" s="10"/>
      <c r="BH838" s="10"/>
    </row>
    <row r="839" spans="2:6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c r="AB839" s="10"/>
      <c r="AC839" s="10"/>
      <c r="AD839" s="10"/>
      <c r="AE839" s="10"/>
      <c r="AF839" s="10"/>
      <c r="AG839" s="10"/>
      <c r="AH839" s="10"/>
      <c r="AI839" s="10"/>
      <c r="AJ839" s="10"/>
      <c r="AK839" s="10"/>
      <c r="AL839" s="10"/>
      <c r="AM839" s="10"/>
      <c r="AN839" s="10"/>
      <c r="AO839" s="10"/>
      <c r="AP839" s="10"/>
      <c r="AQ839" s="10"/>
      <c r="AR839" s="10"/>
      <c r="AS839" s="10"/>
      <c r="AT839" s="10"/>
      <c r="AU839" s="10"/>
      <c r="AV839" s="10"/>
      <c r="AW839" s="10"/>
      <c r="AX839" s="10"/>
      <c r="AY839" s="10"/>
      <c r="AZ839" s="10"/>
      <c r="BA839" s="10"/>
      <c r="BB839" s="10"/>
      <c r="BC839" s="10"/>
      <c r="BD839" s="10"/>
      <c r="BE839" s="10"/>
      <c r="BF839" s="10"/>
      <c r="BG839" s="10"/>
      <c r="BH839" s="10"/>
    </row>
    <row r="840" spans="2:6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c r="AB840" s="10"/>
      <c r="AC840" s="10"/>
      <c r="AD840" s="10"/>
      <c r="AE840" s="10"/>
      <c r="AF840" s="10"/>
      <c r="AG840" s="10"/>
      <c r="AH840" s="10"/>
      <c r="AI840" s="10"/>
      <c r="AJ840" s="10"/>
      <c r="AK840" s="10"/>
      <c r="AL840" s="10"/>
      <c r="AM840" s="10"/>
      <c r="AN840" s="10"/>
      <c r="AO840" s="10"/>
      <c r="AP840" s="10"/>
      <c r="AQ840" s="10"/>
      <c r="AR840" s="10"/>
      <c r="AS840" s="10"/>
      <c r="AT840" s="10"/>
      <c r="AU840" s="10"/>
      <c r="AV840" s="10"/>
      <c r="AW840" s="10"/>
      <c r="AX840" s="10"/>
      <c r="AY840" s="10"/>
      <c r="AZ840" s="10"/>
      <c r="BA840" s="10"/>
      <c r="BB840" s="10"/>
      <c r="BC840" s="10"/>
      <c r="BD840" s="10"/>
      <c r="BE840" s="10"/>
      <c r="BF840" s="10"/>
      <c r="BG840" s="10"/>
      <c r="BH840" s="10"/>
    </row>
    <row r="841" spans="2:6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c r="AB841" s="10"/>
      <c r="AC841" s="10"/>
      <c r="AD841" s="10"/>
      <c r="AE841" s="10"/>
      <c r="AF841" s="10"/>
      <c r="AG841" s="10"/>
      <c r="AH841" s="10"/>
      <c r="AI841" s="10"/>
      <c r="AJ841" s="10"/>
      <c r="AK841" s="10"/>
      <c r="AL841" s="10"/>
      <c r="AM841" s="10"/>
      <c r="AN841" s="10"/>
      <c r="AO841" s="10"/>
      <c r="AP841" s="10"/>
      <c r="AQ841" s="10"/>
      <c r="AR841" s="10"/>
      <c r="AS841" s="10"/>
      <c r="AT841" s="10"/>
      <c r="AU841" s="10"/>
      <c r="AV841" s="10"/>
      <c r="AW841" s="10"/>
      <c r="AX841" s="10"/>
      <c r="AY841" s="10"/>
      <c r="AZ841" s="10"/>
      <c r="BA841" s="10"/>
      <c r="BB841" s="10"/>
      <c r="BC841" s="10"/>
      <c r="BD841" s="10"/>
      <c r="BE841" s="10"/>
      <c r="BF841" s="10"/>
      <c r="BG841" s="10"/>
      <c r="BH841" s="10"/>
    </row>
    <row r="842" spans="2:6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c r="AB842" s="10"/>
      <c r="AC842" s="10"/>
      <c r="AD842" s="10"/>
      <c r="AE842" s="10"/>
      <c r="AF842" s="10"/>
      <c r="AG842" s="10"/>
      <c r="AH842" s="10"/>
      <c r="AI842" s="10"/>
      <c r="AJ842" s="10"/>
      <c r="AK842" s="10"/>
      <c r="AL842" s="10"/>
      <c r="AM842" s="10"/>
      <c r="AN842" s="10"/>
      <c r="AO842" s="10"/>
      <c r="AP842" s="10"/>
      <c r="AQ842" s="10"/>
      <c r="AR842" s="10"/>
      <c r="AS842" s="10"/>
      <c r="AT842" s="10"/>
      <c r="AU842" s="10"/>
      <c r="AV842" s="10"/>
      <c r="AW842" s="10"/>
      <c r="AX842" s="10"/>
      <c r="AY842" s="10"/>
      <c r="AZ842" s="10"/>
      <c r="BA842" s="10"/>
      <c r="BB842" s="10"/>
      <c r="BC842" s="10"/>
      <c r="BD842" s="10"/>
      <c r="BE842" s="10"/>
      <c r="BF842" s="10"/>
      <c r="BG842" s="10"/>
      <c r="BH842" s="10"/>
    </row>
    <row r="843" spans="2:6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c r="AB843" s="10"/>
      <c r="AC843" s="10"/>
      <c r="AD843" s="10"/>
      <c r="AE843" s="10"/>
      <c r="AF843" s="10"/>
      <c r="AG843" s="10"/>
      <c r="AH843" s="10"/>
      <c r="AI843" s="10"/>
      <c r="AJ843" s="10"/>
      <c r="AK843" s="10"/>
      <c r="AL843" s="10"/>
      <c r="AM843" s="10"/>
      <c r="AN843" s="10"/>
      <c r="AO843" s="10"/>
      <c r="AP843" s="10"/>
      <c r="AQ843" s="10"/>
      <c r="AR843" s="10"/>
      <c r="AS843" s="10"/>
      <c r="AT843" s="10"/>
      <c r="AU843" s="10"/>
      <c r="AV843" s="10"/>
      <c r="AW843" s="10"/>
      <c r="AX843" s="10"/>
      <c r="AY843" s="10"/>
      <c r="AZ843" s="10"/>
      <c r="BA843" s="10"/>
      <c r="BB843" s="10"/>
      <c r="BC843" s="10"/>
      <c r="BD843" s="10"/>
      <c r="BE843" s="10"/>
      <c r="BF843" s="10"/>
      <c r="BG843" s="10"/>
      <c r="BH843" s="10"/>
    </row>
    <row r="844" spans="2:6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c r="AB844" s="10"/>
      <c r="AC844" s="10"/>
      <c r="AD844" s="10"/>
      <c r="AE844" s="10"/>
      <c r="AF844" s="10"/>
      <c r="AG844" s="10"/>
      <c r="AH844" s="10"/>
      <c r="AI844" s="10"/>
      <c r="AJ844" s="10"/>
      <c r="AK844" s="10"/>
      <c r="AL844" s="10"/>
      <c r="AM844" s="10"/>
      <c r="AN844" s="10"/>
      <c r="AO844" s="10"/>
      <c r="AP844" s="10"/>
      <c r="AQ844" s="10"/>
      <c r="AR844" s="10"/>
      <c r="AS844" s="10"/>
      <c r="AT844" s="10"/>
      <c r="AU844" s="10"/>
      <c r="AV844" s="10"/>
      <c r="AW844" s="10"/>
      <c r="AX844" s="10"/>
      <c r="AY844" s="10"/>
      <c r="AZ844" s="10"/>
      <c r="BA844" s="10"/>
      <c r="BB844" s="10"/>
      <c r="BC844" s="10"/>
      <c r="BD844" s="10"/>
      <c r="BE844" s="10"/>
      <c r="BF844" s="10"/>
      <c r="BG844" s="10"/>
      <c r="BH844" s="10"/>
    </row>
    <row r="845" spans="2:6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c r="AB845" s="10"/>
      <c r="AC845" s="10"/>
      <c r="AD845" s="10"/>
      <c r="AE845" s="10"/>
      <c r="AF845" s="10"/>
      <c r="AG845" s="10"/>
      <c r="AH845" s="10"/>
      <c r="AI845" s="10"/>
      <c r="AJ845" s="10"/>
      <c r="AK845" s="10"/>
      <c r="AL845" s="10"/>
      <c r="AM845" s="10"/>
      <c r="AN845" s="10"/>
      <c r="AO845" s="10"/>
      <c r="AP845" s="10"/>
      <c r="AQ845" s="10"/>
      <c r="AR845" s="10"/>
      <c r="AS845" s="10"/>
      <c r="AT845" s="10"/>
      <c r="AU845" s="10"/>
      <c r="AV845" s="10"/>
      <c r="AW845" s="10"/>
      <c r="AX845" s="10"/>
      <c r="AY845" s="10"/>
      <c r="AZ845" s="10"/>
      <c r="BA845" s="10"/>
      <c r="BB845" s="10"/>
      <c r="BC845" s="10"/>
      <c r="BD845" s="10"/>
      <c r="BE845" s="10"/>
      <c r="BF845" s="10"/>
      <c r="BG845" s="10"/>
      <c r="BH845" s="10"/>
    </row>
    <row r="846" spans="2:6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c r="AB846" s="10"/>
      <c r="AC846" s="10"/>
      <c r="AD846" s="10"/>
      <c r="AE846" s="10"/>
      <c r="AF846" s="10"/>
      <c r="AG846" s="10"/>
      <c r="AH846" s="10"/>
      <c r="AI846" s="10"/>
      <c r="AJ846" s="10"/>
      <c r="AK846" s="10"/>
      <c r="AL846" s="10"/>
      <c r="AM846" s="10"/>
      <c r="AN846" s="10"/>
      <c r="AO846" s="10"/>
      <c r="AP846" s="10"/>
      <c r="AQ846" s="10"/>
      <c r="AR846" s="10"/>
      <c r="AS846" s="10"/>
      <c r="AT846" s="10"/>
      <c r="AU846" s="10"/>
      <c r="AV846" s="10"/>
      <c r="AW846" s="10"/>
      <c r="AX846" s="10"/>
      <c r="AY846" s="10"/>
      <c r="AZ846" s="10"/>
      <c r="BA846" s="10"/>
      <c r="BB846" s="10"/>
      <c r="BC846" s="10"/>
      <c r="BD846" s="10"/>
      <c r="BE846" s="10"/>
      <c r="BF846" s="10"/>
      <c r="BG846" s="10"/>
      <c r="BH846" s="10"/>
    </row>
    <row r="847" spans="2:6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c r="AB847" s="10"/>
      <c r="AC847" s="10"/>
      <c r="AD847" s="10"/>
      <c r="AE847" s="10"/>
      <c r="AF847" s="10"/>
      <c r="AG847" s="10"/>
      <c r="AH847" s="10"/>
      <c r="AI847" s="10"/>
      <c r="AJ847" s="10"/>
      <c r="AK847" s="10"/>
      <c r="AL847" s="10"/>
      <c r="AM847" s="10"/>
      <c r="AN847" s="10"/>
      <c r="AO847" s="10"/>
      <c r="AP847" s="10"/>
      <c r="AQ847" s="10"/>
      <c r="AR847" s="10"/>
      <c r="AS847" s="10"/>
      <c r="AT847" s="10"/>
      <c r="AU847" s="10"/>
      <c r="AV847" s="10"/>
      <c r="AW847" s="10"/>
      <c r="AX847" s="10"/>
      <c r="AY847" s="10"/>
      <c r="AZ847" s="10"/>
      <c r="BA847" s="10"/>
      <c r="BB847" s="10"/>
      <c r="BC847" s="10"/>
      <c r="BD847" s="10"/>
      <c r="BE847" s="10"/>
      <c r="BF847" s="10"/>
      <c r="BG847" s="10"/>
      <c r="BH847" s="10"/>
    </row>
    <row r="848" spans="2:6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c r="AB848" s="10"/>
      <c r="AC848" s="10"/>
      <c r="AD848" s="10"/>
      <c r="AE848" s="10"/>
      <c r="AF848" s="10"/>
      <c r="AG848" s="10"/>
      <c r="AH848" s="10"/>
      <c r="AI848" s="10"/>
      <c r="AJ848" s="10"/>
      <c r="AK848" s="10"/>
      <c r="AL848" s="10"/>
      <c r="AM848" s="10"/>
      <c r="AN848" s="10"/>
      <c r="AO848" s="10"/>
      <c r="AP848" s="10"/>
      <c r="AQ848" s="10"/>
      <c r="AR848" s="10"/>
      <c r="AS848" s="10"/>
      <c r="AT848" s="10"/>
      <c r="AU848" s="10"/>
      <c r="AV848" s="10"/>
      <c r="AW848" s="10"/>
      <c r="AX848" s="10"/>
      <c r="AY848" s="10"/>
      <c r="AZ848" s="10"/>
      <c r="BA848" s="10"/>
      <c r="BB848" s="10"/>
      <c r="BC848" s="10"/>
      <c r="BD848" s="10"/>
      <c r="BE848" s="10"/>
      <c r="BF848" s="10"/>
      <c r="BG848" s="10"/>
      <c r="BH848" s="10"/>
    </row>
    <row r="849" spans="2:6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c r="AB849" s="10"/>
      <c r="AC849" s="10"/>
      <c r="AD849" s="10"/>
      <c r="AE849" s="10"/>
      <c r="AF849" s="10"/>
      <c r="AG849" s="10"/>
      <c r="AH849" s="10"/>
      <c r="AI849" s="10"/>
      <c r="AJ849" s="10"/>
      <c r="AK849" s="10"/>
      <c r="AL849" s="10"/>
      <c r="AM849" s="10"/>
      <c r="AN849" s="10"/>
      <c r="AO849" s="10"/>
      <c r="AP849" s="10"/>
      <c r="AQ849" s="10"/>
      <c r="AR849" s="10"/>
      <c r="AS849" s="10"/>
      <c r="AT849" s="10"/>
      <c r="AU849" s="10"/>
      <c r="AV849" s="10"/>
      <c r="AW849" s="10"/>
      <c r="AX849" s="10"/>
      <c r="AY849" s="10"/>
      <c r="AZ849" s="10"/>
      <c r="BA849" s="10"/>
      <c r="BB849" s="10"/>
      <c r="BC849" s="10"/>
      <c r="BD849" s="10"/>
      <c r="BE849" s="10"/>
      <c r="BF849" s="10"/>
      <c r="BG849" s="10"/>
      <c r="BH849" s="10"/>
    </row>
    <row r="850" spans="2:6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c r="AB850" s="10"/>
      <c r="AC850" s="10"/>
      <c r="AD850" s="10"/>
      <c r="AE850" s="10"/>
      <c r="AF850" s="10"/>
      <c r="AG850" s="10"/>
      <c r="AH850" s="10"/>
      <c r="AI850" s="10"/>
      <c r="AJ850" s="10"/>
      <c r="AK850" s="10"/>
      <c r="AL850" s="10"/>
      <c r="AM850" s="10"/>
      <c r="AN850" s="10"/>
      <c r="AO850" s="10"/>
      <c r="AP850" s="10"/>
      <c r="AQ850" s="10"/>
      <c r="AR850" s="10"/>
      <c r="AS850" s="10"/>
      <c r="AT850" s="10"/>
      <c r="AU850" s="10"/>
      <c r="AV850" s="10"/>
      <c r="AW850" s="10"/>
      <c r="AX850" s="10"/>
      <c r="AY850" s="10"/>
      <c r="AZ850" s="10"/>
      <c r="BA850" s="10"/>
      <c r="BB850" s="10"/>
      <c r="BC850" s="10"/>
      <c r="BD850" s="10"/>
      <c r="BE850" s="10"/>
      <c r="BF850" s="10"/>
      <c r="BG850" s="10"/>
      <c r="BH850" s="10"/>
    </row>
    <row r="851" spans="2:6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c r="AB851" s="10"/>
      <c r="AC851" s="10"/>
      <c r="AD851" s="10"/>
      <c r="AE851" s="10"/>
      <c r="AF851" s="10"/>
      <c r="AG851" s="10"/>
      <c r="AH851" s="10"/>
      <c r="AI851" s="10"/>
      <c r="AJ851" s="10"/>
      <c r="AK851" s="10"/>
      <c r="AL851" s="10"/>
      <c r="AM851" s="10"/>
      <c r="AN851" s="10"/>
      <c r="AO851" s="10"/>
      <c r="AP851" s="10"/>
      <c r="AQ851" s="10"/>
      <c r="AR851" s="10"/>
      <c r="AS851" s="10"/>
      <c r="AT851" s="10"/>
      <c r="AU851" s="10"/>
      <c r="AV851" s="10"/>
      <c r="AW851" s="10"/>
      <c r="AX851" s="10"/>
      <c r="AY851" s="10"/>
      <c r="AZ851" s="10"/>
      <c r="BA851" s="10"/>
      <c r="BB851" s="10"/>
      <c r="BC851" s="10"/>
      <c r="BD851" s="10"/>
      <c r="BE851" s="10"/>
      <c r="BF851" s="10"/>
      <c r="BG851" s="10"/>
      <c r="BH851" s="10"/>
    </row>
    <row r="852" spans="2:6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c r="AB852" s="10"/>
      <c r="AC852" s="10"/>
      <c r="AD852" s="10"/>
      <c r="AE852" s="10"/>
      <c r="AF852" s="10"/>
      <c r="AG852" s="10"/>
      <c r="AH852" s="10"/>
      <c r="AI852" s="10"/>
      <c r="AJ852" s="10"/>
      <c r="AK852" s="10"/>
      <c r="AL852" s="10"/>
      <c r="AM852" s="10"/>
      <c r="AN852" s="10"/>
      <c r="AO852" s="10"/>
      <c r="AP852" s="10"/>
      <c r="AQ852" s="10"/>
      <c r="AR852" s="10"/>
      <c r="AS852" s="10"/>
      <c r="AT852" s="10"/>
      <c r="AU852" s="10"/>
      <c r="AV852" s="10"/>
      <c r="AW852" s="10"/>
      <c r="AX852" s="10"/>
      <c r="AY852" s="10"/>
      <c r="AZ852" s="10"/>
      <c r="BA852" s="10"/>
      <c r="BB852" s="10"/>
      <c r="BC852" s="10"/>
      <c r="BD852" s="10"/>
      <c r="BE852" s="10"/>
      <c r="BF852" s="10"/>
      <c r="BG852" s="10"/>
      <c r="BH852" s="10"/>
    </row>
    <row r="853" spans="2:6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c r="AB853" s="10"/>
      <c r="AC853" s="10"/>
      <c r="AD853" s="10"/>
      <c r="AE853" s="10"/>
      <c r="AF853" s="10"/>
      <c r="AG853" s="10"/>
      <c r="AH853" s="10"/>
      <c r="AI853" s="10"/>
      <c r="AJ853" s="10"/>
      <c r="AK853" s="10"/>
      <c r="AL853" s="10"/>
      <c r="AM853" s="10"/>
      <c r="AN853" s="10"/>
      <c r="AO853" s="10"/>
      <c r="AP853" s="10"/>
      <c r="AQ853" s="10"/>
      <c r="AR853" s="10"/>
      <c r="AS853" s="10"/>
      <c r="AT853" s="10"/>
      <c r="AU853" s="10"/>
      <c r="AV853" s="10"/>
      <c r="AW853" s="10"/>
      <c r="AX853" s="10"/>
      <c r="AY853" s="10"/>
      <c r="AZ853" s="10"/>
      <c r="BA853" s="10"/>
      <c r="BB853" s="10"/>
      <c r="BC853" s="10"/>
      <c r="BD853" s="10"/>
      <c r="BE853" s="10"/>
      <c r="BF853" s="10"/>
      <c r="BG853" s="10"/>
      <c r="BH853" s="10"/>
    </row>
    <row r="854" spans="2:6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c r="AB854" s="10"/>
      <c r="AC854" s="10"/>
      <c r="AD854" s="10"/>
      <c r="AE854" s="10"/>
      <c r="AF854" s="10"/>
      <c r="AG854" s="10"/>
      <c r="AH854" s="10"/>
      <c r="AI854" s="10"/>
      <c r="AJ854" s="10"/>
      <c r="AK854" s="10"/>
      <c r="AL854" s="10"/>
      <c r="AM854" s="10"/>
      <c r="AN854" s="10"/>
      <c r="AO854" s="10"/>
      <c r="AP854" s="10"/>
      <c r="AQ854" s="10"/>
      <c r="AR854" s="10"/>
      <c r="AS854" s="10"/>
      <c r="AT854" s="10"/>
      <c r="AU854" s="10"/>
      <c r="AV854" s="10"/>
      <c r="AW854" s="10"/>
      <c r="AX854" s="10"/>
      <c r="AY854" s="10"/>
      <c r="AZ854" s="10"/>
      <c r="BA854" s="10"/>
      <c r="BB854" s="10"/>
      <c r="BC854" s="10"/>
      <c r="BD854" s="10"/>
      <c r="BE854" s="10"/>
      <c r="BF854" s="10"/>
      <c r="BG854" s="10"/>
      <c r="BH854" s="10"/>
    </row>
    <row r="855" spans="2:6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c r="AB855" s="10"/>
      <c r="AC855" s="10"/>
      <c r="AD855" s="10"/>
      <c r="AE855" s="10"/>
      <c r="AF855" s="10"/>
      <c r="AG855" s="10"/>
      <c r="AH855" s="10"/>
      <c r="AI855" s="10"/>
      <c r="AJ855" s="10"/>
      <c r="AK855" s="10"/>
      <c r="AL855" s="10"/>
      <c r="AM855" s="10"/>
      <c r="AN855" s="10"/>
      <c r="AO855" s="10"/>
      <c r="AP855" s="10"/>
      <c r="AQ855" s="10"/>
      <c r="AR855" s="10"/>
      <c r="AS855" s="10"/>
      <c r="AT855" s="10"/>
      <c r="AU855" s="10"/>
      <c r="AV855" s="10"/>
      <c r="AW855" s="10"/>
      <c r="AX855" s="10"/>
      <c r="AY855" s="10"/>
      <c r="AZ855" s="10"/>
      <c r="BA855" s="10"/>
      <c r="BB855" s="10"/>
      <c r="BC855" s="10"/>
      <c r="BD855" s="10"/>
      <c r="BE855" s="10"/>
      <c r="BF855" s="10"/>
      <c r="BG855" s="10"/>
      <c r="BH855" s="10"/>
    </row>
    <row r="856" spans="2:6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c r="AB856" s="10"/>
      <c r="AC856" s="10"/>
      <c r="AD856" s="10"/>
      <c r="AE856" s="10"/>
      <c r="AF856" s="10"/>
      <c r="AG856" s="10"/>
      <c r="AH856" s="10"/>
      <c r="AI856" s="10"/>
      <c r="AJ856" s="10"/>
      <c r="AK856" s="10"/>
      <c r="AL856" s="10"/>
      <c r="AM856" s="10"/>
      <c r="AN856" s="10"/>
      <c r="AO856" s="10"/>
      <c r="AP856" s="10"/>
      <c r="AQ856" s="10"/>
      <c r="AR856" s="10"/>
      <c r="AS856" s="10"/>
      <c r="AT856" s="10"/>
      <c r="AU856" s="10"/>
      <c r="AV856" s="10"/>
      <c r="AW856" s="10"/>
      <c r="AX856" s="10"/>
      <c r="AY856" s="10"/>
      <c r="AZ856" s="10"/>
      <c r="BA856" s="10"/>
      <c r="BB856" s="10"/>
      <c r="BC856" s="10"/>
      <c r="BD856" s="10"/>
      <c r="BE856" s="10"/>
      <c r="BF856" s="10"/>
      <c r="BG856" s="10"/>
      <c r="BH856" s="10"/>
    </row>
    <row r="857" spans="2:6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c r="AB857" s="10"/>
      <c r="AC857" s="10"/>
      <c r="AD857" s="10"/>
      <c r="AE857" s="10"/>
      <c r="AF857" s="10"/>
      <c r="AG857" s="10"/>
      <c r="AH857" s="10"/>
      <c r="AI857" s="10"/>
      <c r="AJ857" s="10"/>
      <c r="AK857" s="10"/>
      <c r="AL857" s="10"/>
      <c r="AM857" s="10"/>
      <c r="AN857" s="10"/>
      <c r="AO857" s="10"/>
      <c r="AP857" s="10"/>
      <c r="AQ857" s="10"/>
      <c r="AR857" s="10"/>
      <c r="AS857" s="10"/>
      <c r="AT857" s="10"/>
      <c r="AU857" s="10"/>
      <c r="AV857" s="10"/>
      <c r="AW857" s="10"/>
      <c r="AX857" s="10"/>
      <c r="AY857" s="10"/>
      <c r="AZ857" s="10"/>
      <c r="BA857" s="10"/>
      <c r="BB857" s="10"/>
      <c r="BC857" s="10"/>
      <c r="BD857" s="10"/>
      <c r="BE857" s="10"/>
      <c r="BF857" s="10"/>
      <c r="BG857" s="10"/>
      <c r="BH857" s="10"/>
    </row>
    <row r="858" spans="2:6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c r="AB858" s="10"/>
      <c r="AC858" s="10"/>
      <c r="AD858" s="10"/>
      <c r="AE858" s="10"/>
      <c r="AF858" s="10"/>
      <c r="AG858" s="10"/>
      <c r="AH858" s="10"/>
      <c r="AI858" s="10"/>
      <c r="AJ858" s="10"/>
      <c r="AK858" s="10"/>
      <c r="AL858" s="10"/>
      <c r="AM858" s="10"/>
      <c r="AN858" s="10"/>
      <c r="AO858" s="10"/>
      <c r="AP858" s="10"/>
      <c r="AQ858" s="10"/>
      <c r="AR858" s="10"/>
      <c r="AS858" s="10"/>
      <c r="AT858" s="10"/>
      <c r="AU858" s="10"/>
      <c r="AV858" s="10"/>
      <c r="AW858" s="10"/>
      <c r="AX858" s="10"/>
      <c r="AY858" s="10"/>
      <c r="AZ858" s="10"/>
      <c r="BA858" s="10"/>
      <c r="BB858" s="10"/>
      <c r="BC858" s="10"/>
      <c r="BD858" s="10"/>
      <c r="BE858" s="10"/>
      <c r="BF858" s="10"/>
      <c r="BG858" s="10"/>
      <c r="BH858" s="10"/>
    </row>
    <row r="859" spans="2:6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c r="AB859" s="10"/>
      <c r="AC859" s="10"/>
      <c r="AD859" s="10"/>
      <c r="AE859" s="10"/>
      <c r="AF859" s="10"/>
      <c r="AG859" s="10"/>
      <c r="AH859" s="10"/>
      <c r="AI859" s="10"/>
      <c r="AJ859" s="10"/>
      <c r="AK859" s="10"/>
      <c r="AL859" s="10"/>
      <c r="AM859" s="10"/>
      <c r="AN859" s="10"/>
      <c r="AO859" s="10"/>
      <c r="AP859" s="10"/>
      <c r="AQ859" s="10"/>
      <c r="AR859" s="10"/>
      <c r="AS859" s="10"/>
      <c r="AT859" s="10"/>
      <c r="AU859" s="10"/>
      <c r="AV859" s="10"/>
      <c r="AW859" s="10"/>
      <c r="AX859" s="10"/>
      <c r="AY859" s="10"/>
      <c r="AZ859" s="10"/>
      <c r="BA859" s="10"/>
      <c r="BB859" s="10"/>
      <c r="BC859" s="10"/>
      <c r="BD859" s="10"/>
      <c r="BE859" s="10"/>
      <c r="BF859" s="10"/>
      <c r="BG859" s="10"/>
      <c r="BH859" s="10"/>
    </row>
    <row r="860" spans="2:6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c r="AB860" s="10"/>
      <c r="AC860" s="10"/>
      <c r="AD860" s="10"/>
      <c r="AE860" s="10"/>
      <c r="AF860" s="10"/>
      <c r="AG860" s="10"/>
      <c r="AH860" s="10"/>
      <c r="AI860" s="10"/>
      <c r="AJ860" s="10"/>
      <c r="AK860" s="10"/>
      <c r="AL860" s="10"/>
      <c r="AM860" s="10"/>
      <c r="AN860" s="10"/>
      <c r="AO860" s="10"/>
      <c r="AP860" s="10"/>
      <c r="AQ860" s="10"/>
      <c r="AR860" s="10"/>
      <c r="AS860" s="10"/>
      <c r="AT860" s="10"/>
      <c r="AU860" s="10"/>
      <c r="AV860" s="10"/>
      <c r="AW860" s="10"/>
      <c r="AX860" s="10"/>
      <c r="AY860" s="10"/>
      <c r="AZ860" s="10"/>
      <c r="BA860" s="10"/>
      <c r="BB860" s="10"/>
      <c r="BC860" s="10"/>
      <c r="BD860" s="10"/>
      <c r="BE860" s="10"/>
      <c r="BF860" s="10"/>
      <c r="BG860" s="10"/>
      <c r="BH860" s="10"/>
    </row>
    <row r="861" spans="2:6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c r="AB861" s="10"/>
      <c r="AC861" s="10"/>
      <c r="AD861" s="10"/>
      <c r="AE861" s="10"/>
      <c r="AF861" s="10"/>
      <c r="AG861" s="10"/>
      <c r="AH861" s="10"/>
      <c r="AI861" s="10"/>
      <c r="AJ861" s="10"/>
      <c r="AK861" s="10"/>
      <c r="AL861" s="10"/>
      <c r="AM861" s="10"/>
      <c r="AN861" s="10"/>
      <c r="AO861" s="10"/>
      <c r="AP861" s="10"/>
      <c r="AQ861" s="10"/>
      <c r="AR861" s="10"/>
      <c r="AS861" s="10"/>
      <c r="AT861" s="10"/>
      <c r="AU861" s="10"/>
      <c r="AV861" s="10"/>
      <c r="AW861" s="10"/>
      <c r="AX861" s="10"/>
      <c r="AY861" s="10"/>
      <c r="AZ861" s="10"/>
      <c r="BA861" s="10"/>
      <c r="BB861" s="10"/>
      <c r="BC861" s="10"/>
      <c r="BD861" s="10"/>
      <c r="BE861" s="10"/>
      <c r="BF861" s="10"/>
      <c r="BG861" s="10"/>
      <c r="BH861" s="10"/>
    </row>
    <row r="862" spans="2:6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c r="AB862" s="10"/>
      <c r="AC862" s="10"/>
      <c r="AD862" s="10"/>
      <c r="AE862" s="10"/>
      <c r="AF862" s="10"/>
      <c r="AG862" s="10"/>
      <c r="AH862" s="10"/>
      <c r="AI862" s="10"/>
      <c r="AJ862" s="10"/>
      <c r="AK862" s="10"/>
      <c r="AL862" s="10"/>
      <c r="AM862" s="10"/>
      <c r="AN862" s="10"/>
      <c r="AO862" s="10"/>
      <c r="AP862" s="10"/>
      <c r="AQ862" s="10"/>
      <c r="AR862" s="10"/>
      <c r="AS862" s="10"/>
      <c r="AT862" s="10"/>
      <c r="AU862" s="10"/>
      <c r="AV862" s="10"/>
      <c r="AW862" s="10"/>
      <c r="AX862" s="10"/>
      <c r="AY862" s="10"/>
      <c r="AZ862" s="10"/>
      <c r="BA862" s="10"/>
      <c r="BB862" s="10"/>
      <c r="BC862" s="10"/>
      <c r="BD862" s="10"/>
      <c r="BE862" s="10"/>
      <c r="BF862" s="10"/>
      <c r="BG862" s="10"/>
      <c r="BH862" s="10"/>
    </row>
    <row r="863" spans="2:6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c r="AB863" s="10"/>
      <c r="AC863" s="10"/>
      <c r="AD863" s="10"/>
      <c r="AE863" s="10"/>
      <c r="AF863" s="10"/>
      <c r="AG863" s="10"/>
      <c r="AH863" s="10"/>
      <c r="AI863" s="10"/>
      <c r="AJ863" s="10"/>
      <c r="AK863" s="10"/>
      <c r="AL863" s="10"/>
      <c r="AM863" s="10"/>
      <c r="AN863" s="10"/>
      <c r="AO863" s="10"/>
      <c r="AP863" s="10"/>
      <c r="AQ863" s="10"/>
      <c r="AR863" s="10"/>
      <c r="AS863" s="10"/>
      <c r="AT863" s="10"/>
      <c r="AU863" s="10"/>
      <c r="AV863" s="10"/>
      <c r="AW863" s="10"/>
      <c r="AX863" s="10"/>
      <c r="AY863" s="10"/>
      <c r="AZ863" s="10"/>
      <c r="BA863" s="10"/>
      <c r="BB863" s="10"/>
      <c r="BC863" s="10"/>
      <c r="BD863" s="10"/>
      <c r="BE863" s="10"/>
      <c r="BF863" s="10"/>
      <c r="BG863" s="10"/>
      <c r="BH863" s="10"/>
    </row>
    <row r="864" spans="2:6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c r="AB864" s="10"/>
      <c r="AC864" s="10"/>
      <c r="AD864" s="10"/>
      <c r="AE864" s="10"/>
      <c r="AF864" s="10"/>
      <c r="AG864" s="10"/>
      <c r="AH864" s="10"/>
      <c r="AI864" s="10"/>
      <c r="AJ864" s="10"/>
      <c r="AK864" s="10"/>
      <c r="AL864" s="10"/>
      <c r="AM864" s="10"/>
      <c r="AN864" s="10"/>
      <c r="AO864" s="10"/>
      <c r="AP864" s="10"/>
      <c r="AQ864" s="10"/>
      <c r="AR864" s="10"/>
      <c r="AS864" s="10"/>
      <c r="AT864" s="10"/>
      <c r="AU864" s="10"/>
      <c r="AV864" s="10"/>
      <c r="AW864" s="10"/>
      <c r="AX864" s="10"/>
      <c r="AY864" s="10"/>
      <c r="AZ864" s="10"/>
      <c r="BA864" s="10"/>
      <c r="BB864" s="10"/>
      <c r="BC864" s="10"/>
      <c r="BD864" s="10"/>
      <c r="BE864" s="10"/>
      <c r="BF864" s="10"/>
      <c r="BG864" s="10"/>
      <c r="BH864" s="10"/>
    </row>
    <row r="865" spans="2:6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c r="AB865" s="10"/>
      <c r="AC865" s="10"/>
      <c r="AD865" s="10"/>
      <c r="AE865" s="10"/>
      <c r="AF865" s="10"/>
      <c r="AG865" s="10"/>
      <c r="AH865" s="10"/>
      <c r="AI865" s="10"/>
      <c r="AJ865" s="10"/>
      <c r="AK865" s="10"/>
      <c r="AL865" s="10"/>
      <c r="AM865" s="10"/>
      <c r="AN865" s="10"/>
      <c r="AO865" s="10"/>
      <c r="AP865" s="10"/>
      <c r="AQ865" s="10"/>
      <c r="AR865" s="10"/>
      <c r="AS865" s="10"/>
      <c r="AT865" s="10"/>
      <c r="AU865" s="10"/>
      <c r="AV865" s="10"/>
      <c r="AW865" s="10"/>
      <c r="AX865" s="10"/>
      <c r="AY865" s="10"/>
      <c r="AZ865" s="10"/>
      <c r="BA865" s="10"/>
      <c r="BB865" s="10"/>
      <c r="BC865" s="10"/>
      <c r="BD865" s="10"/>
      <c r="BE865" s="10"/>
      <c r="BF865" s="10"/>
      <c r="BG865" s="10"/>
      <c r="BH865" s="10"/>
    </row>
    <row r="866" spans="2:6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c r="AB866" s="10"/>
      <c r="AC866" s="10"/>
      <c r="AD866" s="10"/>
      <c r="AE866" s="10"/>
      <c r="AF866" s="10"/>
      <c r="AG866" s="10"/>
      <c r="AH866" s="10"/>
      <c r="AI866" s="10"/>
      <c r="AJ866" s="10"/>
      <c r="AK866" s="10"/>
      <c r="AL866" s="10"/>
      <c r="AM866" s="10"/>
      <c r="AN866" s="10"/>
      <c r="AO866" s="10"/>
      <c r="AP866" s="10"/>
      <c r="AQ866" s="10"/>
      <c r="AR866" s="10"/>
      <c r="AS866" s="10"/>
      <c r="AT866" s="10"/>
      <c r="AU866" s="10"/>
      <c r="AV866" s="10"/>
      <c r="AW866" s="10"/>
      <c r="AX866" s="10"/>
      <c r="AY866" s="10"/>
      <c r="AZ866" s="10"/>
      <c r="BA866" s="10"/>
      <c r="BB866" s="10"/>
      <c r="BC866" s="10"/>
      <c r="BD866" s="10"/>
      <c r="BE866" s="10"/>
      <c r="BF866" s="10"/>
      <c r="BG866" s="10"/>
      <c r="BH866" s="10"/>
    </row>
    <row r="867" spans="2:6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c r="AB867" s="10"/>
      <c r="AC867" s="10"/>
      <c r="AD867" s="10"/>
      <c r="AE867" s="10"/>
      <c r="AF867" s="10"/>
      <c r="AG867" s="10"/>
      <c r="AH867" s="10"/>
      <c r="AI867" s="10"/>
      <c r="AJ867" s="10"/>
      <c r="AK867" s="10"/>
      <c r="AL867" s="10"/>
      <c r="AM867" s="10"/>
      <c r="AN867" s="10"/>
      <c r="AO867" s="10"/>
      <c r="AP867" s="10"/>
      <c r="AQ867" s="10"/>
      <c r="AR867" s="10"/>
      <c r="AS867" s="10"/>
      <c r="AT867" s="10"/>
      <c r="AU867" s="10"/>
      <c r="AV867" s="10"/>
      <c r="AW867" s="10"/>
      <c r="AX867" s="10"/>
      <c r="AY867" s="10"/>
      <c r="AZ867" s="10"/>
      <c r="BA867" s="10"/>
      <c r="BB867" s="10"/>
      <c r="BC867" s="10"/>
      <c r="BD867" s="10"/>
      <c r="BE867" s="10"/>
      <c r="BF867" s="10"/>
      <c r="BG867" s="10"/>
      <c r="BH867" s="10"/>
    </row>
    <row r="868" spans="2:6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c r="AB868" s="10"/>
      <c r="AC868" s="10"/>
      <c r="AD868" s="10"/>
      <c r="AE868" s="10"/>
      <c r="AF868" s="10"/>
      <c r="AG868" s="10"/>
      <c r="AH868" s="10"/>
      <c r="AI868" s="10"/>
      <c r="AJ868" s="10"/>
      <c r="AK868" s="10"/>
      <c r="AL868" s="10"/>
      <c r="AM868" s="10"/>
      <c r="AN868" s="10"/>
      <c r="AO868" s="10"/>
      <c r="AP868" s="10"/>
      <c r="AQ868" s="10"/>
      <c r="AR868" s="10"/>
      <c r="AS868" s="10"/>
      <c r="AT868" s="10"/>
      <c r="AU868" s="10"/>
      <c r="AV868" s="10"/>
      <c r="AW868" s="10"/>
      <c r="AX868" s="10"/>
      <c r="AY868" s="10"/>
      <c r="AZ868" s="10"/>
      <c r="BA868" s="10"/>
      <c r="BB868" s="10"/>
      <c r="BC868" s="10"/>
      <c r="BD868" s="10"/>
      <c r="BE868" s="10"/>
      <c r="BF868" s="10"/>
      <c r="BG868" s="10"/>
      <c r="BH868" s="10"/>
    </row>
    <row r="869" spans="2:6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c r="AB869" s="10"/>
      <c r="AC869" s="10"/>
      <c r="AD869" s="10"/>
      <c r="AE869" s="10"/>
      <c r="AF869" s="10"/>
      <c r="AG869" s="10"/>
      <c r="AH869" s="10"/>
      <c r="AI869" s="10"/>
      <c r="AJ869" s="10"/>
      <c r="AK869" s="10"/>
      <c r="AL869" s="10"/>
      <c r="AM869" s="10"/>
      <c r="AN869" s="10"/>
      <c r="AO869" s="10"/>
      <c r="AP869" s="10"/>
      <c r="AQ869" s="10"/>
      <c r="AR869" s="10"/>
      <c r="AS869" s="10"/>
      <c r="AT869" s="10"/>
      <c r="AU869" s="10"/>
      <c r="AV869" s="10"/>
      <c r="AW869" s="10"/>
      <c r="AX869" s="10"/>
      <c r="AY869" s="10"/>
      <c r="AZ869" s="10"/>
      <c r="BA869" s="10"/>
      <c r="BB869" s="10"/>
      <c r="BC869" s="10"/>
      <c r="BD869" s="10"/>
      <c r="BE869" s="10"/>
      <c r="BF869" s="10"/>
      <c r="BG869" s="10"/>
      <c r="BH869" s="10"/>
    </row>
    <row r="870" spans="2:6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c r="AB870" s="10"/>
      <c r="AC870" s="10"/>
      <c r="AD870" s="10"/>
      <c r="AE870" s="10"/>
      <c r="AF870" s="10"/>
      <c r="AG870" s="10"/>
      <c r="AH870" s="10"/>
      <c r="AI870" s="10"/>
      <c r="AJ870" s="10"/>
      <c r="AK870" s="10"/>
      <c r="AL870" s="10"/>
      <c r="AM870" s="10"/>
      <c r="AN870" s="10"/>
      <c r="AO870" s="10"/>
      <c r="AP870" s="10"/>
      <c r="AQ870" s="10"/>
      <c r="AR870" s="10"/>
      <c r="AS870" s="10"/>
      <c r="AT870" s="10"/>
      <c r="AU870" s="10"/>
      <c r="AV870" s="10"/>
      <c r="AW870" s="10"/>
      <c r="AX870" s="10"/>
      <c r="AY870" s="10"/>
      <c r="AZ870" s="10"/>
      <c r="BA870" s="10"/>
      <c r="BB870" s="10"/>
      <c r="BC870" s="10"/>
      <c r="BD870" s="10"/>
      <c r="BE870" s="10"/>
      <c r="BF870" s="10"/>
      <c r="BG870" s="10"/>
      <c r="BH870" s="10"/>
    </row>
    <row r="871" spans="2:6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c r="AB871" s="10"/>
      <c r="AC871" s="10"/>
      <c r="AD871" s="10"/>
      <c r="AE871" s="10"/>
      <c r="AF871" s="10"/>
      <c r="AG871" s="10"/>
      <c r="AH871" s="10"/>
      <c r="AI871" s="10"/>
      <c r="AJ871" s="10"/>
      <c r="AK871" s="10"/>
      <c r="AL871" s="10"/>
      <c r="AM871" s="10"/>
      <c r="AN871" s="10"/>
      <c r="AO871" s="10"/>
      <c r="AP871" s="10"/>
      <c r="AQ871" s="10"/>
      <c r="AR871" s="10"/>
      <c r="AS871" s="10"/>
      <c r="AT871" s="10"/>
      <c r="AU871" s="10"/>
      <c r="AV871" s="10"/>
      <c r="AW871" s="10"/>
      <c r="AX871" s="10"/>
      <c r="AY871" s="10"/>
      <c r="AZ871" s="10"/>
      <c r="BA871" s="10"/>
      <c r="BB871" s="10"/>
      <c r="BC871" s="10"/>
      <c r="BD871" s="10"/>
      <c r="BE871" s="10"/>
      <c r="BF871" s="10"/>
      <c r="BG871" s="10"/>
      <c r="BH871" s="10"/>
    </row>
    <row r="872" spans="2:6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c r="AB872" s="10"/>
      <c r="AC872" s="10"/>
      <c r="AD872" s="10"/>
      <c r="AE872" s="10"/>
      <c r="AF872" s="10"/>
      <c r="AG872" s="10"/>
      <c r="AH872" s="10"/>
      <c r="AI872" s="10"/>
      <c r="AJ872" s="10"/>
      <c r="AK872" s="10"/>
      <c r="AL872" s="10"/>
      <c r="AM872" s="10"/>
      <c r="AN872" s="10"/>
      <c r="AO872" s="10"/>
      <c r="AP872" s="10"/>
      <c r="AQ872" s="10"/>
      <c r="AR872" s="10"/>
      <c r="AS872" s="10"/>
      <c r="AT872" s="10"/>
      <c r="AU872" s="10"/>
      <c r="AV872" s="10"/>
      <c r="AW872" s="10"/>
      <c r="AX872" s="10"/>
      <c r="AY872" s="10"/>
      <c r="AZ872" s="10"/>
      <c r="BA872" s="10"/>
      <c r="BB872" s="10"/>
      <c r="BC872" s="10"/>
      <c r="BD872" s="10"/>
      <c r="BE872" s="10"/>
      <c r="BF872" s="10"/>
      <c r="BG872" s="10"/>
      <c r="BH872" s="10"/>
    </row>
    <row r="873" spans="2:6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c r="AB873" s="10"/>
      <c r="AC873" s="10"/>
      <c r="AD873" s="10"/>
      <c r="AE873" s="10"/>
      <c r="AF873" s="10"/>
      <c r="AG873" s="10"/>
      <c r="AH873" s="10"/>
      <c r="AI873" s="10"/>
      <c r="AJ873" s="10"/>
      <c r="AK873" s="10"/>
      <c r="AL873" s="10"/>
      <c r="AM873" s="10"/>
      <c r="AN873" s="10"/>
      <c r="AO873" s="10"/>
      <c r="AP873" s="10"/>
      <c r="AQ873" s="10"/>
      <c r="AR873" s="10"/>
      <c r="AS873" s="10"/>
      <c r="AT873" s="10"/>
      <c r="AU873" s="10"/>
      <c r="AV873" s="10"/>
      <c r="AW873" s="10"/>
      <c r="AX873" s="10"/>
      <c r="AY873" s="10"/>
      <c r="AZ873" s="10"/>
      <c r="BA873" s="10"/>
      <c r="BB873" s="10"/>
      <c r="BC873" s="10"/>
      <c r="BD873" s="10"/>
      <c r="BE873" s="10"/>
      <c r="BF873" s="10"/>
      <c r="BG873" s="10"/>
      <c r="BH873" s="10"/>
    </row>
    <row r="874" spans="2:6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c r="AB874" s="10"/>
      <c r="AC874" s="10"/>
      <c r="AD874" s="10"/>
      <c r="AE874" s="10"/>
      <c r="AF874" s="10"/>
      <c r="AG874" s="10"/>
      <c r="AH874" s="10"/>
      <c r="AI874" s="10"/>
      <c r="AJ874" s="10"/>
      <c r="AK874" s="10"/>
      <c r="AL874" s="10"/>
      <c r="AM874" s="10"/>
      <c r="AN874" s="10"/>
      <c r="AO874" s="10"/>
      <c r="AP874" s="10"/>
      <c r="AQ874" s="10"/>
      <c r="AR874" s="10"/>
      <c r="AS874" s="10"/>
      <c r="AT874" s="10"/>
      <c r="AU874" s="10"/>
      <c r="AV874" s="10"/>
      <c r="AW874" s="10"/>
      <c r="AX874" s="10"/>
      <c r="AY874" s="10"/>
      <c r="AZ874" s="10"/>
      <c r="BA874" s="10"/>
      <c r="BB874" s="10"/>
      <c r="BC874" s="10"/>
      <c r="BD874" s="10"/>
      <c r="BE874" s="10"/>
      <c r="BF874" s="10"/>
      <c r="BG874" s="10"/>
      <c r="BH874" s="10"/>
    </row>
    <row r="875" spans="2:6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c r="AB875" s="10"/>
      <c r="AC875" s="10"/>
      <c r="AD875" s="10"/>
      <c r="AE875" s="10"/>
      <c r="AF875" s="10"/>
      <c r="AG875" s="10"/>
      <c r="AH875" s="10"/>
      <c r="AI875" s="10"/>
      <c r="AJ875" s="10"/>
      <c r="AK875" s="10"/>
      <c r="AL875" s="10"/>
      <c r="AM875" s="10"/>
      <c r="AN875" s="10"/>
      <c r="AO875" s="10"/>
      <c r="AP875" s="10"/>
      <c r="AQ875" s="10"/>
      <c r="AR875" s="10"/>
      <c r="AS875" s="10"/>
      <c r="AT875" s="10"/>
      <c r="AU875" s="10"/>
      <c r="AV875" s="10"/>
      <c r="AW875" s="10"/>
      <c r="AX875" s="10"/>
      <c r="AY875" s="10"/>
      <c r="AZ875" s="10"/>
      <c r="BA875" s="10"/>
      <c r="BB875" s="10"/>
      <c r="BC875" s="10"/>
      <c r="BD875" s="10"/>
      <c r="BE875" s="10"/>
      <c r="BF875" s="10"/>
      <c r="BG875" s="10"/>
      <c r="BH875" s="10"/>
    </row>
    <row r="876" spans="2:6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c r="AB876" s="10"/>
      <c r="AC876" s="10"/>
      <c r="AD876" s="10"/>
      <c r="AE876" s="10"/>
      <c r="AF876" s="10"/>
      <c r="AG876" s="10"/>
      <c r="AH876" s="10"/>
      <c r="AI876" s="10"/>
      <c r="AJ876" s="10"/>
      <c r="AK876" s="10"/>
      <c r="AL876" s="10"/>
      <c r="AM876" s="10"/>
      <c r="AN876" s="10"/>
      <c r="AO876" s="10"/>
      <c r="AP876" s="10"/>
      <c r="AQ876" s="10"/>
      <c r="AR876" s="10"/>
      <c r="AS876" s="10"/>
      <c r="AT876" s="10"/>
      <c r="AU876" s="10"/>
      <c r="AV876" s="10"/>
      <c r="AW876" s="10"/>
      <c r="AX876" s="10"/>
      <c r="AY876" s="10"/>
      <c r="AZ876" s="10"/>
      <c r="BA876" s="10"/>
      <c r="BB876" s="10"/>
      <c r="BC876" s="10"/>
      <c r="BD876" s="10"/>
      <c r="BE876" s="10"/>
      <c r="BF876" s="10"/>
      <c r="BG876" s="10"/>
      <c r="BH876" s="10"/>
    </row>
    <row r="877" spans="2:6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c r="AB877" s="10"/>
      <c r="AC877" s="10"/>
      <c r="AD877" s="10"/>
      <c r="AE877" s="10"/>
      <c r="AF877" s="10"/>
      <c r="AG877" s="10"/>
      <c r="AH877" s="10"/>
      <c r="AI877" s="10"/>
      <c r="AJ877" s="10"/>
      <c r="AK877" s="10"/>
      <c r="AL877" s="10"/>
      <c r="AM877" s="10"/>
      <c r="AN877" s="10"/>
      <c r="AO877" s="10"/>
      <c r="AP877" s="10"/>
      <c r="AQ877" s="10"/>
      <c r="AR877" s="10"/>
      <c r="AS877" s="10"/>
      <c r="AT877" s="10"/>
      <c r="AU877" s="10"/>
      <c r="AV877" s="10"/>
      <c r="AW877" s="10"/>
      <c r="AX877" s="10"/>
      <c r="AY877" s="10"/>
      <c r="AZ877" s="10"/>
      <c r="BA877" s="10"/>
      <c r="BB877" s="10"/>
      <c r="BC877" s="10"/>
      <c r="BD877" s="10"/>
      <c r="BE877" s="10"/>
      <c r="BF877" s="10"/>
      <c r="BG877" s="10"/>
      <c r="BH877" s="10"/>
    </row>
    <row r="878" spans="2:6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c r="AB878" s="10"/>
      <c r="AC878" s="10"/>
      <c r="AD878" s="10"/>
      <c r="AE878" s="10"/>
      <c r="AF878" s="10"/>
      <c r="AG878" s="10"/>
      <c r="AH878" s="10"/>
      <c r="AI878" s="10"/>
      <c r="AJ878" s="10"/>
      <c r="AK878" s="10"/>
      <c r="AL878" s="10"/>
      <c r="AM878" s="10"/>
      <c r="AN878" s="10"/>
      <c r="AO878" s="10"/>
      <c r="AP878" s="10"/>
      <c r="AQ878" s="10"/>
      <c r="AR878" s="10"/>
      <c r="AS878" s="10"/>
      <c r="AT878" s="10"/>
      <c r="AU878" s="10"/>
      <c r="AV878" s="10"/>
      <c r="AW878" s="10"/>
      <c r="AX878" s="10"/>
      <c r="AY878" s="10"/>
      <c r="AZ878" s="10"/>
      <c r="BA878" s="10"/>
      <c r="BB878" s="10"/>
      <c r="BC878" s="10"/>
      <c r="BD878" s="10"/>
      <c r="BE878" s="10"/>
      <c r="BF878" s="10"/>
      <c r="BG878" s="10"/>
      <c r="BH878" s="10"/>
    </row>
    <row r="879" spans="2:6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c r="AB879" s="10"/>
      <c r="AC879" s="10"/>
      <c r="AD879" s="10"/>
      <c r="AE879" s="10"/>
      <c r="AF879" s="10"/>
      <c r="AG879" s="10"/>
      <c r="AH879" s="10"/>
      <c r="AI879" s="10"/>
      <c r="AJ879" s="10"/>
      <c r="AK879" s="10"/>
      <c r="AL879" s="10"/>
      <c r="AM879" s="10"/>
      <c r="AN879" s="10"/>
      <c r="AO879" s="10"/>
      <c r="AP879" s="10"/>
      <c r="AQ879" s="10"/>
      <c r="AR879" s="10"/>
      <c r="AS879" s="10"/>
      <c r="AT879" s="10"/>
      <c r="AU879" s="10"/>
      <c r="AV879" s="10"/>
      <c r="AW879" s="10"/>
      <c r="AX879" s="10"/>
      <c r="AY879" s="10"/>
      <c r="AZ879" s="10"/>
      <c r="BA879" s="10"/>
      <c r="BB879" s="10"/>
      <c r="BC879" s="10"/>
      <c r="BD879" s="10"/>
      <c r="BE879" s="10"/>
      <c r="BF879" s="10"/>
      <c r="BG879" s="10"/>
      <c r="BH879" s="10"/>
    </row>
    <row r="880" spans="2:6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c r="AB880" s="10"/>
      <c r="AC880" s="10"/>
      <c r="AD880" s="10"/>
      <c r="AE880" s="10"/>
      <c r="AF880" s="10"/>
      <c r="AG880" s="10"/>
      <c r="AH880" s="10"/>
      <c r="AI880" s="10"/>
      <c r="AJ880" s="10"/>
      <c r="AK880" s="10"/>
      <c r="AL880" s="10"/>
      <c r="AM880" s="10"/>
      <c r="AN880" s="10"/>
      <c r="AO880" s="10"/>
      <c r="AP880" s="10"/>
      <c r="AQ880" s="10"/>
      <c r="AR880" s="10"/>
      <c r="AS880" s="10"/>
      <c r="AT880" s="10"/>
      <c r="AU880" s="10"/>
      <c r="AV880" s="10"/>
      <c r="AW880" s="10"/>
      <c r="AX880" s="10"/>
      <c r="AY880" s="10"/>
      <c r="AZ880" s="10"/>
      <c r="BA880" s="10"/>
      <c r="BB880" s="10"/>
      <c r="BC880" s="10"/>
      <c r="BD880" s="10"/>
      <c r="BE880" s="10"/>
      <c r="BF880" s="10"/>
      <c r="BG880" s="10"/>
      <c r="BH880" s="10"/>
    </row>
    <row r="881" spans="2:6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c r="AB881" s="10"/>
      <c r="AC881" s="10"/>
      <c r="AD881" s="10"/>
      <c r="AE881" s="10"/>
      <c r="AF881" s="10"/>
      <c r="AG881" s="10"/>
      <c r="AH881" s="10"/>
      <c r="AI881" s="10"/>
      <c r="AJ881" s="10"/>
      <c r="AK881" s="10"/>
      <c r="AL881" s="10"/>
      <c r="AM881" s="10"/>
      <c r="AN881" s="10"/>
      <c r="AO881" s="10"/>
      <c r="AP881" s="10"/>
      <c r="AQ881" s="10"/>
      <c r="AR881" s="10"/>
      <c r="AS881" s="10"/>
      <c r="AT881" s="10"/>
      <c r="AU881" s="10"/>
      <c r="AV881" s="10"/>
      <c r="AW881" s="10"/>
      <c r="AX881" s="10"/>
      <c r="AY881" s="10"/>
      <c r="AZ881" s="10"/>
      <c r="BA881" s="10"/>
      <c r="BB881" s="10"/>
      <c r="BC881" s="10"/>
      <c r="BD881" s="10"/>
      <c r="BE881" s="10"/>
      <c r="BF881" s="10"/>
      <c r="BG881" s="10"/>
      <c r="BH881" s="10"/>
    </row>
    <row r="882" spans="2:6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c r="AB882" s="10"/>
      <c r="AC882" s="10"/>
      <c r="AD882" s="10"/>
      <c r="AE882" s="10"/>
      <c r="AF882" s="10"/>
      <c r="AG882" s="10"/>
      <c r="AH882" s="10"/>
      <c r="AI882" s="10"/>
      <c r="AJ882" s="10"/>
      <c r="AK882" s="10"/>
      <c r="AL882" s="10"/>
      <c r="AM882" s="10"/>
      <c r="AN882" s="10"/>
      <c r="AO882" s="10"/>
      <c r="AP882" s="10"/>
      <c r="AQ882" s="10"/>
      <c r="AR882" s="10"/>
      <c r="AS882" s="10"/>
      <c r="AT882" s="10"/>
      <c r="AU882" s="10"/>
      <c r="AV882" s="10"/>
      <c r="AW882" s="10"/>
      <c r="AX882" s="10"/>
      <c r="AY882" s="10"/>
      <c r="AZ882" s="10"/>
      <c r="BA882" s="10"/>
      <c r="BB882" s="10"/>
      <c r="BC882" s="10"/>
      <c r="BD882" s="10"/>
      <c r="BE882" s="10"/>
      <c r="BF882" s="10"/>
      <c r="BG882" s="10"/>
      <c r="BH882" s="10"/>
    </row>
    <row r="883" spans="2:6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c r="AB883" s="10"/>
      <c r="AC883" s="10"/>
      <c r="AD883" s="10"/>
      <c r="AE883" s="10"/>
      <c r="AF883" s="10"/>
      <c r="AG883" s="10"/>
      <c r="AH883" s="10"/>
      <c r="AI883" s="10"/>
      <c r="AJ883" s="10"/>
      <c r="AK883" s="10"/>
      <c r="AL883" s="10"/>
      <c r="AM883" s="10"/>
      <c r="AN883" s="10"/>
      <c r="AO883" s="10"/>
      <c r="AP883" s="10"/>
      <c r="AQ883" s="10"/>
      <c r="AR883" s="10"/>
      <c r="AS883" s="10"/>
      <c r="AT883" s="10"/>
      <c r="AU883" s="10"/>
      <c r="AV883" s="10"/>
      <c r="AW883" s="10"/>
      <c r="AX883" s="10"/>
      <c r="AY883" s="10"/>
      <c r="AZ883" s="10"/>
      <c r="BA883" s="10"/>
      <c r="BB883" s="10"/>
      <c r="BC883" s="10"/>
      <c r="BD883" s="10"/>
      <c r="BE883" s="10"/>
      <c r="BF883" s="10"/>
      <c r="BG883" s="10"/>
      <c r="BH883" s="10"/>
    </row>
    <row r="884" spans="2:6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c r="AB884" s="10"/>
      <c r="AC884" s="10"/>
      <c r="AD884" s="10"/>
      <c r="AE884" s="10"/>
      <c r="AF884" s="10"/>
      <c r="AG884" s="10"/>
      <c r="AH884" s="10"/>
      <c r="AI884" s="10"/>
      <c r="AJ884" s="10"/>
      <c r="AK884" s="10"/>
      <c r="AL884" s="10"/>
      <c r="AM884" s="10"/>
      <c r="AN884" s="10"/>
      <c r="AO884" s="10"/>
      <c r="AP884" s="10"/>
      <c r="AQ884" s="10"/>
      <c r="AR884" s="10"/>
      <c r="AS884" s="10"/>
      <c r="AT884" s="10"/>
      <c r="AU884" s="10"/>
      <c r="AV884" s="10"/>
      <c r="AW884" s="10"/>
      <c r="AX884" s="10"/>
      <c r="AY884" s="10"/>
      <c r="AZ884" s="10"/>
      <c r="BA884" s="10"/>
      <c r="BB884" s="10"/>
      <c r="BC884" s="10"/>
      <c r="BD884" s="10"/>
      <c r="BE884" s="10"/>
      <c r="BF884" s="10"/>
      <c r="BG884" s="10"/>
      <c r="BH884" s="10"/>
    </row>
    <row r="885" spans="2:6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c r="AB885" s="10"/>
      <c r="AC885" s="10"/>
      <c r="AD885" s="10"/>
      <c r="AE885" s="10"/>
      <c r="AF885" s="10"/>
      <c r="AG885" s="10"/>
      <c r="AH885" s="10"/>
      <c r="AI885" s="10"/>
      <c r="AJ885" s="10"/>
      <c r="AK885" s="10"/>
      <c r="AL885" s="10"/>
      <c r="AM885" s="10"/>
      <c r="AN885" s="10"/>
      <c r="AO885" s="10"/>
      <c r="AP885" s="10"/>
      <c r="AQ885" s="10"/>
      <c r="AR885" s="10"/>
      <c r="AS885" s="10"/>
      <c r="AT885" s="10"/>
      <c r="AU885" s="10"/>
      <c r="AV885" s="10"/>
      <c r="AW885" s="10"/>
      <c r="AX885" s="10"/>
      <c r="AY885" s="10"/>
      <c r="AZ885" s="10"/>
      <c r="BA885" s="10"/>
      <c r="BB885" s="10"/>
      <c r="BC885" s="10"/>
      <c r="BD885" s="10"/>
      <c r="BE885" s="10"/>
      <c r="BF885" s="10"/>
      <c r="BG885" s="10"/>
      <c r="BH885" s="10"/>
    </row>
    <row r="886" spans="2:6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c r="AB886" s="10"/>
      <c r="AC886" s="10"/>
      <c r="AD886" s="10"/>
      <c r="AE886" s="10"/>
      <c r="AF886" s="10"/>
      <c r="AG886" s="10"/>
      <c r="AH886" s="10"/>
      <c r="AI886" s="10"/>
      <c r="AJ886" s="10"/>
      <c r="AK886" s="10"/>
      <c r="AL886" s="10"/>
      <c r="AM886" s="10"/>
      <c r="AN886" s="10"/>
      <c r="AO886" s="10"/>
      <c r="AP886" s="10"/>
      <c r="AQ886" s="10"/>
      <c r="AR886" s="10"/>
      <c r="AS886" s="10"/>
      <c r="AT886" s="10"/>
      <c r="AU886" s="10"/>
      <c r="AV886" s="10"/>
      <c r="AW886" s="10"/>
      <c r="AX886" s="10"/>
      <c r="AY886" s="10"/>
      <c r="AZ886" s="10"/>
      <c r="BA886" s="10"/>
      <c r="BB886" s="10"/>
      <c r="BC886" s="10"/>
      <c r="BD886" s="10"/>
      <c r="BE886" s="10"/>
      <c r="BF886" s="10"/>
      <c r="BG886" s="10"/>
      <c r="BH886" s="10"/>
    </row>
    <row r="887" spans="2:6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c r="AB887" s="10"/>
      <c r="AC887" s="10"/>
      <c r="AD887" s="10"/>
      <c r="AE887" s="10"/>
      <c r="AF887" s="10"/>
      <c r="AG887" s="10"/>
      <c r="AH887" s="10"/>
      <c r="AI887" s="10"/>
      <c r="AJ887" s="10"/>
      <c r="AK887" s="10"/>
      <c r="AL887" s="10"/>
      <c r="AM887" s="10"/>
      <c r="AN887" s="10"/>
      <c r="AO887" s="10"/>
      <c r="AP887" s="10"/>
      <c r="AQ887" s="10"/>
      <c r="AR887" s="10"/>
      <c r="AS887" s="10"/>
      <c r="AT887" s="10"/>
      <c r="AU887" s="10"/>
      <c r="AV887" s="10"/>
      <c r="AW887" s="10"/>
      <c r="AX887" s="10"/>
      <c r="AY887" s="10"/>
      <c r="AZ887" s="10"/>
      <c r="BA887" s="10"/>
      <c r="BB887" s="10"/>
      <c r="BC887" s="10"/>
      <c r="BD887" s="10"/>
      <c r="BE887" s="10"/>
      <c r="BF887" s="10"/>
      <c r="BG887" s="10"/>
      <c r="BH887" s="10"/>
    </row>
    <row r="888" spans="2:6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c r="AB888" s="10"/>
      <c r="AC888" s="10"/>
      <c r="AD888" s="10"/>
      <c r="AE888" s="10"/>
      <c r="AF888" s="10"/>
      <c r="AG888" s="10"/>
      <c r="AH888" s="10"/>
      <c r="AI888" s="10"/>
      <c r="AJ888" s="10"/>
      <c r="AK888" s="10"/>
      <c r="AL888" s="10"/>
      <c r="AM888" s="10"/>
      <c r="AN888" s="10"/>
      <c r="AO888" s="10"/>
      <c r="AP888" s="10"/>
      <c r="AQ888" s="10"/>
      <c r="AR888" s="10"/>
      <c r="AS888" s="10"/>
      <c r="AT888" s="10"/>
      <c r="AU888" s="10"/>
      <c r="AV888" s="10"/>
      <c r="AW888" s="10"/>
      <c r="AX888" s="10"/>
      <c r="AY888" s="10"/>
      <c r="AZ888" s="10"/>
      <c r="BA888" s="10"/>
      <c r="BB888" s="10"/>
      <c r="BC888" s="10"/>
      <c r="BD888" s="10"/>
      <c r="BE888" s="10"/>
      <c r="BF888" s="10"/>
      <c r="BG888" s="10"/>
      <c r="BH888" s="10"/>
    </row>
    <row r="889" spans="2:6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c r="AB889" s="10"/>
      <c r="AC889" s="10"/>
      <c r="AD889" s="10"/>
      <c r="AE889" s="10"/>
      <c r="AF889" s="10"/>
      <c r="AG889" s="10"/>
      <c r="AH889" s="10"/>
      <c r="AI889" s="10"/>
      <c r="AJ889" s="10"/>
      <c r="AK889" s="10"/>
      <c r="AL889" s="10"/>
      <c r="AM889" s="10"/>
      <c r="AN889" s="10"/>
      <c r="AO889" s="10"/>
      <c r="AP889" s="10"/>
      <c r="AQ889" s="10"/>
      <c r="AR889" s="10"/>
      <c r="AS889" s="10"/>
      <c r="AT889" s="10"/>
      <c r="AU889" s="10"/>
      <c r="AV889" s="10"/>
      <c r="AW889" s="10"/>
      <c r="AX889" s="10"/>
      <c r="AY889" s="10"/>
      <c r="AZ889" s="10"/>
      <c r="BA889" s="10"/>
      <c r="BB889" s="10"/>
      <c r="BC889" s="10"/>
      <c r="BD889" s="10"/>
      <c r="BE889" s="10"/>
      <c r="BF889" s="10"/>
      <c r="BG889" s="10"/>
      <c r="BH889" s="10"/>
    </row>
    <row r="890" spans="2:6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c r="AB890" s="10"/>
      <c r="AC890" s="10"/>
      <c r="AD890" s="10"/>
      <c r="AE890" s="10"/>
      <c r="AF890" s="10"/>
      <c r="AG890" s="10"/>
      <c r="AH890" s="10"/>
      <c r="AI890" s="10"/>
      <c r="AJ890" s="10"/>
      <c r="AK890" s="10"/>
      <c r="AL890" s="10"/>
      <c r="AM890" s="10"/>
      <c r="AN890" s="10"/>
      <c r="AO890" s="10"/>
      <c r="AP890" s="10"/>
      <c r="AQ890" s="10"/>
      <c r="AR890" s="10"/>
      <c r="AS890" s="10"/>
      <c r="AT890" s="10"/>
      <c r="AU890" s="10"/>
      <c r="AV890" s="10"/>
      <c r="AW890" s="10"/>
      <c r="AX890" s="10"/>
      <c r="AY890" s="10"/>
      <c r="AZ890" s="10"/>
      <c r="BA890" s="10"/>
      <c r="BB890" s="10"/>
      <c r="BC890" s="10"/>
      <c r="BD890" s="10"/>
      <c r="BE890" s="10"/>
      <c r="BF890" s="10"/>
      <c r="BG890" s="10"/>
      <c r="BH890" s="10"/>
    </row>
    <row r="891" spans="2:6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c r="AB891" s="10"/>
      <c r="AC891" s="10"/>
      <c r="AD891" s="10"/>
      <c r="AE891" s="10"/>
      <c r="AF891" s="10"/>
      <c r="AG891" s="10"/>
      <c r="AH891" s="10"/>
      <c r="AI891" s="10"/>
      <c r="AJ891" s="10"/>
      <c r="AK891" s="10"/>
      <c r="AL891" s="10"/>
      <c r="AM891" s="10"/>
      <c r="AN891" s="10"/>
      <c r="AO891" s="10"/>
      <c r="AP891" s="10"/>
      <c r="AQ891" s="10"/>
      <c r="AR891" s="10"/>
      <c r="AS891" s="10"/>
      <c r="AT891" s="10"/>
      <c r="AU891" s="10"/>
      <c r="AV891" s="10"/>
      <c r="AW891" s="10"/>
      <c r="AX891" s="10"/>
      <c r="AY891" s="10"/>
      <c r="AZ891" s="10"/>
      <c r="BA891" s="10"/>
      <c r="BB891" s="10"/>
      <c r="BC891" s="10"/>
      <c r="BD891" s="10"/>
      <c r="BE891" s="10"/>
      <c r="BF891" s="10"/>
      <c r="BG891" s="10"/>
      <c r="BH891" s="10"/>
    </row>
    <row r="892" spans="2:6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c r="AB892" s="10"/>
      <c r="AC892" s="10"/>
      <c r="AD892" s="10"/>
      <c r="AE892" s="10"/>
      <c r="AF892" s="10"/>
      <c r="AG892" s="10"/>
      <c r="AH892" s="10"/>
      <c r="AI892" s="10"/>
      <c r="AJ892" s="10"/>
      <c r="AK892" s="10"/>
      <c r="AL892" s="10"/>
      <c r="AM892" s="10"/>
      <c r="AN892" s="10"/>
      <c r="AO892" s="10"/>
      <c r="AP892" s="10"/>
      <c r="AQ892" s="10"/>
      <c r="AR892" s="10"/>
      <c r="AS892" s="10"/>
      <c r="AT892" s="10"/>
      <c r="AU892" s="10"/>
      <c r="AV892" s="10"/>
      <c r="AW892" s="10"/>
      <c r="AX892" s="10"/>
      <c r="AY892" s="10"/>
      <c r="AZ892" s="10"/>
      <c r="BA892" s="10"/>
      <c r="BB892" s="10"/>
      <c r="BC892" s="10"/>
      <c r="BD892" s="10"/>
      <c r="BE892" s="10"/>
      <c r="BF892" s="10"/>
      <c r="BG892" s="10"/>
      <c r="BH892" s="10"/>
    </row>
    <row r="893" spans="2:6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c r="AB893" s="10"/>
      <c r="AC893" s="10"/>
      <c r="AD893" s="10"/>
      <c r="AE893" s="10"/>
      <c r="AF893" s="10"/>
      <c r="AG893" s="10"/>
      <c r="AH893" s="10"/>
      <c r="AI893" s="10"/>
      <c r="AJ893" s="10"/>
      <c r="AK893" s="10"/>
      <c r="AL893" s="10"/>
      <c r="AM893" s="10"/>
      <c r="AN893" s="10"/>
      <c r="AO893" s="10"/>
      <c r="AP893" s="10"/>
      <c r="AQ893" s="10"/>
      <c r="AR893" s="10"/>
      <c r="AS893" s="10"/>
      <c r="AT893" s="10"/>
      <c r="AU893" s="10"/>
      <c r="AV893" s="10"/>
      <c r="AW893" s="10"/>
      <c r="AX893" s="10"/>
      <c r="AY893" s="10"/>
      <c r="AZ893" s="10"/>
      <c r="BA893" s="10"/>
      <c r="BB893" s="10"/>
      <c r="BC893" s="10"/>
      <c r="BD893" s="10"/>
      <c r="BE893" s="10"/>
      <c r="BF893" s="10"/>
      <c r="BG893" s="10"/>
      <c r="BH893" s="10"/>
    </row>
    <row r="894" spans="2:6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c r="AB894" s="10"/>
      <c r="AC894" s="10"/>
      <c r="AD894" s="10"/>
      <c r="AE894" s="10"/>
      <c r="AF894" s="10"/>
      <c r="AG894" s="10"/>
      <c r="AH894" s="10"/>
      <c r="AI894" s="10"/>
      <c r="AJ894" s="10"/>
      <c r="AK894" s="10"/>
      <c r="AL894" s="10"/>
      <c r="AM894" s="10"/>
      <c r="AN894" s="10"/>
      <c r="AO894" s="10"/>
      <c r="AP894" s="10"/>
      <c r="AQ894" s="10"/>
      <c r="AR894" s="10"/>
      <c r="AS894" s="10"/>
      <c r="AT894" s="10"/>
      <c r="AU894" s="10"/>
      <c r="AV894" s="10"/>
      <c r="AW894" s="10"/>
      <c r="AX894" s="10"/>
      <c r="AY894" s="10"/>
      <c r="AZ894" s="10"/>
      <c r="BA894" s="10"/>
      <c r="BB894" s="10"/>
      <c r="BC894" s="10"/>
      <c r="BD894" s="10"/>
      <c r="BE894" s="10"/>
      <c r="BF894" s="10"/>
      <c r="BG894" s="10"/>
      <c r="BH894" s="10"/>
    </row>
    <row r="895" spans="2:6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c r="AB895" s="10"/>
      <c r="AC895" s="10"/>
      <c r="AD895" s="10"/>
      <c r="AE895" s="10"/>
      <c r="AF895" s="10"/>
      <c r="AG895" s="10"/>
      <c r="AH895" s="10"/>
      <c r="AI895" s="10"/>
      <c r="AJ895" s="10"/>
      <c r="AK895" s="10"/>
      <c r="AL895" s="10"/>
      <c r="AM895" s="10"/>
      <c r="AN895" s="10"/>
      <c r="AO895" s="10"/>
      <c r="AP895" s="10"/>
      <c r="AQ895" s="10"/>
      <c r="AR895" s="10"/>
      <c r="AS895" s="10"/>
      <c r="AT895" s="10"/>
      <c r="AU895" s="10"/>
      <c r="AV895" s="10"/>
      <c r="AW895" s="10"/>
      <c r="AX895" s="10"/>
      <c r="AY895" s="10"/>
      <c r="AZ895" s="10"/>
      <c r="BA895" s="10"/>
      <c r="BB895" s="10"/>
      <c r="BC895" s="10"/>
      <c r="BD895" s="10"/>
      <c r="BE895" s="10"/>
      <c r="BF895" s="10"/>
      <c r="BG895" s="10"/>
      <c r="BH895" s="10"/>
    </row>
    <row r="896" spans="2:6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c r="AB896" s="10"/>
      <c r="AC896" s="10"/>
      <c r="AD896" s="10"/>
      <c r="AE896" s="10"/>
      <c r="AF896" s="10"/>
      <c r="AG896" s="10"/>
      <c r="AH896" s="10"/>
      <c r="AI896" s="10"/>
      <c r="AJ896" s="10"/>
      <c r="AK896" s="10"/>
      <c r="AL896" s="10"/>
      <c r="AM896" s="10"/>
      <c r="AN896" s="10"/>
      <c r="AO896" s="10"/>
      <c r="AP896" s="10"/>
      <c r="AQ896" s="10"/>
      <c r="AR896" s="10"/>
      <c r="AS896" s="10"/>
      <c r="AT896" s="10"/>
      <c r="AU896" s="10"/>
      <c r="AV896" s="10"/>
      <c r="AW896" s="10"/>
      <c r="AX896" s="10"/>
      <c r="AY896" s="10"/>
      <c r="AZ896" s="10"/>
      <c r="BA896" s="10"/>
      <c r="BB896" s="10"/>
      <c r="BC896" s="10"/>
      <c r="BD896" s="10"/>
      <c r="BE896" s="10"/>
      <c r="BF896" s="10"/>
      <c r="BG896" s="10"/>
      <c r="BH896" s="10"/>
    </row>
    <row r="897" spans="2:6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c r="AB897" s="10"/>
      <c r="AC897" s="10"/>
      <c r="AD897" s="10"/>
      <c r="AE897" s="10"/>
      <c r="AF897" s="10"/>
      <c r="AG897" s="10"/>
      <c r="AH897" s="10"/>
      <c r="AI897" s="10"/>
      <c r="AJ897" s="10"/>
      <c r="AK897" s="10"/>
      <c r="AL897" s="10"/>
      <c r="AM897" s="10"/>
      <c r="AN897" s="10"/>
      <c r="AO897" s="10"/>
      <c r="AP897" s="10"/>
      <c r="AQ897" s="10"/>
      <c r="AR897" s="10"/>
      <c r="AS897" s="10"/>
      <c r="AT897" s="10"/>
      <c r="AU897" s="10"/>
      <c r="AV897" s="10"/>
      <c r="AW897" s="10"/>
      <c r="AX897" s="10"/>
      <c r="AY897" s="10"/>
      <c r="AZ897" s="10"/>
      <c r="BA897" s="10"/>
      <c r="BB897" s="10"/>
      <c r="BC897" s="10"/>
      <c r="BD897" s="10"/>
      <c r="BE897" s="10"/>
      <c r="BF897" s="10"/>
      <c r="BG897" s="10"/>
      <c r="BH897" s="10"/>
    </row>
    <row r="898" spans="2:6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c r="AB898" s="10"/>
      <c r="AC898" s="10"/>
      <c r="AD898" s="10"/>
      <c r="AE898" s="10"/>
      <c r="AF898" s="10"/>
      <c r="AG898" s="10"/>
      <c r="AH898" s="10"/>
      <c r="AI898" s="10"/>
      <c r="AJ898" s="10"/>
      <c r="AK898" s="10"/>
      <c r="AL898" s="10"/>
      <c r="AM898" s="10"/>
      <c r="AN898" s="10"/>
      <c r="AO898" s="10"/>
      <c r="AP898" s="10"/>
      <c r="AQ898" s="10"/>
      <c r="AR898" s="10"/>
      <c r="AS898" s="10"/>
      <c r="AT898" s="10"/>
      <c r="AU898" s="10"/>
      <c r="AV898" s="10"/>
      <c r="AW898" s="10"/>
      <c r="AX898" s="10"/>
      <c r="AY898" s="10"/>
      <c r="AZ898" s="10"/>
      <c r="BA898" s="10"/>
      <c r="BB898" s="10"/>
      <c r="BC898" s="10"/>
      <c r="BD898" s="10"/>
      <c r="BE898" s="10"/>
      <c r="BF898" s="10"/>
      <c r="BG898" s="10"/>
      <c r="BH898" s="10"/>
    </row>
    <row r="899" spans="2:6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c r="AB899" s="10"/>
      <c r="AC899" s="10"/>
      <c r="AD899" s="10"/>
      <c r="AE899" s="10"/>
      <c r="AF899" s="10"/>
      <c r="AG899" s="10"/>
      <c r="AH899" s="10"/>
      <c r="AI899" s="10"/>
      <c r="AJ899" s="10"/>
      <c r="AK899" s="10"/>
      <c r="AL899" s="10"/>
      <c r="AM899" s="10"/>
      <c r="AN899" s="10"/>
      <c r="AO899" s="10"/>
      <c r="AP899" s="10"/>
      <c r="AQ899" s="10"/>
      <c r="AR899" s="10"/>
      <c r="AS899" s="10"/>
      <c r="AT899" s="10"/>
      <c r="AU899" s="10"/>
      <c r="AV899" s="10"/>
      <c r="AW899" s="10"/>
      <c r="AX899" s="10"/>
      <c r="AY899" s="10"/>
      <c r="AZ899" s="10"/>
      <c r="BA899" s="10"/>
      <c r="BB899" s="10"/>
      <c r="BC899" s="10"/>
      <c r="BD899" s="10"/>
      <c r="BE899" s="10"/>
      <c r="BF899" s="10"/>
      <c r="BG899" s="10"/>
      <c r="BH899" s="10"/>
    </row>
    <row r="900" spans="2:6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c r="AB900" s="10"/>
      <c r="AC900" s="10"/>
      <c r="AD900" s="10"/>
      <c r="AE900" s="10"/>
      <c r="AF900" s="10"/>
      <c r="AG900" s="10"/>
      <c r="AH900" s="10"/>
      <c r="AI900" s="10"/>
      <c r="AJ900" s="10"/>
      <c r="AK900" s="10"/>
      <c r="AL900" s="10"/>
      <c r="AM900" s="10"/>
      <c r="AN900" s="10"/>
      <c r="AO900" s="10"/>
      <c r="AP900" s="10"/>
      <c r="AQ900" s="10"/>
      <c r="AR900" s="10"/>
      <c r="AS900" s="10"/>
      <c r="AT900" s="10"/>
      <c r="AU900" s="10"/>
      <c r="AV900" s="10"/>
      <c r="AW900" s="10"/>
      <c r="AX900" s="10"/>
      <c r="AY900" s="10"/>
      <c r="AZ900" s="10"/>
      <c r="BA900" s="10"/>
      <c r="BB900" s="10"/>
      <c r="BC900" s="10"/>
      <c r="BD900" s="10"/>
      <c r="BE900" s="10"/>
      <c r="BF900" s="10"/>
      <c r="BG900" s="10"/>
      <c r="BH900" s="10"/>
    </row>
    <row r="901" spans="2:6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c r="AB901" s="10"/>
      <c r="AC901" s="10"/>
      <c r="AD901" s="10"/>
      <c r="AE901" s="10"/>
      <c r="AF901" s="10"/>
      <c r="AG901" s="10"/>
      <c r="AH901" s="10"/>
      <c r="AI901" s="10"/>
      <c r="AJ901" s="10"/>
      <c r="AK901" s="10"/>
      <c r="AL901" s="10"/>
      <c r="AM901" s="10"/>
      <c r="AN901" s="10"/>
      <c r="AO901" s="10"/>
      <c r="AP901" s="10"/>
      <c r="AQ901" s="10"/>
      <c r="AR901" s="10"/>
      <c r="AS901" s="10"/>
      <c r="AT901" s="10"/>
      <c r="AU901" s="10"/>
      <c r="AV901" s="10"/>
      <c r="AW901" s="10"/>
      <c r="AX901" s="10"/>
      <c r="AY901" s="10"/>
      <c r="AZ901" s="10"/>
      <c r="BA901" s="10"/>
      <c r="BB901" s="10"/>
      <c r="BC901" s="10"/>
      <c r="BD901" s="10"/>
      <c r="BE901" s="10"/>
      <c r="BF901" s="10"/>
      <c r="BG901" s="10"/>
      <c r="BH901" s="10"/>
    </row>
    <row r="902" spans="2:6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c r="AB902" s="10"/>
      <c r="AC902" s="10"/>
      <c r="AD902" s="10"/>
      <c r="AE902" s="10"/>
      <c r="AF902" s="10"/>
      <c r="AG902" s="10"/>
      <c r="AH902" s="10"/>
      <c r="AI902" s="10"/>
      <c r="AJ902" s="10"/>
      <c r="AK902" s="10"/>
      <c r="AL902" s="10"/>
      <c r="AM902" s="10"/>
      <c r="AN902" s="10"/>
      <c r="AO902" s="10"/>
      <c r="AP902" s="10"/>
      <c r="AQ902" s="10"/>
      <c r="AR902" s="10"/>
      <c r="AS902" s="10"/>
      <c r="AT902" s="10"/>
      <c r="AU902" s="10"/>
      <c r="AV902" s="10"/>
      <c r="AW902" s="10"/>
      <c r="AX902" s="10"/>
      <c r="AY902" s="10"/>
      <c r="AZ902" s="10"/>
      <c r="BA902" s="10"/>
      <c r="BB902" s="10"/>
      <c r="BC902" s="10"/>
      <c r="BD902" s="10"/>
      <c r="BE902" s="10"/>
      <c r="BF902" s="10"/>
      <c r="BG902" s="10"/>
      <c r="BH902" s="10"/>
    </row>
    <row r="903" spans="2:6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c r="AB903" s="10"/>
      <c r="AC903" s="10"/>
      <c r="AD903" s="10"/>
      <c r="AE903" s="10"/>
      <c r="AF903" s="10"/>
      <c r="AG903" s="10"/>
      <c r="AH903" s="10"/>
      <c r="AI903" s="10"/>
      <c r="AJ903" s="10"/>
      <c r="AK903" s="10"/>
      <c r="AL903" s="10"/>
      <c r="AM903" s="10"/>
      <c r="AN903" s="10"/>
      <c r="AO903" s="10"/>
      <c r="AP903" s="10"/>
      <c r="AQ903" s="10"/>
      <c r="AR903" s="10"/>
      <c r="AS903" s="10"/>
      <c r="AT903" s="10"/>
      <c r="AU903" s="10"/>
      <c r="AV903" s="10"/>
      <c r="AW903" s="10"/>
      <c r="AX903" s="10"/>
      <c r="AY903" s="10"/>
      <c r="AZ903" s="10"/>
      <c r="BA903" s="10"/>
      <c r="BB903" s="10"/>
      <c r="BC903" s="10"/>
      <c r="BD903" s="10"/>
      <c r="BE903" s="10"/>
      <c r="BF903" s="10"/>
      <c r="BG903" s="10"/>
      <c r="BH903" s="10"/>
    </row>
    <row r="904" spans="2:6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c r="AB904" s="10"/>
      <c r="AC904" s="10"/>
      <c r="AD904" s="10"/>
      <c r="AE904" s="10"/>
      <c r="AF904" s="10"/>
      <c r="AG904" s="10"/>
      <c r="AH904" s="10"/>
      <c r="AI904" s="10"/>
      <c r="AJ904" s="10"/>
      <c r="AK904" s="10"/>
      <c r="AL904" s="10"/>
      <c r="AM904" s="10"/>
      <c r="AN904" s="10"/>
      <c r="AO904" s="10"/>
      <c r="AP904" s="10"/>
      <c r="AQ904" s="10"/>
      <c r="AR904" s="10"/>
      <c r="AS904" s="10"/>
      <c r="AT904" s="10"/>
      <c r="AU904" s="10"/>
      <c r="AV904" s="10"/>
      <c r="AW904" s="10"/>
      <c r="AX904" s="10"/>
      <c r="AY904" s="10"/>
      <c r="AZ904" s="10"/>
      <c r="BA904" s="10"/>
      <c r="BB904" s="10"/>
      <c r="BC904" s="10"/>
      <c r="BD904" s="10"/>
      <c r="BE904" s="10"/>
      <c r="BF904" s="10"/>
      <c r="BG904" s="10"/>
      <c r="BH904" s="10"/>
    </row>
    <row r="905" spans="2:6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c r="AB905" s="10"/>
      <c r="AC905" s="10"/>
      <c r="AD905" s="10"/>
      <c r="AE905" s="10"/>
      <c r="AF905" s="10"/>
      <c r="AG905" s="10"/>
      <c r="AH905" s="10"/>
      <c r="AI905" s="10"/>
      <c r="AJ905" s="10"/>
      <c r="AK905" s="10"/>
      <c r="AL905" s="10"/>
      <c r="AM905" s="10"/>
      <c r="AN905" s="10"/>
      <c r="AO905" s="10"/>
      <c r="AP905" s="10"/>
      <c r="AQ905" s="10"/>
      <c r="AR905" s="10"/>
      <c r="AS905" s="10"/>
      <c r="AT905" s="10"/>
      <c r="AU905" s="10"/>
      <c r="AV905" s="10"/>
      <c r="AW905" s="10"/>
      <c r="AX905" s="10"/>
      <c r="AY905" s="10"/>
      <c r="AZ905" s="10"/>
      <c r="BA905" s="10"/>
      <c r="BB905" s="10"/>
      <c r="BC905" s="10"/>
      <c r="BD905" s="10"/>
      <c r="BE905" s="10"/>
      <c r="BF905" s="10"/>
      <c r="BG905" s="10"/>
      <c r="BH905" s="10"/>
    </row>
    <row r="906" spans="2:6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c r="AB906" s="10"/>
      <c r="AC906" s="10"/>
      <c r="AD906" s="10"/>
      <c r="AE906" s="10"/>
      <c r="AF906" s="10"/>
      <c r="AG906" s="10"/>
      <c r="AH906" s="10"/>
      <c r="AI906" s="10"/>
      <c r="AJ906" s="10"/>
      <c r="AK906" s="10"/>
      <c r="AL906" s="10"/>
      <c r="AM906" s="10"/>
      <c r="AN906" s="10"/>
      <c r="AO906" s="10"/>
      <c r="AP906" s="10"/>
      <c r="AQ906" s="10"/>
      <c r="AR906" s="10"/>
      <c r="AS906" s="10"/>
      <c r="AT906" s="10"/>
      <c r="AU906" s="10"/>
      <c r="AV906" s="10"/>
      <c r="AW906" s="10"/>
      <c r="AX906" s="10"/>
      <c r="AY906" s="10"/>
      <c r="AZ906" s="10"/>
      <c r="BA906" s="10"/>
      <c r="BB906" s="10"/>
      <c r="BC906" s="10"/>
      <c r="BD906" s="10"/>
      <c r="BE906" s="10"/>
      <c r="BF906" s="10"/>
      <c r="BG906" s="10"/>
      <c r="BH906" s="10"/>
    </row>
    <row r="907" spans="2:6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c r="AB907" s="10"/>
      <c r="AC907" s="10"/>
      <c r="AD907" s="10"/>
      <c r="AE907" s="10"/>
      <c r="AF907" s="10"/>
      <c r="AG907" s="10"/>
      <c r="AH907" s="10"/>
      <c r="AI907" s="10"/>
      <c r="AJ907" s="10"/>
      <c r="AK907" s="10"/>
      <c r="AL907" s="10"/>
      <c r="AM907" s="10"/>
      <c r="AN907" s="10"/>
      <c r="AO907" s="10"/>
      <c r="AP907" s="10"/>
      <c r="AQ907" s="10"/>
      <c r="AR907" s="10"/>
      <c r="AS907" s="10"/>
      <c r="AT907" s="10"/>
      <c r="AU907" s="10"/>
      <c r="AV907" s="10"/>
      <c r="AW907" s="10"/>
      <c r="AX907" s="10"/>
      <c r="AY907" s="10"/>
      <c r="AZ907" s="10"/>
      <c r="BA907" s="10"/>
      <c r="BB907" s="10"/>
      <c r="BC907" s="10"/>
      <c r="BD907" s="10"/>
      <c r="BE907" s="10"/>
      <c r="BF907" s="10"/>
      <c r="BG907" s="10"/>
      <c r="BH907" s="10"/>
    </row>
    <row r="908" spans="2:6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c r="AB908" s="10"/>
      <c r="AC908" s="10"/>
      <c r="AD908" s="10"/>
      <c r="AE908" s="10"/>
      <c r="AF908" s="10"/>
      <c r="AG908" s="10"/>
      <c r="AH908" s="10"/>
      <c r="AI908" s="10"/>
      <c r="AJ908" s="10"/>
      <c r="AK908" s="10"/>
      <c r="AL908" s="10"/>
      <c r="AM908" s="10"/>
      <c r="AN908" s="10"/>
      <c r="AO908" s="10"/>
      <c r="AP908" s="10"/>
      <c r="AQ908" s="10"/>
      <c r="AR908" s="10"/>
      <c r="AS908" s="10"/>
      <c r="AT908" s="10"/>
      <c r="AU908" s="10"/>
      <c r="AV908" s="10"/>
      <c r="AW908" s="10"/>
      <c r="AX908" s="10"/>
      <c r="AY908" s="10"/>
      <c r="AZ908" s="10"/>
      <c r="BA908" s="10"/>
      <c r="BB908" s="10"/>
      <c r="BC908" s="10"/>
      <c r="BD908" s="10"/>
      <c r="BE908" s="10"/>
      <c r="BF908" s="10"/>
      <c r="BG908" s="10"/>
      <c r="BH908" s="10"/>
    </row>
    <row r="909" spans="2:6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c r="AB909" s="10"/>
      <c r="AC909" s="10"/>
      <c r="AD909" s="10"/>
      <c r="AE909" s="10"/>
      <c r="AF909" s="10"/>
      <c r="AG909" s="10"/>
      <c r="AH909" s="10"/>
      <c r="AI909" s="10"/>
      <c r="AJ909" s="10"/>
      <c r="AK909" s="10"/>
      <c r="AL909" s="10"/>
      <c r="AM909" s="10"/>
      <c r="AN909" s="10"/>
      <c r="AO909" s="10"/>
      <c r="AP909" s="10"/>
      <c r="AQ909" s="10"/>
      <c r="AR909" s="10"/>
      <c r="AS909" s="10"/>
      <c r="AT909" s="10"/>
      <c r="AU909" s="10"/>
      <c r="AV909" s="10"/>
      <c r="AW909" s="10"/>
      <c r="AX909" s="10"/>
      <c r="AY909" s="10"/>
      <c r="AZ909" s="10"/>
      <c r="BA909" s="10"/>
      <c r="BB909" s="10"/>
      <c r="BC909" s="10"/>
      <c r="BD909" s="10"/>
      <c r="BE909" s="10"/>
      <c r="BF909" s="10"/>
      <c r="BG909" s="10"/>
      <c r="BH909" s="10"/>
    </row>
    <row r="910" spans="2:6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c r="AB910" s="10"/>
      <c r="AC910" s="10"/>
      <c r="AD910" s="10"/>
      <c r="AE910" s="10"/>
      <c r="AF910" s="10"/>
      <c r="AG910" s="10"/>
      <c r="AH910" s="10"/>
      <c r="AI910" s="10"/>
      <c r="AJ910" s="10"/>
      <c r="AK910" s="10"/>
      <c r="AL910" s="10"/>
      <c r="AM910" s="10"/>
      <c r="AN910" s="10"/>
      <c r="AO910" s="10"/>
      <c r="AP910" s="10"/>
      <c r="AQ910" s="10"/>
      <c r="AR910" s="10"/>
      <c r="AS910" s="10"/>
      <c r="AT910" s="10"/>
      <c r="AU910" s="10"/>
      <c r="AV910" s="10"/>
      <c r="AW910" s="10"/>
      <c r="AX910" s="10"/>
      <c r="AY910" s="10"/>
      <c r="AZ910" s="10"/>
      <c r="BA910" s="10"/>
      <c r="BB910" s="10"/>
      <c r="BC910" s="10"/>
      <c r="BD910" s="10"/>
      <c r="BE910" s="10"/>
      <c r="BF910" s="10"/>
      <c r="BG910" s="10"/>
      <c r="BH910" s="10"/>
    </row>
    <row r="911" spans="2:6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c r="AB911" s="10"/>
      <c r="AC911" s="10"/>
      <c r="AD911" s="10"/>
      <c r="AE911" s="10"/>
      <c r="AF911" s="10"/>
      <c r="AG911" s="10"/>
      <c r="AH911" s="10"/>
      <c r="AI911" s="10"/>
      <c r="AJ911" s="10"/>
      <c r="AK911" s="10"/>
      <c r="AL911" s="10"/>
      <c r="AM911" s="10"/>
      <c r="AN911" s="10"/>
      <c r="AO911" s="10"/>
      <c r="AP911" s="10"/>
      <c r="AQ911" s="10"/>
      <c r="AR911" s="10"/>
      <c r="AS911" s="10"/>
      <c r="AT911" s="10"/>
      <c r="AU911" s="10"/>
      <c r="AV911" s="10"/>
      <c r="AW911" s="10"/>
      <c r="AX911" s="10"/>
      <c r="AY911" s="10"/>
      <c r="AZ911" s="10"/>
      <c r="BA911" s="10"/>
      <c r="BB911" s="10"/>
      <c r="BC911" s="10"/>
      <c r="BD911" s="10"/>
      <c r="BE911" s="10"/>
      <c r="BF911" s="10"/>
      <c r="BG911" s="10"/>
      <c r="BH911" s="10"/>
    </row>
    <row r="912" spans="2:6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c r="AB912" s="10"/>
      <c r="AC912" s="10"/>
      <c r="AD912" s="10"/>
      <c r="AE912" s="10"/>
      <c r="AF912" s="10"/>
      <c r="AG912" s="10"/>
      <c r="AH912" s="10"/>
      <c r="AI912" s="10"/>
      <c r="AJ912" s="10"/>
      <c r="AK912" s="10"/>
      <c r="AL912" s="10"/>
      <c r="AM912" s="10"/>
      <c r="AN912" s="10"/>
      <c r="AO912" s="10"/>
      <c r="AP912" s="10"/>
      <c r="AQ912" s="10"/>
      <c r="AR912" s="10"/>
      <c r="AS912" s="10"/>
      <c r="AT912" s="10"/>
      <c r="AU912" s="10"/>
      <c r="AV912" s="10"/>
      <c r="AW912" s="10"/>
      <c r="AX912" s="10"/>
      <c r="AY912" s="10"/>
      <c r="AZ912" s="10"/>
      <c r="BA912" s="10"/>
      <c r="BB912" s="10"/>
      <c r="BC912" s="10"/>
      <c r="BD912" s="10"/>
      <c r="BE912" s="10"/>
      <c r="BF912" s="10"/>
      <c r="BG912" s="10"/>
      <c r="BH912" s="10"/>
    </row>
    <row r="913" spans="2:6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c r="AB913" s="10"/>
      <c r="AC913" s="10"/>
      <c r="AD913" s="10"/>
      <c r="AE913" s="10"/>
      <c r="AF913" s="10"/>
      <c r="AG913" s="10"/>
      <c r="AH913" s="10"/>
      <c r="AI913" s="10"/>
      <c r="AJ913" s="10"/>
      <c r="AK913" s="10"/>
      <c r="AL913" s="10"/>
      <c r="AM913" s="10"/>
      <c r="AN913" s="10"/>
      <c r="AO913" s="10"/>
      <c r="AP913" s="10"/>
      <c r="AQ913" s="10"/>
      <c r="AR913" s="10"/>
      <c r="AS913" s="10"/>
      <c r="AT913" s="10"/>
      <c r="AU913" s="10"/>
      <c r="AV913" s="10"/>
      <c r="AW913" s="10"/>
      <c r="AX913" s="10"/>
      <c r="AY913" s="10"/>
      <c r="AZ913" s="10"/>
      <c r="BA913" s="10"/>
      <c r="BB913" s="10"/>
      <c r="BC913" s="10"/>
      <c r="BD913" s="10"/>
      <c r="BE913" s="10"/>
      <c r="BF913" s="10"/>
      <c r="BG913" s="10"/>
      <c r="BH913" s="10"/>
    </row>
    <row r="914" spans="2:6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c r="AB914" s="10"/>
      <c r="AC914" s="10"/>
      <c r="AD914" s="10"/>
      <c r="AE914" s="10"/>
      <c r="AF914" s="10"/>
      <c r="AG914" s="10"/>
      <c r="AH914" s="10"/>
      <c r="AI914" s="10"/>
      <c r="AJ914" s="10"/>
      <c r="AK914" s="10"/>
      <c r="AL914" s="10"/>
      <c r="AM914" s="10"/>
      <c r="AN914" s="10"/>
      <c r="AO914" s="10"/>
      <c r="AP914" s="10"/>
      <c r="AQ914" s="10"/>
      <c r="AR914" s="10"/>
      <c r="AS914" s="10"/>
      <c r="AT914" s="10"/>
      <c r="AU914" s="10"/>
      <c r="AV914" s="10"/>
      <c r="AW914" s="10"/>
      <c r="AX914" s="10"/>
      <c r="AY914" s="10"/>
      <c r="AZ914" s="10"/>
      <c r="BA914" s="10"/>
      <c r="BB914" s="10"/>
      <c r="BC914" s="10"/>
      <c r="BD914" s="10"/>
      <c r="BE914" s="10"/>
      <c r="BF914" s="10"/>
      <c r="BG914" s="10"/>
      <c r="BH914" s="10"/>
    </row>
    <row r="915" spans="2:6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c r="AB915" s="10"/>
      <c r="AC915" s="10"/>
      <c r="AD915" s="10"/>
      <c r="AE915" s="10"/>
      <c r="AF915" s="10"/>
      <c r="AG915" s="10"/>
      <c r="AH915" s="10"/>
      <c r="AI915" s="10"/>
      <c r="AJ915" s="10"/>
      <c r="AK915" s="10"/>
      <c r="AL915" s="10"/>
      <c r="AM915" s="10"/>
      <c r="AN915" s="10"/>
      <c r="AO915" s="10"/>
      <c r="AP915" s="10"/>
      <c r="AQ915" s="10"/>
      <c r="AR915" s="10"/>
      <c r="AS915" s="10"/>
      <c r="AT915" s="10"/>
      <c r="AU915" s="10"/>
      <c r="AV915" s="10"/>
      <c r="AW915" s="10"/>
      <c r="AX915" s="10"/>
      <c r="AY915" s="10"/>
      <c r="AZ915" s="10"/>
      <c r="BA915" s="10"/>
      <c r="BB915" s="10"/>
      <c r="BC915" s="10"/>
      <c r="BD915" s="10"/>
      <c r="BE915" s="10"/>
      <c r="BF915" s="10"/>
      <c r="BG915" s="10"/>
      <c r="BH915" s="10"/>
    </row>
    <row r="916" spans="2:6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c r="AB916" s="10"/>
      <c r="AC916" s="10"/>
      <c r="AD916" s="10"/>
      <c r="AE916" s="10"/>
      <c r="AF916" s="10"/>
      <c r="AG916" s="10"/>
      <c r="AH916" s="10"/>
      <c r="AI916" s="10"/>
      <c r="AJ916" s="10"/>
      <c r="AK916" s="10"/>
      <c r="AL916" s="10"/>
      <c r="AM916" s="10"/>
      <c r="AN916" s="10"/>
      <c r="AO916" s="10"/>
      <c r="AP916" s="10"/>
      <c r="AQ916" s="10"/>
      <c r="AR916" s="10"/>
      <c r="AS916" s="10"/>
      <c r="AT916" s="10"/>
      <c r="AU916" s="10"/>
      <c r="AV916" s="10"/>
      <c r="AW916" s="10"/>
      <c r="AX916" s="10"/>
      <c r="AY916" s="10"/>
      <c r="AZ916" s="10"/>
      <c r="BA916" s="10"/>
      <c r="BB916" s="10"/>
      <c r="BC916" s="10"/>
      <c r="BD916" s="10"/>
      <c r="BE916" s="10"/>
      <c r="BF916" s="10"/>
      <c r="BG916" s="10"/>
      <c r="BH916" s="10"/>
    </row>
    <row r="917" spans="2:6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c r="AB917" s="10"/>
      <c r="AC917" s="10"/>
      <c r="AD917" s="10"/>
      <c r="AE917" s="10"/>
      <c r="AF917" s="10"/>
      <c r="AG917" s="10"/>
      <c r="AH917" s="10"/>
      <c r="AI917" s="10"/>
      <c r="AJ917" s="10"/>
      <c r="AK917" s="10"/>
      <c r="AL917" s="10"/>
      <c r="AM917" s="10"/>
      <c r="AN917" s="10"/>
      <c r="AO917" s="10"/>
      <c r="AP917" s="10"/>
      <c r="AQ917" s="10"/>
      <c r="AR917" s="10"/>
      <c r="AS917" s="10"/>
      <c r="AT917" s="10"/>
      <c r="AU917" s="10"/>
      <c r="AV917" s="10"/>
      <c r="AW917" s="10"/>
      <c r="AX917" s="10"/>
      <c r="AY917" s="10"/>
      <c r="AZ917" s="10"/>
      <c r="BA917" s="10"/>
      <c r="BB917" s="10"/>
      <c r="BC917" s="10"/>
      <c r="BD917" s="10"/>
      <c r="BE917" s="10"/>
      <c r="BF917" s="10"/>
      <c r="BG917" s="10"/>
      <c r="BH917" s="10"/>
    </row>
    <row r="918" spans="2:6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c r="AB918" s="10"/>
      <c r="AC918" s="10"/>
      <c r="AD918" s="10"/>
      <c r="AE918" s="10"/>
      <c r="AF918" s="10"/>
      <c r="AG918" s="10"/>
      <c r="AH918" s="10"/>
      <c r="AI918" s="10"/>
      <c r="AJ918" s="10"/>
      <c r="AK918" s="10"/>
      <c r="AL918" s="10"/>
      <c r="AM918" s="10"/>
      <c r="AN918" s="10"/>
      <c r="AO918" s="10"/>
      <c r="AP918" s="10"/>
      <c r="AQ918" s="10"/>
      <c r="AR918" s="10"/>
      <c r="AS918" s="10"/>
      <c r="AT918" s="10"/>
      <c r="AU918" s="10"/>
      <c r="AV918" s="10"/>
      <c r="AW918" s="10"/>
      <c r="AX918" s="10"/>
      <c r="AY918" s="10"/>
      <c r="AZ918" s="10"/>
      <c r="BA918" s="10"/>
      <c r="BB918" s="10"/>
      <c r="BC918" s="10"/>
      <c r="BD918" s="10"/>
      <c r="BE918" s="10"/>
      <c r="BF918" s="10"/>
      <c r="BG918" s="10"/>
      <c r="BH918" s="10"/>
    </row>
    <row r="919" spans="2:6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c r="AB919" s="10"/>
      <c r="AC919" s="10"/>
      <c r="AD919" s="10"/>
      <c r="AE919" s="10"/>
      <c r="AF919" s="10"/>
      <c r="AG919" s="10"/>
      <c r="AH919" s="10"/>
      <c r="AI919" s="10"/>
      <c r="AJ919" s="10"/>
      <c r="AK919" s="10"/>
      <c r="AL919" s="10"/>
      <c r="AM919" s="10"/>
      <c r="AN919" s="10"/>
      <c r="AO919" s="10"/>
      <c r="AP919" s="10"/>
      <c r="AQ919" s="10"/>
      <c r="AR919" s="10"/>
      <c r="AS919" s="10"/>
      <c r="AT919" s="10"/>
      <c r="AU919" s="10"/>
      <c r="AV919" s="10"/>
      <c r="AW919" s="10"/>
      <c r="AX919" s="10"/>
      <c r="AY919" s="10"/>
      <c r="AZ919" s="10"/>
      <c r="BA919" s="10"/>
      <c r="BB919" s="10"/>
      <c r="BC919" s="10"/>
      <c r="BD919" s="10"/>
      <c r="BE919" s="10"/>
      <c r="BF919" s="10"/>
      <c r="BG919" s="10"/>
      <c r="BH919" s="10"/>
    </row>
    <row r="920" spans="2:6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c r="AB920" s="10"/>
      <c r="AC920" s="10"/>
      <c r="AD920" s="10"/>
      <c r="AE920" s="10"/>
      <c r="AF920" s="10"/>
      <c r="AG920" s="10"/>
      <c r="AH920" s="10"/>
      <c r="AI920" s="10"/>
      <c r="AJ920" s="10"/>
      <c r="AK920" s="10"/>
      <c r="AL920" s="10"/>
      <c r="AM920" s="10"/>
      <c r="AN920" s="10"/>
      <c r="AO920" s="10"/>
      <c r="AP920" s="10"/>
      <c r="AQ920" s="10"/>
      <c r="AR920" s="10"/>
      <c r="AS920" s="10"/>
      <c r="AT920" s="10"/>
      <c r="AU920" s="10"/>
      <c r="AV920" s="10"/>
      <c r="AW920" s="10"/>
      <c r="AX920" s="10"/>
      <c r="AY920" s="10"/>
      <c r="AZ920" s="10"/>
      <c r="BA920" s="10"/>
      <c r="BB920" s="10"/>
      <c r="BC920" s="10"/>
      <c r="BD920" s="10"/>
      <c r="BE920" s="10"/>
      <c r="BF920" s="10"/>
      <c r="BG920" s="10"/>
      <c r="BH920" s="10"/>
    </row>
    <row r="921" spans="2:6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c r="AB921" s="10"/>
      <c r="AC921" s="10"/>
      <c r="AD921" s="10"/>
      <c r="AE921" s="10"/>
      <c r="AF921" s="10"/>
      <c r="AG921" s="10"/>
      <c r="AH921" s="10"/>
      <c r="AI921" s="10"/>
      <c r="AJ921" s="10"/>
      <c r="AK921" s="10"/>
      <c r="AL921" s="10"/>
      <c r="AM921" s="10"/>
      <c r="AN921" s="10"/>
      <c r="AO921" s="10"/>
      <c r="AP921" s="10"/>
      <c r="AQ921" s="10"/>
      <c r="AR921" s="10"/>
      <c r="AS921" s="10"/>
      <c r="AT921" s="10"/>
      <c r="AU921" s="10"/>
      <c r="AV921" s="10"/>
      <c r="AW921" s="10"/>
      <c r="AX921" s="10"/>
      <c r="AY921" s="10"/>
      <c r="AZ921" s="10"/>
      <c r="BA921" s="10"/>
      <c r="BB921" s="10"/>
      <c r="BC921" s="10"/>
      <c r="BD921" s="10"/>
      <c r="BE921" s="10"/>
      <c r="BF921" s="10"/>
      <c r="BG921" s="10"/>
      <c r="BH921" s="10"/>
    </row>
    <row r="922" spans="2:6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c r="AB922" s="10"/>
      <c r="AC922" s="10"/>
      <c r="AD922" s="10"/>
      <c r="AE922" s="10"/>
      <c r="AF922" s="10"/>
      <c r="AG922" s="10"/>
      <c r="AH922" s="10"/>
      <c r="AI922" s="10"/>
      <c r="AJ922" s="10"/>
      <c r="AK922" s="10"/>
      <c r="AL922" s="10"/>
      <c r="AM922" s="10"/>
      <c r="AN922" s="10"/>
      <c r="AO922" s="10"/>
      <c r="AP922" s="10"/>
      <c r="AQ922" s="10"/>
      <c r="AR922" s="10"/>
      <c r="AS922" s="10"/>
      <c r="AT922" s="10"/>
      <c r="AU922" s="10"/>
      <c r="AV922" s="10"/>
      <c r="AW922" s="10"/>
      <c r="AX922" s="10"/>
      <c r="AY922" s="10"/>
      <c r="AZ922" s="10"/>
      <c r="BA922" s="10"/>
      <c r="BB922" s="10"/>
      <c r="BC922" s="10"/>
      <c r="BD922" s="10"/>
      <c r="BE922" s="10"/>
      <c r="BF922" s="10"/>
      <c r="BG922" s="10"/>
      <c r="BH922" s="10"/>
    </row>
    <row r="923" spans="2:6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c r="AB923" s="10"/>
      <c r="AC923" s="10"/>
      <c r="AD923" s="10"/>
      <c r="AE923" s="10"/>
      <c r="AF923" s="10"/>
      <c r="AG923" s="10"/>
      <c r="AH923" s="10"/>
      <c r="AI923" s="10"/>
      <c r="AJ923" s="10"/>
      <c r="AK923" s="10"/>
      <c r="AL923" s="10"/>
      <c r="AM923" s="10"/>
      <c r="AN923" s="10"/>
      <c r="AO923" s="10"/>
      <c r="AP923" s="10"/>
      <c r="AQ923" s="10"/>
      <c r="AR923" s="10"/>
      <c r="AS923" s="10"/>
      <c r="AT923" s="10"/>
      <c r="AU923" s="10"/>
      <c r="AV923" s="10"/>
      <c r="AW923" s="10"/>
      <c r="AX923" s="10"/>
      <c r="AY923" s="10"/>
      <c r="AZ923" s="10"/>
      <c r="BA923" s="10"/>
      <c r="BB923" s="10"/>
      <c r="BC923" s="10"/>
      <c r="BD923" s="10"/>
      <c r="BE923" s="10"/>
      <c r="BF923" s="10"/>
      <c r="BG923" s="10"/>
      <c r="BH923" s="10"/>
    </row>
    <row r="924" spans="2:6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c r="AB924" s="10"/>
      <c r="AC924" s="10"/>
      <c r="AD924" s="10"/>
      <c r="AE924" s="10"/>
      <c r="AF924" s="10"/>
      <c r="AG924" s="10"/>
      <c r="AH924" s="10"/>
      <c r="AI924" s="10"/>
      <c r="AJ924" s="10"/>
      <c r="AK924" s="10"/>
      <c r="AL924" s="10"/>
      <c r="AM924" s="10"/>
      <c r="AN924" s="10"/>
      <c r="AO924" s="10"/>
      <c r="AP924" s="10"/>
      <c r="AQ924" s="10"/>
      <c r="AR924" s="10"/>
      <c r="AS924" s="10"/>
      <c r="AT924" s="10"/>
      <c r="AU924" s="10"/>
      <c r="AV924" s="10"/>
      <c r="AW924" s="10"/>
      <c r="AX924" s="10"/>
      <c r="AY924" s="10"/>
      <c r="AZ924" s="10"/>
      <c r="BA924" s="10"/>
      <c r="BB924" s="10"/>
      <c r="BC924" s="10"/>
      <c r="BD924" s="10"/>
      <c r="BE924" s="10"/>
      <c r="BF924" s="10"/>
      <c r="BG924" s="10"/>
      <c r="BH924" s="10"/>
    </row>
    <row r="925" spans="2:6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c r="AB925" s="10"/>
      <c r="AC925" s="10"/>
      <c r="AD925" s="10"/>
      <c r="AE925" s="10"/>
      <c r="AF925" s="10"/>
      <c r="AG925" s="10"/>
      <c r="AH925" s="10"/>
      <c r="AI925" s="10"/>
      <c r="AJ925" s="10"/>
      <c r="AK925" s="10"/>
      <c r="AL925" s="10"/>
      <c r="AM925" s="10"/>
      <c r="AN925" s="10"/>
      <c r="AO925" s="10"/>
      <c r="AP925" s="10"/>
      <c r="AQ925" s="10"/>
      <c r="AR925" s="10"/>
      <c r="AS925" s="10"/>
      <c r="AT925" s="10"/>
      <c r="AU925" s="10"/>
      <c r="AV925" s="10"/>
      <c r="AW925" s="10"/>
      <c r="AX925" s="10"/>
      <c r="AY925" s="10"/>
      <c r="AZ925" s="10"/>
      <c r="BA925" s="10"/>
      <c r="BB925" s="10"/>
      <c r="BC925" s="10"/>
      <c r="BD925" s="10"/>
      <c r="BE925" s="10"/>
      <c r="BF925" s="10"/>
      <c r="BG925" s="10"/>
      <c r="BH925" s="10"/>
    </row>
    <row r="926" spans="2:6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c r="AB926" s="10"/>
      <c r="AC926" s="10"/>
      <c r="AD926" s="10"/>
      <c r="AE926" s="10"/>
      <c r="AF926" s="10"/>
      <c r="AG926" s="10"/>
      <c r="AH926" s="10"/>
      <c r="AI926" s="10"/>
      <c r="AJ926" s="10"/>
      <c r="AK926" s="10"/>
      <c r="AL926" s="10"/>
      <c r="AM926" s="10"/>
      <c r="AN926" s="10"/>
      <c r="AO926" s="10"/>
      <c r="AP926" s="10"/>
      <c r="AQ926" s="10"/>
      <c r="AR926" s="10"/>
      <c r="AS926" s="10"/>
      <c r="AT926" s="10"/>
      <c r="AU926" s="10"/>
      <c r="AV926" s="10"/>
      <c r="AW926" s="10"/>
      <c r="AX926" s="10"/>
      <c r="AY926" s="10"/>
      <c r="AZ926" s="10"/>
      <c r="BA926" s="10"/>
      <c r="BB926" s="10"/>
      <c r="BC926" s="10"/>
      <c r="BD926" s="10"/>
      <c r="BE926" s="10"/>
      <c r="BF926" s="10"/>
      <c r="BG926" s="10"/>
      <c r="BH926" s="10"/>
    </row>
    <row r="927" spans="2:6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c r="AB927" s="10"/>
      <c r="AC927" s="10"/>
      <c r="AD927" s="10"/>
      <c r="AE927" s="10"/>
      <c r="AF927" s="10"/>
      <c r="AG927" s="10"/>
      <c r="AH927" s="10"/>
      <c r="AI927" s="10"/>
      <c r="AJ927" s="10"/>
      <c r="AK927" s="10"/>
      <c r="AL927" s="10"/>
      <c r="AM927" s="10"/>
      <c r="AN927" s="10"/>
      <c r="AO927" s="10"/>
      <c r="AP927" s="10"/>
      <c r="AQ927" s="10"/>
      <c r="AR927" s="10"/>
      <c r="AS927" s="10"/>
      <c r="AT927" s="10"/>
      <c r="AU927" s="10"/>
      <c r="AV927" s="10"/>
      <c r="AW927" s="10"/>
      <c r="AX927" s="10"/>
      <c r="AY927" s="10"/>
      <c r="AZ927" s="10"/>
      <c r="BA927" s="10"/>
      <c r="BB927" s="10"/>
      <c r="BC927" s="10"/>
      <c r="BD927" s="10"/>
      <c r="BE927" s="10"/>
      <c r="BF927" s="10"/>
      <c r="BG927" s="10"/>
      <c r="BH927" s="10"/>
    </row>
    <row r="928" spans="2:6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c r="AB928" s="10"/>
      <c r="AC928" s="10"/>
      <c r="AD928" s="10"/>
      <c r="AE928" s="10"/>
      <c r="AF928" s="10"/>
      <c r="AG928" s="10"/>
      <c r="AH928" s="10"/>
      <c r="AI928" s="10"/>
      <c r="AJ928" s="10"/>
      <c r="AK928" s="10"/>
      <c r="AL928" s="10"/>
      <c r="AM928" s="10"/>
      <c r="AN928" s="10"/>
      <c r="AO928" s="10"/>
      <c r="AP928" s="10"/>
      <c r="AQ928" s="10"/>
      <c r="AR928" s="10"/>
      <c r="AS928" s="10"/>
      <c r="AT928" s="10"/>
      <c r="AU928" s="10"/>
      <c r="AV928" s="10"/>
      <c r="AW928" s="10"/>
      <c r="AX928" s="10"/>
      <c r="AY928" s="10"/>
      <c r="AZ928" s="10"/>
      <c r="BA928" s="10"/>
      <c r="BB928" s="10"/>
      <c r="BC928" s="10"/>
      <c r="BD928" s="10"/>
      <c r="BE928" s="10"/>
      <c r="BF928" s="10"/>
      <c r="BG928" s="10"/>
      <c r="BH928" s="10"/>
    </row>
    <row r="929" spans="2:6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c r="AB929" s="10"/>
      <c r="AC929" s="10"/>
      <c r="AD929" s="10"/>
      <c r="AE929" s="10"/>
      <c r="AF929" s="10"/>
      <c r="AG929" s="10"/>
      <c r="AH929" s="10"/>
      <c r="AI929" s="10"/>
      <c r="AJ929" s="10"/>
      <c r="AK929" s="10"/>
      <c r="AL929" s="10"/>
      <c r="AM929" s="10"/>
      <c r="AN929" s="10"/>
      <c r="AO929" s="10"/>
      <c r="AP929" s="10"/>
      <c r="AQ929" s="10"/>
      <c r="AR929" s="10"/>
      <c r="AS929" s="10"/>
      <c r="AT929" s="10"/>
      <c r="AU929" s="10"/>
      <c r="AV929" s="10"/>
      <c r="AW929" s="10"/>
      <c r="AX929" s="10"/>
      <c r="AY929" s="10"/>
      <c r="AZ929" s="10"/>
      <c r="BA929" s="10"/>
      <c r="BB929" s="10"/>
      <c r="BC929" s="10"/>
      <c r="BD929" s="10"/>
      <c r="BE929" s="10"/>
      <c r="BF929" s="10"/>
      <c r="BG929" s="10"/>
      <c r="BH929" s="10"/>
    </row>
    <row r="930" spans="2:6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c r="AB930" s="10"/>
      <c r="AC930" s="10"/>
      <c r="AD930" s="10"/>
      <c r="AE930" s="10"/>
      <c r="AF930" s="10"/>
      <c r="AG930" s="10"/>
      <c r="AH930" s="10"/>
      <c r="AI930" s="10"/>
      <c r="AJ930" s="10"/>
      <c r="AK930" s="10"/>
      <c r="AL930" s="10"/>
      <c r="AM930" s="10"/>
      <c r="AN930" s="10"/>
      <c r="AO930" s="10"/>
      <c r="AP930" s="10"/>
      <c r="AQ930" s="10"/>
      <c r="AR930" s="10"/>
      <c r="AS930" s="10"/>
      <c r="AT930" s="10"/>
      <c r="AU930" s="10"/>
      <c r="AV930" s="10"/>
      <c r="AW930" s="10"/>
      <c r="AX930" s="10"/>
      <c r="AY930" s="10"/>
      <c r="AZ930" s="10"/>
      <c r="BA930" s="10"/>
      <c r="BB930" s="10"/>
      <c r="BC930" s="10"/>
      <c r="BD930" s="10"/>
      <c r="BE930" s="10"/>
      <c r="BF930" s="10"/>
      <c r="BG930" s="10"/>
      <c r="BH930" s="10"/>
    </row>
    <row r="931" spans="2:6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c r="AB931" s="10"/>
      <c r="AC931" s="10"/>
      <c r="AD931" s="10"/>
      <c r="AE931" s="10"/>
      <c r="AF931" s="10"/>
      <c r="AG931" s="10"/>
      <c r="AH931" s="10"/>
      <c r="AI931" s="10"/>
      <c r="AJ931" s="10"/>
      <c r="AK931" s="10"/>
      <c r="AL931" s="10"/>
      <c r="AM931" s="10"/>
      <c r="AN931" s="10"/>
      <c r="AO931" s="10"/>
      <c r="AP931" s="10"/>
      <c r="AQ931" s="10"/>
      <c r="AR931" s="10"/>
      <c r="AS931" s="10"/>
      <c r="AT931" s="10"/>
      <c r="AU931" s="10"/>
      <c r="AV931" s="10"/>
      <c r="AW931" s="10"/>
      <c r="AX931" s="10"/>
      <c r="AY931" s="10"/>
      <c r="AZ931" s="10"/>
      <c r="BA931" s="10"/>
      <c r="BB931" s="10"/>
      <c r="BC931" s="10"/>
      <c r="BD931" s="10"/>
      <c r="BE931" s="10"/>
      <c r="BF931" s="10"/>
      <c r="BG931" s="10"/>
      <c r="BH931" s="10"/>
    </row>
    <row r="932" spans="2:6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c r="AB932" s="10"/>
      <c r="AC932" s="10"/>
      <c r="AD932" s="10"/>
      <c r="AE932" s="10"/>
      <c r="AF932" s="10"/>
      <c r="AG932" s="10"/>
      <c r="AH932" s="10"/>
      <c r="AI932" s="10"/>
      <c r="AJ932" s="10"/>
      <c r="AK932" s="10"/>
      <c r="AL932" s="10"/>
      <c r="AM932" s="10"/>
      <c r="AN932" s="10"/>
      <c r="AO932" s="10"/>
      <c r="AP932" s="10"/>
      <c r="AQ932" s="10"/>
      <c r="AR932" s="10"/>
      <c r="AS932" s="10"/>
      <c r="AT932" s="10"/>
      <c r="AU932" s="10"/>
      <c r="AV932" s="10"/>
      <c r="AW932" s="10"/>
      <c r="AX932" s="10"/>
      <c r="AY932" s="10"/>
      <c r="AZ932" s="10"/>
      <c r="BA932" s="10"/>
      <c r="BB932" s="10"/>
      <c r="BC932" s="10"/>
      <c r="BD932" s="10"/>
      <c r="BE932" s="10"/>
      <c r="BF932" s="10"/>
      <c r="BG932" s="10"/>
      <c r="BH932" s="10"/>
    </row>
    <row r="933" spans="2:6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c r="AB933" s="10"/>
      <c r="AC933" s="10"/>
      <c r="AD933" s="10"/>
      <c r="AE933" s="10"/>
      <c r="AF933" s="10"/>
      <c r="AG933" s="10"/>
      <c r="AH933" s="10"/>
      <c r="AI933" s="10"/>
      <c r="AJ933" s="10"/>
      <c r="AK933" s="10"/>
      <c r="AL933" s="10"/>
      <c r="AM933" s="10"/>
      <c r="AN933" s="10"/>
      <c r="AO933" s="10"/>
      <c r="AP933" s="10"/>
      <c r="AQ933" s="10"/>
      <c r="AR933" s="10"/>
      <c r="AS933" s="10"/>
      <c r="AT933" s="10"/>
      <c r="AU933" s="10"/>
      <c r="AV933" s="10"/>
      <c r="AW933" s="10"/>
      <c r="AX933" s="10"/>
      <c r="AY933" s="10"/>
      <c r="AZ933" s="10"/>
      <c r="BA933" s="10"/>
      <c r="BB933" s="10"/>
      <c r="BC933" s="10"/>
      <c r="BD933" s="10"/>
      <c r="BE933" s="10"/>
      <c r="BF933" s="10"/>
      <c r="BG933" s="10"/>
      <c r="BH933" s="10"/>
    </row>
    <row r="934" spans="2:6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c r="AB934" s="10"/>
      <c r="AC934" s="10"/>
      <c r="AD934" s="10"/>
      <c r="AE934" s="10"/>
      <c r="AF934" s="10"/>
      <c r="AG934" s="10"/>
      <c r="AH934" s="10"/>
      <c r="AI934" s="10"/>
      <c r="AJ934" s="10"/>
      <c r="AK934" s="10"/>
      <c r="AL934" s="10"/>
      <c r="AM934" s="10"/>
      <c r="AN934" s="10"/>
      <c r="AO934" s="10"/>
      <c r="AP934" s="10"/>
      <c r="AQ934" s="10"/>
      <c r="AR934" s="10"/>
      <c r="AS934" s="10"/>
      <c r="AT934" s="10"/>
      <c r="AU934" s="10"/>
      <c r="AV934" s="10"/>
      <c r="AW934" s="10"/>
      <c r="AX934" s="10"/>
      <c r="AY934" s="10"/>
      <c r="AZ934" s="10"/>
      <c r="BA934" s="10"/>
      <c r="BB934" s="10"/>
      <c r="BC934" s="10"/>
      <c r="BD934" s="10"/>
      <c r="BE934" s="10"/>
      <c r="BF934" s="10"/>
      <c r="BG934" s="10"/>
      <c r="BH934" s="10"/>
    </row>
    <row r="935" spans="2:6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c r="AB935" s="10"/>
      <c r="AC935" s="10"/>
      <c r="AD935" s="10"/>
      <c r="AE935" s="10"/>
      <c r="AF935" s="10"/>
      <c r="AG935" s="10"/>
      <c r="AH935" s="10"/>
      <c r="AI935" s="10"/>
      <c r="AJ935" s="10"/>
      <c r="AK935" s="10"/>
      <c r="AL935" s="10"/>
      <c r="AM935" s="10"/>
      <c r="AN935" s="10"/>
      <c r="AO935" s="10"/>
      <c r="AP935" s="10"/>
      <c r="AQ935" s="10"/>
      <c r="AR935" s="10"/>
      <c r="AS935" s="10"/>
      <c r="AT935" s="10"/>
      <c r="AU935" s="10"/>
      <c r="AV935" s="10"/>
      <c r="AW935" s="10"/>
      <c r="AX935" s="10"/>
      <c r="AY935" s="10"/>
      <c r="AZ935" s="10"/>
      <c r="BA935" s="10"/>
      <c r="BB935" s="10"/>
      <c r="BC935" s="10"/>
      <c r="BD935" s="10"/>
      <c r="BE935" s="10"/>
      <c r="BF935" s="10"/>
      <c r="BG935" s="10"/>
      <c r="BH935" s="10"/>
    </row>
    <row r="936" spans="2:6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c r="AB936" s="10"/>
      <c r="AC936" s="10"/>
      <c r="AD936" s="10"/>
      <c r="AE936" s="10"/>
      <c r="AF936" s="10"/>
      <c r="AG936" s="10"/>
      <c r="AH936" s="10"/>
      <c r="AI936" s="10"/>
      <c r="AJ936" s="10"/>
      <c r="AK936" s="10"/>
      <c r="AL936" s="10"/>
      <c r="AM936" s="10"/>
      <c r="AN936" s="10"/>
      <c r="AO936" s="10"/>
      <c r="AP936" s="10"/>
      <c r="AQ936" s="10"/>
      <c r="AR936" s="10"/>
      <c r="AS936" s="10"/>
      <c r="AT936" s="10"/>
      <c r="AU936" s="10"/>
      <c r="AV936" s="10"/>
      <c r="AW936" s="10"/>
      <c r="AX936" s="10"/>
      <c r="AY936" s="10"/>
      <c r="AZ936" s="10"/>
      <c r="BA936" s="10"/>
      <c r="BB936" s="10"/>
      <c r="BC936" s="10"/>
      <c r="BD936" s="10"/>
      <c r="BE936" s="10"/>
      <c r="BF936" s="10"/>
      <c r="BG936" s="10"/>
      <c r="BH936" s="10"/>
    </row>
    <row r="937" spans="2:6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c r="AB937" s="10"/>
      <c r="AC937" s="10"/>
      <c r="AD937" s="10"/>
      <c r="AE937" s="10"/>
      <c r="AF937" s="10"/>
      <c r="AG937" s="10"/>
      <c r="AH937" s="10"/>
      <c r="AI937" s="10"/>
      <c r="AJ937" s="10"/>
      <c r="AK937" s="10"/>
      <c r="AL937" s="10"/>
      <c r="AM937" s="10"/>
      <c r="AN937" s="10"/>
      <c r="AO937" s="10"/>
      <c r="AP937" s="10"/>
      <c r="AQ937" s="10"/>
      <c r="AR937" s="10"/>
      <c r="AS937" s="10"/>
      <c r="AT937" s="10"/>
      <c r="AU937" s="10"/>
      <c r="AV937" s="10"/>
      <c r="AW937" s="10"/>
      <c r="AX937" s="10"/>
      <c r="AY937" s="10"/>
      <c r="AZ937" s="10"/>
      <c r="BA937" s="10"/>
      <c r="BB937" s="10"/>
      <c r="BC937" s="10"/>
      <c r="BD937" s="10"/>
      <c r="BE937" s="10"/>
      <c r="BF937" s="10"/>
      <c r="BG937" s="10"/>
      <c r="BH937" s="10"/>
    </row>
    <row r="938" spans="2:6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c r="AB938" s="10"/>
      <c r="AC938" s="10"/>
      <c r="AD938" s="10"/>
      <c r="AE938" s="10"/>
      <c r="AF938" s="10"/>
      <c r="AG938" s="10"/>
      <c r="AH938" s="10"/>
      <c r="AI938" s="10"/>
      <c r="AJ938" s="10"/>
      <c r="AK938" s="10"/>
      <c r="AL938" s="10"/>
      <c r="AM938" s="10"/>
      <c r="AN938" s="10"/>
      <c r="AO938" s="10"/>
      <c r="AP938" s="10"/>
      <c r="AQ938" s="10"/>
      <c r="AR938" s="10"/>
      <c r="AS938" s="10"/>
      <c r="AT938" s="10"/>
      <c r="AU938" s="10"/>
      <c r="AV938" s="10"/>
      <c r="AW938" s="10"/>
      <c r="AX938" s="10"/>
      <c r="AY938" s="10"/>
      <c r="AZ938" s="10"/>
      <c r="BA938" s="10"/>
      <c r="BB938" s="10"/>
      <c r="BC938" s="10"/>
      <c r="BD938" s="10"/>
      <c r="BE938" s="10"/>
      <c r="BF938" s="10"/>
      <c r="BG938" s="10"/>
      <c r="BH938" s="10"/>
    </row>
    <row r="939" spans="2:6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c r="AB939" s="10"/>
      <c r="AC939" s="10"/>
      <c r="AD939" s="10"/>
      <c r="AE939" s="10"/>
      <c r="AF939" s="10"/>
      <c r="AG939" s="10"/>
      <c r="AH939" s="10"/>
      <c r="AI939" s="10"/>
      <c r="AJ939" s="10"/>
      <c r="AK939" s="10"/>
      <c r="AL939" s="10"/>
      <c r="AM939" s="10"/>
      <c r="AN939" s="10"/>
      <c r="AO939" s="10"/>
      <c r="AP939" s="10"/>
      <c r="AQ939" s="10"/>
      <c r="AR939" s="10"/>
      <c r="AS939" s="10"/>
      <c r="AT939" s="10"/>
      <c r="AU939" s="10"/>
      <c r="AV939" s="10"/>
      <c r="AW939" s="10"/>
      <c r="AX939" s="10"/>
      <c r="AY939" s="10"/>
      <c r="AZ939" s="10"/>
      <c r="BA939" s="10"/>
      <c r="BB939" s="10"/>
      <c r="BC939" s="10"/>
      <c r="BD939" s="10"/>
      <c r="BE939" s="10"/>
      <c r="BF939" s="10"/>
      <c r="BG939" s="10"/>
      <c r="BH939" s="10"/>
    </row>
    <row r="940" spans="2:6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c r="AB940" s="10"/>
      <c r="AC940" s="10"/>
      <c r="AD940" s="10"/>
      <c r="AE940" s="10"/>
      <c r="AF940" s="10"/>
      <c r="AG940" s="10"/>
      <c r="AH940" s="10"/>
      <c r="AI940" s="10"/>
      <c r="AJ940" s="10"/>
      <c r="AK940" s="10"/>
      <c r="AL940" s="10"/>
      <c r="AM940" s="10"/>
      <c r="AN940" s="10"/>
      <c r="AO940" s="10"/>
      <c r="AP940" s="10"/>
      <c r="AQ940" s="10"/>
      <c r="AR940" s="10"/>
      <c r="AS940" s="10"/>
      <c r="AT940" s="10"/>
      <c r="AU940" s="10"/>
      <c r="AV940" s="10"/>
      <c r="AW940" s="10"/>
      <c r="AX940" s="10"/>
      <c r="AY940" s="10"/>
      <c r="AZ940" s="10"/>
      <c r="BA940" s="10"/>
      <c r="BB940" s="10"/>
      <c r="BC940" s="10"/>
      <c r="BD940" s="10"/>
      <c r="BE940" s="10"/>
      <c r="BF940" s="10"/>
      <c r="BG940" s="10"/>
      <c r="BH940" s="10"/>
    </row>
    <row r="941" spans="2:6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c r="AB941" s="10"/>
      <c r="AC941" s="10"/>
      <c r="AD941" s="10"/>
      <c r="AE941" s="10"/>
      <c r="AF941" s="10"/>
      <c r="AG941" s="10"/>
      <c r="AH941" s="10"/>
      <c r="AI941" s="10"/>
      <c r="AJ941" s="10"/>
      <c r="AK941" s="10"/>
      <c r="AL941" s="10"/>
      <c r="AM941" s="10"/>
      <c r="AN941" s="10"/>
      <c r="AO941" s="10"/>
      <c r="AP941" s="10"/>
      <c r="AQ941" s="10"/>
      <c r="AR941" s="10"/>
      <c r="AS941" s="10"/>
      <c r="AT941" s="10"/>
      <c r="AU941" s="10"/>
      <c r="AV941" s="10"/>
      <c r="AW941" s="10"/>
      <c r="AX941" s="10"/>
      <c r="AY941" s="10"/>
      <c r="AZ941" s="10"/>
      <c r="BA941" s="10"/>
      <c r="BB941" s="10"/>
      <c r="BC941" s="10"/>
      <c r="BD941" s="10"/>
      <c r="BE941" s="10"/>
      <c r="BF941" s="10"/>
      <c r="BG941" s="10"/>
      <c r="BH941" s="10"/>
    </row>
    <row r="942" spans="2:6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c r="AB942" s="10"/>
      <c r="AC942" s="10"/>
      <c r="AD942" s="10"/>
      <c r="AE942" s="10"/>
      <c r="AF942" s="10"/>
      <c r="AG942" s="10"/>
      <c r="AH942" s="10"/>
      <c r="AI942" s="10"/>
      <c r="AJ942" s="10"/>
      <c r="AK942" s="10"/>
      <c r="AL942" s="10"/>
      <c r="AM942" s="10"/>
      <c r="AN942" s="10"/>
      <c r="AO942" s="10"/>
      <c r="AP942" s="10"/>
      <c r="AQ942" s="10"/>
      <c r="AR942" s="10"/>
      <c r="AS942" s="10"/>
      <c r="AT942" s="10"/>
      <c r="AU942" s="10"/>
      <c r="AV942" s="10"/>
      <c r="AW942" s="10"/>
      <c r="AX942" s="10"/>
      <c r="AY942" s="10"/>
      <c r="AZ942" s="10"/>
      <c r="BA942" s="10"/>
      <c r="BB942" s="10"/>
      <c r="BC942" s="10"/>
      <c r="BD942" s="10"/>
      <c r="BE942" s="10"/>
      <c r="BF942" s="10"/>
      <c r="BG942" s="10"/>
      <c r="BH942" s="10"/>
    </row>
    <row r="943" spans="2:6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c r="AB943" s="10"/>
      <c r="AC943" s="10"/>
      <c r="AD943" s="10"/>
      <c r="AE943" s="10"/>
      <c r="AF943" s="10"/>
      <c r="AG943" s="10"/>
      <c r="AH943" s="10"/>
      <c r="AI943" s="10"/>
      <c r="AJ943" s="10"/>
      <c r="AK943" s="10"/>
      <c r="AL943" s="10"/>
      <c r="AM943" s="10"/>
      <c r="AN943" s="10"/>
      <c r="AO943" s="10"/>
      <c r="AP943" s="10"/>
      <c r="AQ943" s="10"/>
      <c r="AR943" s="10"/>
      <c r="AS943" s="10"/>
      <c r="AT943" s="10"/>
      <c r="AU943" s="10"/>
      <c r="AV943" s="10"/>
      <c r="AW943" s="10"/>
      <c r="AX943" s="10"/>
      <c r="AY943" s="10"/>
      <c r="AZ943" s="10"/>
      <c r="BA943" s="10"/>
      <c r="BB943" s="10"/>
      <c r="BC943" s="10"/>
      <c r="BD943" s="10"/>
      <c r="BE943" s="10"/>
      <c r="BF943" s="10"/>
      <c r="BG943" s="10"/>
      <c r="BH943" s="10"/>
    </row>
    <row r="944" spans="2:6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c r="AB944" s="10"/>
      <c r="AC944" s="10"/>
      <c r="AD944" s="10"/>
      <c r="AE944" s="10"/>
      <c r="AF944" s="10"/>
      <c r="AG944" s="10"/>
      <c r="AH944" s="10"/>
      <c r="AI944" s="10"/>
      <c r="AJ944" s="10"/>
      <c r="AK944" s="10"/>
      <c r="AL944" s="10"/>
      <c r="AM944" s="10"/>
      <c r="AN944" s="10"/>
      <c r="AO944" s="10"/>
      <c r="AP944" s="10"/>
      <c r="AQ944" s="10"/>
      <c r="AR944" s="10"/>
      <c r="AS944" s="10"/>
      <c r="AT944" s="10"/>
      <c r="AU944" s="10"/>
      <c r="AV944" s="10"/>
      <c r="AW944" s="10"/>
      <c r="AX944" s="10"/>
      <c r="AY944" s="10"/>
      <c r="AZ944" s="10"/>
      <c r="BA944" s="10"/>
      <c r="BB944" s="10"/>
      <c r="BC944" s="10"/>
      <c r="BD944" s="10"/>
      <c r="BE944" s="10"/>
      <c r="BF944" s="10"/>
      <c r="BG944" s="10"/>
      <c r="BH944" s="10"/>
    </row>
    <row r="945" spans="2:6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c r="AB945" s="10"/>
      <c r="AC945" s="10"/>
      <c r="AD945" s="10"/>
      <c r="AE945" s="10"/>
      <c r="AF945" s="10"/>
      <c r="AG945" s="10"/>
      <c r="AH945" s="10"/>
      <c r="AI945" s="10"/>
      <c r="AJ945" s="10"/>
      <c r="AK945" s="10"/>
      <c r="AL945" s="10"/>
      <c r="AM945" s="10"/>
      <c r="AN945" s="10"/>
      <c r="AO945" s="10"/>
      <c r="AP945" s="10"/>
      <c r="AQ945" s="10"/>
      <c r="AR945" s="10"/>
      <c r="AS945" s="10"/>
      <c r="AT945" s="10"/>
      <c r="AU945" s="10"/>
      <c r="AV945" s="10"/>
      <c r="AW945" s="10"/>
      <c r="AX945" s="10"/>
      <c r="AY945" s="10"/>
      <c r="AZ945" s="10"/>
      <c r="BA945" s="10"/>
      <c r="BB945" s="10"/>
      <c r="BC945" s="10"/>
      <c r="BD945" s="10"/>
      <c r="BE945" s="10"/>
      <c r="BF945" s="10"/>
      <c r="BG945" s="10"/>
      <c r="BH945" s="10"/>
    </row>
    <row r="946" spans="2:6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c r="AB946" s="10"/>
      <c r="AC946" s="10"/>
      <c r="AD946" s="10"/>
      <c r="AE946" s="10"/>
      <c r="AF946" s="10"/>
      <c r="AG946" s="10"/>
      <c r="AH946" s="10"/>
      <c r="AI946" s="10"/>
      <c r="AJ946" s="10"/>
      <c r="AK946" s="10"/>
      <c r="AL946" s="10"/>
      <c r="AM946" s="10"/>
      <c r="AN946" s="10"/>
      <c r="AO946" s="10"/>
      <c r="AP946" s="10"/>
      <c r="AQ946" s="10"/>
      <c r="AR946" s="10"/>
      <c r="AS946" s="10"/>
      <c r="AT946" s="10"/>
      <c r="AU946" s="10"/>
      <c r="AV946" s="10"/>
      <c r="AW946" s="10"/>
      <c r="AX946" s="10"/>
      <c r="AY946" s="10"/>
      <c r="AZ946" s="10"/>
      <c r="BA946" s="10"/>
      <c r="BB946" s="10"/>
      <c r="BC946" s="10"/>
      <c r="BD946" s="10"/>
      <c r="BE946" s="10"/>
      <c r="BF946" s="10"/>
      <c r="BG946" s="10"/>
      <c r="BH946" s="10"/>
    </row>
    <row r="947" spans="2:6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c r="AB947" s="10"/>
      <c r="AC947" s="10"/>
      <c r="AD947" s="10"/>
      <c r="AE947" s="10"/>
      <c r="AF947" s="10"/>
      <c r="AG947" s="10"/>
      <c r="AH947" s="10"/>
      <c r="AI947" s="10"/>
      <c r="AJ947" s="10"/>
      <c r="AK947" s="10"/>
      <c r="AL947" s="10"/>
      <c r="AM947" s="10"/>
      <c r="AN947" s="10"/>
      <c r="AO947" s="10"/>
      <c r="AP947" s="10"/>
      <c r="AQ947" s="10"/>
      <c r="AR947" s="10"/>
      <c r="AS947" s="10"/>
      <c r="AT947" s="10"/>
      <c r="AU947" s="10"/>
      <c r="AV947" s="10"/>
      <c r="AW947" s="10"/>
      <c r="AX947" s="10"/>
      <c r="AY947" s="10"/>
      <c r="AZ947" s="10"/>
      <c r="BA947" s="10"/>
      <c r="BB947" s="10"/>
      <c r="BC947" s="10"/>
      <c r="BD947" s="10"/>
      <c r="BE947" s="10"/>
      <c r="BF947" s="10"/>
      <c r="BG947" s="10"/>
      <c r="BH947" s="10"/>
    </row>
    <row r="948" spans="2:6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c r="AB948" s="10"/>
      <c r="AC948" s="10"/>
      <c r="AD948" s="10"/>
      <c r="AE948" s="10"/>
      <c r="AF948" s="10"/>
      <c r="AG948" s="10"/>
      <c r="AH948" s="10"/>
      <c r="AI948" s="10"/>
      <c r="AJ948" s="10"/>
      <c r="AK948" s="10"/>
      <c r="AL948" s="10"/>
      <c r="AM948" s="10"/>
      <c r="AN948" s="10"/>
      <c r="AO948" s="10"/>
      <c r="AP948" s="10"/>
      <c r="AQ948" s="10"/>
      <c r="AR948" s="10"/>
      <c r="AS948" s="10"/>
      <c r="AT948" s="10"/>
      <c r="AU948" s="10"/>
      <c r="AV948" s="10"/>
      <c r="AW948" s="10"/>
      <c r="AX948" s="10"/>
      <c r="AY948" s="10"/>
      <c r="AZ948" s="10"/>
      <c r="BA948" s="10"/>
      <c r="BB948" s="10"/>
      <c r="BC948" s="10"/>
      <c r="BD948" s="10"/>
      <c r="BE948" s="10"/>
      <c r="BF948" s="10"/>
      <c r="BG948" s="10"/>
      <c r="BH948" s="10"/>
    </row>
    <row r="949" spans="2:6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c r="AB949" s="10"/>
      <c r="AC949" s="10"/>
      <c r="AD949" s="10"/>
      <c r="AE949" s="10"/>
      <c r="AF949" s="10"/>
      <c r="AG949" s="10"/>
      <c r="AH949" s="10"/>
      <c r="AI949" s="10"/>
      <c r="AJ949" s="10"/>
      <c r="AK949" s="10"/>
      <c r="AL949" s="10"/>
      <c r="AM949" s="10"/>
      <c r="AN949" s="10"/>
      <c r="AO949" s="10"/>
      <c r="AP949" s="10"/>
      <c r="AQ949" s="10"/>
      <c r="AR949" s="10"/>
      <c r="AS949" s="10"/>
      <c r="AT949" s="10"/>
      <c r="AU949" s="10"/>
      <c r="AV949" s="10"/>
      <c r="AW949" s="10"/>
      <c r="AX949" s="10"/>
      <c r="AY949" s="10"/>
      <c r="AZ949" s="10"/>
      <c r="BA949" s="10"/>
      <c r="BB949" s="10"/>
      <c r="BC949" s="10"/>
      <c r="BD949" s="10"/>
      <c r="BE949" s="10"/>
      <c r="BF949" s="10"/>
      <c r="BG949" s="10"/>
      <c r="BH949" s="10"/>
    </row>
    <row r="950" spans="2:6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c r="AB950" s="10"/>
      <c r="AC950" s="10"/>
      <c r="AD950" s="10"/>
      <c r="AE950" s="10"/>
      <c r="AF950" s="10"/>
      <c r="AG950" s="10"/>
      <c r="AH950" s="10"/>
      <c r="AI950" s="10"/>
      <c r="AJ950" s="10"/>
      <c r="AK950" s="10"/>
      <c r="AL950" s="10"/>
      <c r="AM950" s="10"/>
      <c r="AN950" s="10"/>
      <c r="AO950" s="10"/>
      <c r="AP950" s="10"/>
      <c r="AQ950" s="10"/>
      <c r="AR950" s="10"/>
      <c r="AS950" s="10"/>
      <c r="AT950" s="10"/>
      <c r="AU950" s="10"/>
      <c r="AV950" s="10"/>
      <c r="AW950" s="10"/>
      <c r="AX950" s="10"/>
      <c r="AY950" s="10"/>
      <c r="AZ950" s="10"/>
      <c r="BA950" s="10"/>
      <c r="BB950" s="10"/>
      <c r="BC950" s="10"/>
      <c r="BD950" s="10"/>
      <c r="BE950" s="10"/>
      <c r="BF950" s="10"/>
      <c r="BG950" s="10"/>
      <c r="BH950" s="10"/>
    </row>
    <row r="951" spans="2:6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c r="AB951" s="10"/>
      <c r="AC951" s="10"/>
      <c r="AD951" s="10"/>
      <c r="AE951" s="10"/>
      <c r="AF951" s="10"/>
      <c r="AG951" s="10"/>
      <c r="AH951" s="10"/>
      <c r="AI951" s="10"/>
      <c r="AJ951" s="10"/>
      <c r="AK951" s="10"/>
      <c r="AL951" s="10"/>
      <c r="AM951" s="10"/>
      <c r="AN951" s="10"/>
      <c r="AO951" s="10"/>
      <c r="AP951" s="10"/>
      <c r="AQ951" s="10"/>
      <c r="AR951" s="10"/>
      <c r="AS951" s="10"/>
      <c r="AT951" s="10"/>
      <c r="AU951" s="10"/>
      <c r="AV951" s="10"/>
      <c r="AW951" s="10"/>
      <c r="AX951" s="10"/>
      <c r="AY951" s="10"/>
      <c r="AZ951" s="10"/>
      <c r="BA951" s="10"/>
      <c r="BB951" s="10"/>
      <c r="BC951" s="10"/>
      <c r="BD951" s="10"/>
      <c r="BE951" s="10"/>
      <c r="BF951" s="10"/>
      <c r="BG951" s="10"/>
      <c r="BH951" s="10"/>
    </row>
    <row r="952" spans="2:6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c r="AB952" s="10"/>
      <c r="AC952" s="10"/>
      <c r="AD952" s="10"/>
      <c r="AE952" s="10"/>
      <c r="AF952" s="10"/>
      <c r="AG952" s="10"/>
      <c r="AH952" s="10"/>
      <c r="AI952" s="10"/>
      <c r="AJ952" s="10"/>
      <c r="AK952" s="10"/>
      <c r="AL952" s="10"/>
      <c r="AM952" s="10"/>
      <c r="AN952" s="10"/>
      <c r="AO952" s="10"/>
      <c r="AP952" s="10"/>
      <c r="AQ952" s="10"/>
      <c r="AR952" s="10"/>
      <c r="AS952" s="10"/>
      <c r="AT952" s="10"/>
      <c r="AU952" s="10"/>
      <c r="AV952" s="10"/>
      <c r="AW952" s="10"/>
      <c r="AX952" s="10"/>
      <c r="AY952" s="10"/>
      <c r="AZ952" s="10"/>
      <c r="BA952" s="10"/>
      <c r="BB952" s="10"/>
      <c r="BC952" s="10"/>
      <c r="BD952" s="10"/>
      <c r="BE952" s="10"/>
      <c r="BF952" s="10"/>
      <c r="BG952" s="10"/>
      <c r="BH952" s="10"/>
    </row>
    <row r="953" spans="2:6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c r="AB953" s="10"/>
      <c r="AC953" s="10"/>
      <c r="AD953" s="10"/>
      <c r="AE953" s="10"/>
      <c r="AF953" s="10"/>
      <c r="AG953" s="10"/>
      <c r="AH953" s="10"/>
      <c r="AI953" s="10"/>
      <c r="AJ953" s="10"/>
      <c r="AK953" s="10"/>
      <c r="AL953" s="10"/>
      <c r="AM953" s="10"/>
      <c r="AN953" s="10"/>
      <c r="AO953" s="10"/>
      <c r="AP953" s="10"/>
      <c r="AQ953" s="10"/>
      <c r="AR953" s="10"/>
      <c r="AS953" s="10"/>
      <c r="AT953" s="10"/>
      <c r="AU953" s="10"/>
      <c r="AV953" s="10"/>
      <c r="AW953" s="10"/>
      <c r="AX953" s="10"/>
      <c r="AY953" s="10"/>
      <c r="AZ953" s="10"/>
      <c r="BA953" s="10"/>
      <c r="BB953" s="10"/>
      <c r="BC953" s="10"/>
      <c r="BD953" s="10"/>
      <c r="BE953" s="10"/>
      <c r="BF953" s="10"/>
      <c r="BG953" s="10"/>
      <c r="BH953" s="10"/>
    </row>
    <row r="954" spans="2:6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c r="AB954" s="10"/>
      <c r="AC954" s="10"/>
      <c r="AD954" s="10"/>
      <c r="AE954" s="10"/>
      <c r="AF954" s="10"/>
      <c r="AG954" s="10"/>
      <c r="AH954" s="10"/>
      <c r="AI954" s="10"/>
      <c r="AJ954" s="10"/>
      <c r="AK954" s="10"/>
      <c r="AL954" s="10"/>
      <c r="AM954" s="10"/>
      <c r="AN954" s="10"/>
      <c r="AO954" s="10"/>
      <c r="AP954" s="10"/>
      <c r="AQ954" s="10"/>
      <c r="AR954" s="10"/>
      <c r="AS954" s="10"/>
      <c r="AT954" s="10"/>
      <c r="AU954" s="10"/>
      <c r="AV954" s="10"/>
      <c r="AW954" s="10"/>
      <c r="AX954" s="10"/>
      <c r="AY954" s="10"/>
      <c r="AZ954" s="10"/>
      <c r="BA954" s="10"/>
      <c r="BB954" s="10"/>
      <c r="BC954" s="10"/>
      <c r="BD954" s="10"/>
      <c r="BE954" s="10"/>
      <c r="BF954" s="10"/>
      <c r="BG954" s="10"/>
      <c r="BH954" s="10"/>
    </row>
    <row r="955" spans="2:6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c r="AB955" s="10"/>
      <c r="AC955" s="10"/>
      <c r="AD955" s="10"/>
      <c r="AE955" s="10"/>
      <c r="AF955" s="10"/>
      <c r="AG955" s="10"/>
      <c r="AH955" s="10"/>
      <c r="AI955" s="10"/>
      <c r="AJ955" s="10"/>
      <c r="AK955" s="10"/>
      <c r="AL955" s="10"/>
      <c r="AM955" s="10"/>
      <c r="AN955" s="10"/>
      <c r="AO955" s="10"/>
      <c r="AP955" s="10"/>
      <c r="AQ955" s="10"/>
      <c r="AR955" s="10"/>
      <c r="AS955" s="10"/>
      <c r="AT955" s="10"/>
      <c r="AU955" s="10"/>
      <c r="AV955" s="10"/>
      <c r="AW955" s="10"/>
      <c r="AX955" s="10"/>
      <c r="AY955" s="10"/>
      <c r="AZ955" s="10"/>
      <c r="BA955" s="10"/>
      <c r="BB955" s="10"/>
      <c r="BC955" s="10"/>
      <c r="BD955" s="10"/>
      <c r="BE955" s="10"/>
      <c r="BF955" s="10"/>
      <c r="BG955" s="10"/>
      <c r="BH955" s="10"/>
    </row>
    <row r="956" spans="2:6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c r="AB956" s="10"/>
      <c r="AC956" s="10"/>
      <c r="AD956" s="10"/>
      <c r="AE956" s="10"/>
      <c r="AF956" s="10"/>
      <c r="AG956" s="10"/>
      <c r="AH956" s="10"/>
      <c r="AI956" s="10"/>
      <c r="AJ956" s="10"/>
      <c r="AK956" s="10"/>
      <c r="AL956" s="10"/>
      <c r="AM956" s="10"/>
      <c r="AN956" s="10"/>
      <c r="AO956" s="10"/>
      <c r="AP956" s="10"/>
      <c r="AQ956" s="10"/>
      <c r="AR956" s="10"/>
      <c r="AS956" s="10"/>
      <c r="AT956" s="10"/>
      <c r="AU956" s="10"/>
      <c r="AV956" s="10"/>
      <c r="AW956" s="10"/>
      <c r="AX956" s="10"/>
      <c r="AY956" s="10"/>
      <c r="AZ956" s="10"/>
      <c r="BA956" s="10"/>
      <c r="BB956" s="10"/>
      <c r="BC956" s="10"/>
      <c r="BD956" s="10"/>
      <c r="BE956" s="10"/>
      <c r="BF956" s="10"/>
      <c r="BG956" s="10"/>
      <c r="BH956" s="10"/>
    </row>
    <row r="957" spans="2:6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c r="AB957" s="10"/>
      <c r="AC957" s="10"/>
      <c r="AD957" s="10"/>
      <c r="AE957" s="10"/>
      <c r="AF957" s="10"/>
      <c r="AG957" s="10"/>
      <c r="AH957" s="10"/>
      <c r="AI957" s="10"/>
      <c r="AJ957" s="10"/>
      <c r="AK957" s="10"/>
      <c r="AL957" s="10"/>
      <c r="AM957" s="10"/>
      <c r="AN957" s="10"/>
      <c r="AO957" s="10"/>
      <c r="AP957" s="10"/>
      <c r="AQ957" s="10"/>
      <c r="AR957" s="10"/>
      <c r="AS957" s="10"/>
      <c r="AT957" s="10"/>
      <c r="AU957" s="10"/>
      <c r="AV957" s="10"/>
      <c r="AW957" s="10"/>
      <c r="AX957" s="10"/>
      <c r="AY957" s="10"/>
      <c r="AZ957" s="10"/>
      <c r="BA957" s="10"/>
      <c r="BB957" s="10"/>
      <c r="BC957" s="10"/>
      <c r="BD957" s="10"/>
      <c r="BE957" s="10"/>
      <c r="BF957" s="10"/>
      <c r="BG957" s="10"/>
      <c r="BH957" s="10"/>
    </row>
    <row r="958" spans="2:6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c r="AB958" s="10"/>
      <c r="AC958" s="10"/>
      <c r="AD958" s="10"/>
      <c r="AE958" s="10"/>
      <c r="AF958" s="10"/>
      <c r="AG958" s="10"/>
      <c r="AH958" s="10"/>
      <c r="AI958" s="10"/>
      <c r="AJ958" s="10"/>
      <c r="AK958" s="10"/>
      <c r="AL958" s="10"/>
      <c r="AM958" s="10"/>
      <c r="AN958" s="10"/>
      <c r="AO958" s="10"/>
      <c r="AP958" s="10"/>
      <c r="AQ958" s="10"/>
      <c r="AR958" s="10"/>
      <c r="AS958" s="10"/>
      <c r="AT958" s="10"/>
      <c r="AU958" s="10"/>
      <c r="AV958" s="10"/>
      <c r="AW958" s="10"/>
      <c r="AX958" s="10"/>
      <c r="AY958" s="10"/>
      <c r="AZ958" s="10"/>
      <c r="BA958" s="10"/>
      <c r="BB958" s="10"/>
      <c r="BC958" s="10"/>
      <c r="BD958" s="10"/>
      <c r="BE958" s="10"/>
      <c r="BF958" s="10"/>
      <c r="BG958" s="10"/>
      <c r="BH958" s="10"/>
    </row>
    <row r="959" spans="2:6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c r="AB959" s="10"/>
      <c r="AC959" s="10"/>
      <c r="AD959" s="10"/>
      <c r="AE959" s="10"/>
      <c r="AF959" s="10"/>
      <c r="AG959" s="10"/>
      <c r="AH959" s="10"/>
      <c r="AI959" s="10"/>
      <c r="AJ959" s="10"/>
      <c r="AK959" s="10"/>
      <c r="AL959" s="10"/>
      <c r="AM959" s="10"/>
      <c r="AN959" s="10"/>
      <c r="AO959" s="10"/>
      <c r="AP959" s="10"/>
      <c r="AQ959" s="10"/>
      <c r="AR959" s="10"/>
      <c r="AS959" s="10"/>
      <c r="AT959" s="10"/>
      <c r="AU959" s="10"/>
      <c r="AV959" s="10"/>
      <c r="AW959" s="10"/>
      <c r="AX959" s="10"/>
      <c r="AY959" s="10"/>
      <c r="AZ959" s="10"/>
      <c r="BA959" s="10"/>
      <c r="BB959" s="10"/>
      <c r="BC959" s="10"/>
      <c r="BD959" s="10"/>
      <c r="BE959" s="10"/>
      <c r="BF959" s="10"/>
      <c r="BG959" s="10"/>
      <c r="BH959" s="10"/>
    </row>
    <row r="960" spans="2:6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c r="AB960" s="10"/>
      <c r="AC960" s="10"/>
      <c r="AD960" s="10"/>
      <c r="AE960" s="10"/>
      <c r="AF960" s="10"/>
      <c r="AG960" s="10"/>
      <c r="AH960" s="10"/>
      <c r="AI960" s="10"/>
      <c r="AJ960" s="10"/>
      <c r="AK960" s="10"/>
      <c r="AL960" s="10"/>
      <c r="AM960" s="10"/>
      <c r="AN960" s="10"/>
      <c r="AO960" s="10"/>
      <c r="AP960" s="10"/>
      <c r="AQ960" s="10"/>
      <c r="AR960" s="10"/>
      <c r="AS960" s="10"/>
      <c r="AT960" s="10"/>
      <c r="AU960" s="10"/>
      <c r="AV960" s="10"/>
      <c r="AW960" s="10"/>
      <c r="AX960" s="10"/>
      <c r="AY960" s="10"/>
      <c r="AZ960" s="10"/>
      <c r="BA960" s="10"/>
      <c r="BB960" s="10"/>
      <c r="BC960" s="10"/>
      <c r="BD960" s="10"/>
      <c r="BE960" s="10"/>
      <c r="BF960" s="10"/>
      <c r="BG960" s="10"/>
      <c r="BH960" s="10"/>
    </row>
    <row r="961" spans="2:6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c r="AB961" s="10"/>
      <c r="AC961" s="10"/>
      <c r="AD961" s="10"/>
      <c r="AE961" s="10"/>
      <c r="AF961" s="10"/>
      <c r="AG961" s="10"/>
      <c r="AH961" s="10"/>
      <c r="AI961" s="10"/>
      <c r="AJ961" s="10"/>
      <c r="AK961" s="10"/>
      <c r="AL961" s="10"/>
      <c r="AM961" s="10"/>
      <c r="AN961" s="10"/>
      <c r="AO961" s="10"/>
      <c r="AP961" s="10"/>
      <c r="AQ961" s="10"/>
      <c r="AR961" s="10"/>
      <c r="AS961" s="10"/>
      <c r="AT961" s="10"/>
      <c r="AU961" s="10"/>
      <c r="AV961" s="10"/>
      <c r="AW961" s="10"/>
      <c r="AX961" s="10"/>
      <c r="AY961" s="10"/>
      <c r="AZ961" s="10"/>
      <c r="BA961" s="10"/>
      <c r="BB961" s="10"/>
      <c r="BC961" s="10"/>
      <c r="BD961" s="10"/>
      <c r="BE961" s="10"/>
      <c r="BF961" s="10"/>
      <c r="BG961" s="10"/>
      <c r="BH961" s="10"/>
    </row>
    <row r="962" spans="2:6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c r="AB962" s="10"/>
      <c r="AC962" s="10"/>
      <c r="AD962" s="10"/>
      <c r="AE962" s="10"/>
      <c r="AF962" s="10"/>
      <c r="AG962" s="10"/>
      <c r="AH962" s="10"/>
      <c r="AI962" s="10"/>
      <c r="AJ962" s="10"/>
      <c r="AK962" s="10"/>
      <c r="AL962" s="10"/>
      <c r="AM962" s="10"/>
      <c r="AN962" s="10"/>
      <c r="AO962" s="10"/>
      <c r="AP962" s="10"/>
      <c r="AQ962" s="10"/>
      <c r="AR962" s="10"/>
      <c r="AS962" s="10"/>
      <c r="AT962" s="10"/>
      <c r="AU962" s="10"/>
      <c r="AV962" s="10"/>
      <c r="AW962" s="10"/>
      <c r="AX962" s="10"/>
      <c r="AY962" s="10"/>
      <c r="AZ962" s="10"/>
      <c r="BA962" s="10"/>
      <c r="BB962" s="10"/>
      <c r="BC962" s="10"/>
      <c r="BD962" s="10"/>
      <c r="BE962" s="10"/>
      <c r="BF962" s="10"/>
      <c r="BG962" s="10"/>
      <c r="BH962" s="10"/>
    </row>
    <row r="963" spans="2:6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c r="AB963" s="10"/>
      <c r="AC963" s="10"/>
      <c r="AD963" s="10"/>
      <c r="AE963" s="10"/>
      <c r="AF963" s="10"/>
      <c r="AG963" s="10"/>
      <c r="AH963" s="10"/>
      <c r="AI963" s="10"/>
      <c r="AJ963" s="10"/>
      <c r="AK963" s="10"/>
      <c r="AL963" s="10"/>
      <c r="AM963" s="10"/>
      <c r="AN963" s="10"/>
      <c r="AO963" s="10"/>
      <c r="AP963" s="10"/>
      <c r="AQ963" s="10"/>
      <c r="AR963" s="10"/>
      <c r="AS963" s="10"/>
      <c r="AT963" s="10"/>
      <c r="AU963" s="10"/>
      <c r="AV963" s="10"/>
      <c r="AW963" s="10"/>
      <c r="AX963" s="10"/>
      <c r="AY963" s="10"/>
      <c r="AZ963" s="10"/>
      <c r="BA963" s="10"/>
      <c r="BB963" s="10"/>
      <c r="BC963" s="10"/>
      <c r="BD963" s="10"/>
      <c r="BE963" s="10"/>
      <c r="BF963" s="10"/>
      <c r="BG963" s="10"/>
      <c r="BH963" s="10"/>
    </row>
    <row r="964" spans="2:6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c r="AB964" s="10"/>
      <c r="AC964" s="10"/>
      <c r="AD964" s="10"/>
      <c r="AE964" s="10"/>
      <c r="AF964" s="10"/>
      <c r="AG964" s="10"/>
      <c r="AH964" s="10"/>
      <c r="AI964" s="10"/>
      <c r="AJ964" s="10"/>
      <c r="AK964" s="10"/>
      <c r="AL964" s="10"/>
      <c r="AM964" s="10"/>
      <c r="AN964" s="10"/>
      <c r="AO964" s="10"/>
      <c r="AP964" s="10"/>
      <c r="AQ964" s="10"/>
      <c r="AR964" s="10"/>
      <c r="AS964" s="10"/>
      <c r="AT964" s="10"/>
      <c r="AU964" s="10"/>
      <c r="AV964" s="10"/>
      <c r="AW964" s="10"/>
      <c r="AX964" s="10"/>
      <c r="AY964" s="10"/>
      <c r="AZ964" s="10"/>
      <c r="BA964" s="10"/>
      <c r="BB964" s="10"/>
      <c r="BC964" s="10"/>
      <c r="BD964" s="10"/>
      <c r="BE964" s="10"/>
      <c r="BF964" s="10"/>
      <c r="BG964" s="10"/>
      <c r="BH964" s="10"/>
    </row>
    <row r="965" spans="2:6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c r="AB965" s="10"/>
      <c r="AC965" s="10"/>
      <c r="AD965" s="10"/>
      <c r="AE965" s="10"/>
      <c r="AF965" s="10"/>
      <c r="AG965" s="10"/>
      <c r="AH965" s="10"/>
      <c r="AI965" s="10"/>
      <c r="AJ965" s="10"/>
      <c r="AK965" s="10"/>
      <c r="AL965" s="10"/>
      <c r="AM965" s="10"/>
      <c r="AN965" s="10"/>
      <c r="AO965" s="10"/>
      <c r="AP965" s="10"/>
      <c r="AQ965" s="10"/>
      <c r="AR965" s="10"/>
      <c r="AS965" s="10"/>
      <c r="AT965" s="10"/>
      <c r="AU965" s="10"/>
      <c r="AV965" s="10"/>
      <c r="AW965" s="10"/>
      <c r="AX965" s="10"/>
      <c r="AY965" s="10"/>
      <c r="AZ965" s="10"/>
      <c r="BA965" s="10"/>
      <c r="BB965" s="10"/>
      <c r="BC965" s="10"/>
      <c r="BD965" s="10"/>
      <c r="BE965" s="10"/>
      <c r="BF965" s="10"/>
      <c r="BG965" s="10"/>
      <c r="BH965" s="10"/>
    </row>
    <row r="966" spans="2:6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c r="AB966" s="10"/>
      <c r="AC966" s="10"/>
      <c r="AD966" s="10"/>
      <c r="AE966" s="10"/>
      <c r="AF966" s="10"/>
      <c r="AG966" s="10"/>
      <c r="AH966" s="10"/>
      <c r="AI966" s="10"/>
      <c r="AJ966" s="10"/>
      <c r="AK966" s="10"/>
      <c r="AL966" s="10"/>
      <c r="AM966" s="10"/>
      <c r="AN966" s="10"/>
      <c r="AO966" s="10"/>
      <c r="AP966" s="10"/>
      <c r="AQ966" s="10"/>
      <c r="AR966" s="10"/>
      <c r="AS966" s="10"/>
      <c r="AT966" s="10"/>
      <c r="AU966" s="10"/>
      <c r="AV966" s="10"/>
      <c r="AW966" s="10"/>
      <c r="AX966" s="10"/>
      <c r="AY966" s="10"/>
      <c r="AZ966" s="10"/>
      <c r="BA966" s="10"/>
      <c r="BB966" s="10"/>
      <c r="BC966" s="10"/>
      <c r="BD966" s="10"/>
      <c r="BE966" s="10"/>
      <c r="BF966" s="10"/>
      <c r="BG966" s="10"/>
      <c r="BH966" s="10"/>
    </row>
    <row r="967" spans="2:6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c r="AB967" s="10"/>
      <c r="AC967" s="10"/>
      <c r="AD967" s="10"/>
      <c r="AE967" s="10"/>
      <c r="AF967" s="10"/>
      <c r="AG967" s="10"/>
      <c r="AH967" s="10"/>
      <c r="AI967" s="10"/>
      <c r="AJ967" s="10"/>
      <c r="AK967" s="10"/>
      <c r="AL967" s="10"/>
      <c r="AM967" s="10"/>
      <c r="AN967" s="10"/>
      <c r="AO967" s="10"/>
      <c r="AP967" s="10"/>
      <c r="AQ967" s="10"/>
      <c r="AR967" s="10"/>
      <c r="AS967" s="10"/>
      <c r="AT967" s="10"/>
      <c r="AU967" s="10"/>
      <c r="AV967" s="10"/>
      <c r="AW967" s="10"/>
      <c r="AX967" s="10"/>
      <c r="AY967" s="10"/>
      <c r="AZ967" s="10"/>
      <c r="BA967" s="10"/>
      <c r="BB967" s="10"/>
      <c r="BC967" s="10"/>
      <c r="BD967" s="10"/>
      <c r="BE967" s="10"/>
      <c r="BF967" s="10"/>
      <c r="BG967" s="10"/>
      <c r="BH967" s="10"/>
    </row>
    <row r="968" spans="2:6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c r="AB968" s="10"/>
      <c r="AC968" s="10"/>
      <c r="AD968" s="10"/>
      <c r="AE968" s="10"/>
      <c r="AF968" s="10"/>
      <c r="AG968" s="10"/>
      <c r="AH968" s="10"/>
      <c r="AI968" s="10"/>
      <c r="AJ968" s="10"/>
      <c r="AK968" s="10"/>
      <c r="AL968" s="10"/>
      <c r="AM968" s="10"/>
      <c r="AN968" s="10"/>
      <c r="AO968" s="10"/>
      <c r="AP968" s="10"/>
      <c r="AQ968" s="10"/>
      <c r="AR968" s="10"/>
      <c r="AS968" s="10"/>
      <c r="AT968" s="10"/>
      <c r="AU968" s="10"/>
      <c r="AV968" s="10"/>
      <c r="AW968" s="10"/>
      <c r="AX968" s="10"/>
      <c r="AY968" s="10"/>
      <c r="AZ968" s="10"/>
      <c r="BA968" s="10"/>
      <c r="BB968" s="10"/>
      <c r="BC968" s="10"/>
      <c r="BD968" s="10"/>
      <c r="BE968" s="10"/>
      <c r="BF968" s="10"/>
      <c r="BG968" s="10"/>
      <c r="BH968" s="10"/>
    </row>
    <row r="969" spans="2:6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c r="AB969" s="10"/>
      <c r="AC969" s="10"/>
      <c r="AD969" s="10"/>
      <c r="AE969" s="10"/>
      <c r="AF969" s="10"/>
      <c r="AG969" s="10"/>
      <c r="AH969" s="10"/>
      <c r="AI969" s="10"/>
      <c r="AJ969" s="10"/>
      <c r="AK969" s="10"/>
      <c r="AL969" s="10"/>
      <c r="AM969" s="10"/>
      <c r="AN969" s="10"/>
      <c r="AO969" s="10"/>
      <c r="AP969" s="10"/>
      <c r="AQ969" s="10"/>
      <c r="AR969" s="10"/>
      <c r="AS969" s="10"/>
      <c r="AT969" s="10"/>
      <c r="AU969" s="10"/>
      <c r="AV969" s="10"/>
      <c r="AW969" s="10"/>
      <c r="AX969" s="10"/>
      <c r="AY969" s="10"/>
      <c r="AZ969" s="10"/>
      <c r="BA969" s="10"/>
      <c r="BB969" s="10"/>
      <c r="BC969" s="10"/>
      <c r="BD969" s="10"/>
      <c r="BE969" s="10"/>
      <c r="BF969" s="10"/>
      <c r="BG969" s="10"/>
      <c r="BH969" s="10"/>
    </row>
    <row r="970" spans="2:6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c r="AB970" s="10"/>
      <c r="AC970" s="10"/>
      <c r="AD970" s="10"/>
      <c r="AE970" s="10"/>
      <c r="AF970" s="10"/>
      <c r="AG970" s="10"/>
      <c r="AH970" s="10"/>
      <c r="AI970" s="10"/>
      <c r="AJ970" s="10"/>
      <c r="AK970" s="10"/>
      <c r="AL970" s="10"/>
      <c r="AM970" s="10"/>
      <c r="AN970" s="10"/>
      <c r="AO970" s="10"/>
      <c r="AP970" s="10"/>
      <c r="AQ970" s="10"/>
      <c r="AR970" s="10"/>
      <c r="AS970" s="10"/>
      <c r="AT970" s="10"/>
      <c r="AU970" s="10"/>
      <c r="AV970" s="10"/>
      <c r="AW970" s="10"/>
      <c r="AX970" s="10"/>
      <c r="AY970" s="10"/>
      <c r="AZ970" s="10"/>
      <c r="BA970" s="10"/>
      <c r="BB970" s="10"/>
      <c r="BC970" s="10"/>
      <c r="BD970" s="10"/>
      <c r="BE970" s="10"/>
      <c r="BF970" s="10"/>
      <c r="BG970" s="10"/>
      <c r="BH970" s="10"/>
    </row>
    <row r="971" spans="2:6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c r="AB971" s="10"/>
      <c r="AC971" s="10"/>
      <c r="AD971" s="10"/>
      <c r="AE971" s="10"/>
      <c r="AF971" s="10"/>
      <c r="AG971" s="10"/>
      <c r="AH971" s="10"/>
      <c r="AI971" s="10"/>
      <c r="AJ971" s="10"/>
      <c r="AK971" s="10"/>
      <c r="AL971" s="10"/>
      <c r="AM971" s="10"/>
      <c r="AN971" s="10"/>
      <c r="AO971" s="10"/>
      <c r="AP971" s="10"/>
      <c r="AQ971" s="10"/>
      <c r="AR971" s="10"/>
      <c r="AS971" s="10"/>
      <c r="AT971" s="10"/>
      <c r="AU971" s="10"/>
      <c r="AV971" s="10"/>
      <c r="AW971" s="10"/>
      <c r="AX971" s="10"/>
      <c r="AY971" s="10"/>
      <c r="AZ971" s="10"/>
      <c r="BA971" s="10"/>
      <c r="BB971" s="10"/>
      <c r="BC971" s="10"/>
      <c r="BD971" s="10"/>
      <c r="BE971" s="10"/>
      <c r="BF971" s="10"/>
      <c r="BG971" s="10"/>
      <c r="BH971" s="10"/>
    </row>
    <row r="972" spans="2:6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c r="AB972" s="10"/>
      <c r="AC972" s="10"/>
      <c r="AD972" s="10"/>
      <c r="AE972" s="10"/>
      <c r="AF972" s="10"/>
      <c r="AG972" s="10"/>
      <c r="AH972" s="10"/>
      <c r="AI972" s="10"/>
      <c r="AJ972" s="10"/>
      <c r="AK972" s="10"/>
      <c r="AL972" s="10"/>
      <c r="AM972" s="10"/>
      <c r="AN972" s="10"/>
      <c r="AO972" s="10"/>
      <c r="AP972" s="10"/>
      <c r="AQ972" s="10"/>
      <c r="AR972" s="10"/>
      <c r="AS972" s="10"/>
      <c r="AT972" s="10"/>
      <c r="AU972" s="10"/>
      <c r="AV972" s="10"/>
      <c r="AW972" s="10"/>
      <c r="AX972" s="10"/>
      <c r="AY972" s="10"/>
      <c r="AZ972" s="10"/>
      <c r="BA972" s="10"/>
      <c r="BB972" s="10"/>
      <c r="BC972" s="10"/>
      <c r="BD972" s="10"/>
      <c r="BE972" s="10"/>
      <c r="BF972" s="10"/>
      <c r="BG972" s="10"/>
      <c r="BH972" s="10"/>
    </row>
    <row r="973" spans="2:6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c r="AB973" s="10"/>
      <c r="AC973" s="10"/>
      <c r="AD973" s="10"/>
      <c r="AE973" s="10"/>
      <c r="AF973" s="10"/>
      <c r="AG973" s="10"/>
      <c r="AH973" s="10"/>
      <c r="AI973" s="10"/>
      <c r="AJ973" s="10"/>
      <c r="AK973" s="10"/>
      <c r="AL973" s="10"/>
      <c r="AM973" s="10"/>
      <c r="AN973" s="10"/>
      <c r="AO973" s="10"/>
      <c r="AP973" s="10"/>
      <c r="AQ973" s="10"/>
      <c r="AR973" s="10"/>
      <c r="AS973" s="10"/>
      <c r="AT973" s="10"/>
      <c r="AU973" s="10"/>
      <c r="AV973" s="10"/>
      <c r="AW973" s="10"/>
      <c r="AX973" s="10"/>
      <c r="AY973" s="10"/>
      <c r="AZ973" s="10"/>
      <c r="BA973" s="10"/>
      <c r="BB973" s="10"/>
      <c r="BC973" s="10"/>
      <c r="BD973" s="10"/>
      <c r="BE973" s="10"/>
      <c r="BF973" s="10"/>
      <c r="BG973" s="10"/>
      <c r="BH973" s="10"/>
    </row>
    <row r="974" spans="2:6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c r="AB974" s="10"/>
      <c r="AC974" s="10"/>
      <c r="AD974" s="10"/>
      <c r="AE974" s="10"/>
      <c r="AF974" s="10"/>
      <c r="AG974" s="10"/>
      <c r="AH974" s="10"/>
      <c r="AI974" s="10"/>
      <c r="AJ974" s="10"/>
      <c r="AK974" s="10"/>
      <c r="AL974" s="10"/>
      <c r="AM974" s="10"/>
      <c r="AN974" s="10"/>
      <c r="AO974" s="10"/>
      <c r="AP974" s="10"/>
      <c r="AQ974" s="10"/>
      <c r="AR974" s="10"/>
      <c r="AS974" s="10"/>
      <c r="AT974" s="10"/>
      <c r="AU974" s="10"/>
      <c r="AV974" s="10"/>
      <c r="AW974" s="10"/>
      <c r="AX974" s="10"/>
      <c r="AY974" s="10"/>
      <c r="AZ974" s="10"/>
      <c r="BA974" s="10"/>
      <c r="BB974" s="10"/>
      <c r="BC974" s="10"/>
      <c r="BD974" s="10"/>
      <c r="BE974" s="10"/>
      <c r="BF974" s="10"/>
      <c r="BG974" s="10"/>
      <c r="BH974" s="10"/>
    </row>
    <row r="975" spans="2:6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c r="AB975" s="10"/>
      <c r="AC975" s="10"/>
      <c r="AD975" s="10"/>
      <c r="AE975" s="10"/>
      <c r="AF975" s="10"/>
      <c r="AG975" s="10"/>
      <c r="AH975" s="10"/>
      <c r="AI975" s="10"/>
      <c r="AJ975" s="10"/>
      <c r="AK975" s="10"/>
      <c r="AL975" s="10"/>
      <c r="AM975" s="10"/>
      <c r="AN975" s="10"/>
      <c r="AO975" s="10"/>
      <c r="AP975" s="10"/>
      <c r="AQ975" s="10"/>
      <c r="AR975" s="10"/>
      <c r="AS975" s="10"/>
      <c r="AT975" s="10"/>
      <c r="AU975" s="10"/>
      <c r="AV975" s="10"/>
      <c r="AW975" s="10"/>
      <c r="AX975" s="10"/>
      <c r="AY975" s="10"/>
      <c r="AZ975" s="10"/>
      <c r="BA975" s="10"/>
      <c r="BB975" s="10"/>
      <c r="BC975" s="10"/>
      <c r="BD975" s="10"/>
      <c r="BE975" s="10"/>
      <c r="BF975" s="10"/>
      <c r="BG975" s="10"/>
      <c r="BH975" s="10"/>
    </row>
    <row r="976" spans="2:6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c r="AB976" s="10"/>
      <c r="AC976" s="10"/>
      <c r="AD976" s="10"/>
      <c r="AE976" s="10"/>
      <c r="AF976" s="10"/>
      <c r="AG976" s="10"/>
      <c r="AH976" s="10"/>
      <c r="AI976" s="10"/>
      <c r="AJ976" s="10"/>
      <c r="AK976" s="10"/>
      <c r="AL976" s="10"/>
      <c r="AM976" s="10"/>
      <c r="AN976" s="10"/>
      <c r="AO976" s="10"/>
      <c r="AP976" s="10"/>
      <c r="AQ976" s="10"/>
      <c r="AR976" s="10"/>
      <c r="AS976" s="10"/>
      <c r="AT976" s="10"/>
      <c r="AU976" s="10"/>
      <c r="AV976" s="10"/>
      <c r="AW976" s="10"/>
      <c r="AX976" s="10"/>
      <c r="AY976" s="10"/>
      <c r="AZ976" s="10"/>
      <c r="BA976" s="10"/>
      <c r="BB976" s="10"/>
      <c r="BC976" s="10"/>
      <c r="BD976" s="10"/>
      <c r="BE976" s="10"/>
      <c r="BF976" s="10"/>
      <c r="BG976" s="10"/>
      <c r="BH976" s="10"/>
    </row>
    <row r="977" spans="2:6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c r="AB977" s="10"/>
      <c r="AC977" s="10"/>
      <c r="AD977" s="10"/>
      <c r="AE977" s="10"/>
      <c r="AF977" s="10"/>
      <c r="AG977" s="10"/>
      <c r="AH977" s="10"/>
      <c r="AI977" s="10"/>
      <c r="AJ977" s="10"/>
      <c r="AK977" s="10"/>
      <c r="AL977" s="10"/>
      <c r="AM977" s="10"/>
      <c r="AN977" s="10"/>
      <c r="AO977" s="10"/>
      <c r="AP977" s="10"/>
      <c r="AQ977" s="10"/>
      <c r="AR977" s="10"/>
      <c r="AS977" s="10"/>
      <c r="AT977" s="10"/>
      <c r="AU977" s="10"/>
      <c r="AV977" s="10"/>
      <c r="AW977" s="10"/>
      <c r="AX977" s="10"/>
      <c r="AY977" s="10"/>
      <c r="AZ977" s="10"/>
      <c r="BA977" s="10"/>
      <c r="BB977" s="10"/>
      <c r="BC977" s="10"/>
      <c r="BD977" s="10"/>
      <c r="BE977" s="10"/>
      <c r="BF977" s="10"/>
      <c r="BG977" s="10"/>
      <c r="BH977" s="10"/>
    </row>
    <row r="978" spans="2:6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c r="AB978" s="10"/>
      <c r="AC978" s="10"/>
      <c r="AD978" s="10"/>
      <c r="AE978" s="10"/>
      <c r="AF978" s="10"/>
      <c r="AG978" s="10"/>
      <c r="AH978" s="10"/>
      <c r="AI978" s="10"/>
      <c r="AJ978" s="10"/>
      <c r="AK978" s="10"/>
      <c r="AL978" s="10"/>
      <c r="AM978" s="10"/>
      <c r="AN978" s="10"/>
      <c r="AO978" s="10"/>
      <c r="AP978" s="10"/>
      <c r="AQ978" s="10"/>
      <c r="AR978" s="10"/>
      <c r="AS978" s="10"/>
      <c r="AT978" s="10"/>
      <c r="AU978" s="10"/>
      <c r="AV978" s="10"/>
      <c r="AW978" s="10"/>
      <c r="AX978" s="10"/>
      <c r="AY978" s="10"/>
      <c r="AZ978" s="10"/>
      <c r="BA978" s="10"/>
      <c r="BB978" s="10"/>
      <c r="BC978" s="10"/>
      <c r="BD978" s="10"/>
      <c r="BE978" s="10"/>
      <c r="BF978" s="10"/>
      <c r="BG978" s="10"/>
      <c r="BH978" s="10"/>
    </row>
    <row r="979" spans="2:6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c r="AB979" s="10"/>
      <c r="AC979" s="10"/>
      <c r="AD979" s="10"/>
      <c r="AE979" s="10"/>
      <c r="AF979" s="10"/>
      <c r="AG979" s="10"/>
      <c r="AH979" s="10"/>
      <c r="AI979" s="10"/>
      <c r="AJ979" s="10"/>
      <c r="AK979" s="10"/>
      <c r="AL979" s="10"/>
      <c r="AM979" s="10"/>
      <c r="AN979" s="10"/>
      <c r="AO979" s="10"/>
      <c r="AP979" s="10"/>
      <c r="AQ979" s="10"/>
      <c r="AR979" s="10"/>
      <c r="AS979" s="10"/>
      <c r="AT979" s="10"/>
      <c r="AU979" s="10"/>
      <c r="AV979" s="10"/>
      <c r="AW979" s="10"/>
      <c r="AX979" s="10"/>
      <c r="AY979" s="10"/>
      <c r="AZ979" s="10"/>
      <c r="BA979" s="10"/>
      <c r="BB979" s="10"/>
      <c r="BC979" s="10"/>
      <c r="BD979" s="10"/>
      <c r="BE979" s="10"/>
      <c r="BF979" s="10"/>
      <c r="BG979" s="10"/>
      <c r="BH979" s="10"/>
    </row>
    <row r="980" spans="2:6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c r="AB980" s="10"/>
      <c r="AC980" s="10"/>
      <c r="AD980" s="10"/>
      <c r="AE980" s="10"/>
      <c r="AF980" s="10"/>
      <c r="AG980" s="10"/>
      <c r="AH980" s="10"/>
      <c r="AI980" s="10"/>
      <c r="AJ980" s="10"/>
      <c r="AK980" s="10"/>
      <c r="AL980" s="10"/>
      <c r="AM980" s="10"/>
      <c r="AN980" s="10"/>
      <c r="AO980" s="10"/>
      <c r="AP980" s="10"/>
      <c r="AQ980" s="10"/>
      <c r="AR980" s="10"/>
      <c r="AS980" s="10"/>
      <c r="AT980" s="10"/>
      <c r="AU980" s="10"/>
      <c r="AV980" s="10"/>
      <c r="AW980" s="10"/>
      <c r="AX980" s="10"/>
      <c r="AY980" s="10"/>
      <c r="AZ980" s="10"/>
      <c r="BA980" s="10"/>
      <c r="BB980" s="10"/>
      <c r="BC980" s="10"/>
      <c r="BD980" s="10"/>
      <c r="BE980" s="10"/>
      <c r="BF980" s="10"/>
      <c r="BG980" s="10"/>
      <c r="BH980" s="10"/>
    </row>
    <row r="981" spans="2:6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c r="AB981" s="10"/>
      <c r="AC981" s="10"/>
      <c r="AD981" s="10"/>
      <c r="AE981" s="10"/>
      <c r="AF981" s="10"/>
      <c r="AG981" s="10"/>
      <c r="AH981" s="10"/>
      <c r="AI981" s="10"/>
      <c r="AJ981" s="10"/>
      <c r="AK981" s="10"/>
      <c r="AL981" s="10"/>
      <c r="AM981" s="10"/>
      <c r="AN981" s="10"/>
      <c r="AO981" s="10"/>
      <c r="AP981" s="10"/>
      <c r="AQ981" s="10"/>
      <c r="AR981" s="10"/>
      <c r="AS981" s="10"/>
      <c r="AT981" s="10"/>
      <c r="AU981" s="10"/>
      <c r="AV981" s="10"/>
      <c r="AW981" s="10"/>
      <c r="AX981" s="10"/>
      <c r="AY981" s="10"/>
      <c r="AZ981" s="10"/>
      <c r="BA981" s="10"/>
      <c r="BB981" s="10"/>
      <c r="BC981" s="10"/>
      <c r="BD981" s="10"/>
      <c r="BE981" s="10"/>
      <c r="BF981" s="10"/>
      <c r="BG981" s="10"/>
      <c r="BH981" s="10"/>
    </row>
    <row r="982" spans="2:6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c r="AB982" s="10"/>
      <c r="AC982" s="10"/>
      <c r="AD982" s="10"/>
      <c r="AE982" s="10"/>
      <c r="AF982" s="10"/>
      <c r="AG982" s="10"/>
      <c r="AH982" s="10"/>
      <c r="AI982" s="10"/>
      <c r="AJ982" s="10"/>
      <c r="AK982" s="10"/>
      <c r="AL982" s="10"/>
      <c r="AM982" s="10"/>
      <c r="AN982" s="10"/>
      <c r="AO982" s="10"/>
      <c r="AP982" s="10"/>
      <c r="AQ982" s="10"/>
      <c r="AR982" s="10"/>
      <c r="AS982" s="10"/>
      <c r="AT982" s="10"/>
      <c r="AU982" s="10"/>
      <c r="AV982" s="10"/>
      <c r="AW982" s="10"/>
      <c r="AX982" s="10"/>
      <c r="AY982" s="10"/>
      <c r="AZ982" s="10"/>
      <c r="BA982" s="10"/>
      <c r="BB982" s="10"/>
      <c r="BC982" s="10"/>
      <c r="BD982" s="10"/>
      <c r="BE982" s="10"/>
      <c r="BF982" s="10"/>
      <c r="BG982" s="10"/>
      <c r="BH982" s="10"/>
    </row>
    <row r="983" spans="2:6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c r="AB983" s="10"/>
      <c r="AC983" s="10"/>
      <c r="AD983" s="10"/>
      <c r="AE983" s="10"/>
      <c r="AF983" s="10"/>
      <c r="AG983" s="10"/>
      <c r="AH983" s="10"/>
      <c r="AI983" s="10"/>
      <c r="AJ983" s="10"/>
      <c r="AK983" s="10"/>
      <c r="AL983" s="10"/>
      <c r="AM983" s="10"/>
      <c r="AN983" s="10"/>
      <c r="AO983" s="10"/>
      <c r="AP983" s="10"/>
      <c r="AQ983" s="10"/>
      <c r="AR983" s="10"/>
      <c r="AS983" s="10"/>
      <c r="AT983" s="10"/>
      <c r="AU983" s="10"/>
      <c r="AV983" s="10"/>
      <c r="AW983" s="10"/>
      <c r="AX983" s="10"/>
      <c r="AY983" s="10"/>
      <c r="AZ983" s="10"/>
      <c r="BA983" s="10"/>
      <c r="BB983" s="10"/>
      <c r="BC983" s="10"/>
      <c r="BD983" s="10"/>
      <c r="BE983" s="10"/>
      <c r="BF983" s="10"/>
      <c r="BG983" s="10"/>
      <c r="BH983" s="10"/>
    </row>
    <row r="984" spans="2:6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c r="AB984" s="10"/>
      <c r="AC984" s="10"/>
      <c r="AD984" s="10"/>
      <c r="AE984" s="10"/>
      <c r="AF984" s="10"/>
      <c r="AG984" s="10"/>
      <c r="AH984" s="10"/>
      <c r="AI984" s="10"/>
      <c r="AJ984" s="10"/>
      <c r="AK984" s="10"/>
      <c r="AL984" s="10"/>
      <c r="AM984" s="10"/>
      <c r="AN984" s="10"/>
      <c r="AO984" s="10"/>
      <c r="AP984" s="10"/>
      <c r="AQ984" s="10"/>
      <c r="AR984" s="10"/>
      <c r="AS984" s="10"/>
      <c r="AT984" s="10"/>
      <c r="AU984" s="10"/>
      <c r="AV984" s="10"/>
      <c r="AW984" s="10"/>
      <c r="AX984" s="10"/>
      <c r="AY984" s="10"/>
      <c r="AZ984" s="10"/>
      <c r="BA984" s="10"/>
      <c r="BB984" s="10"/>
      <c r="BC984" s="10"/>
      <c r="BD984" s="10"/>
      <c r="BE984" s="10"/>
      <c r="BF984" s="10"/>
      <c r="BG984" s="10"/>
      <c r="BH984" s="10"/>
    </row>
    <row r="985" spans="2:6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c r="AB985" s="10"/>
      <c r="AC985" s="10"/>
      <c r="AD985" s="10"/>
      <c r="AE985" s="10"/>
      <c r="AF985" s="10"/>
      <c r="AG985" s="10"/>
      <c r="AH985" s="10"/>
      <c r="AI985" s="10"/>
      <c r="AJ985" s="10"/>
      <c r="AK985" s="10"/>
      <c r="AL985" s="10"/>
      <c r="AM985" s="10"/>
      <c r="AN985" s="10"/>
      <c r="AO985" s="10"/>
      <c r="AP985" s="10"/>
      <c r="AQ985" s="10"/>
      <c r="AR985" s="10"/>
      <c r="AS985" s="10"/>
      <c r="AT985" s="10"/>
      <c r="AU985" s="10"/>
      <c r="AV985" s="10"/>
      <c r="AW985" s="10"/>
      <c r="AX985" s="10"/>
      <c r="AY985" s="10"/>
      <c r="AZ985" s="10"/>
      <c r="BA985" s="10"/>
      <c r="BB985" s="10"/>
      <c r="BC985" s="10"/>
      <c r="BD985" s="10"/>
      <c r="BE985" s="10"/>
      <c r="BF985" s="10"/>
      <c r="BG985" s="10"/>
      <c r="BH985" s="10"/>
    </row>
    <row r="986" spans="2:6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c r="AB986" s="10"/>
      <c r="AC986" s="10"/>
      <c r="AD986" s="10"/>
      <c r="AE986" s="10"/>
      <c r="AF986" s="10"/>
      <c r="AG986" s="10"/>
      <c r="AH986" s="10"/>
      <c r="AI986" s="10"/>
      <c r="AJ986" s="10"/>
      <c r="AK986" s="10"/>
      <c r="AL986" s="10"/>
      <c r="AM986" s="10"/>
      <c r="AN986" s="10"/>
      <c r="AO986" s="10"/>
      <c r="AP986" s="10"/>
      <c r="AQ986" s="10"/>
      <c r="AR986" s="10"/>
      <c r="AS986" s="10"/>
      <c r="AT986" s="10"/>
      <c r="AU986" s="10"/>
      <c r="AV986" s="10"/>
      <c r="AW986" s="10"/>
      <c r="AX986" s="10"/>
      <c r="AY986" s="10"/>
      <c r="AZ986" s="10"/>
      <c r="BA986" s="10"/>
      <c r="BB986" s="10"/>
      <c r="BC986" s="10"/>
      <c r="BD986" s="10"/>
      <c r="BE986" s="10"/>
      <c r="BF986" s="10"/>
      <c r="BG986" s="10"/>
      <c r="BH986" s="10"/>
    </row>
    <row r="987" spans="2:6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c r="AB987" s="10"/>
      <c r="AC987" s="10"/>
      <c r="AD987" s="10"/>
      <c r="AE987" s="10"/>
      <c r="AF987" s="10"/>
      <c r="AG987" s="10"/>
      <c r="AH987" s="10"/>
      <c r="AI987" s="10"/>
      <c r="AJ987" s="10"/>
      <c r="AK987" s="10"/>
      <c r="AL987" s="10"/>
      <c r="AM987" s="10"/>
      <c r="AN987" s="10"/>
      <c r="AO987" s="10"/>
      <c r="AP987" s="10"/>
      <c r="AQ987" s="10"/>
      <c r="AR987" s="10"/>
      <c r="AS987" s="10"/>
      <c r="AT987" s="10"/>
      <c r="AU987" s="10"/>
      <c r="AV987" s="10"/>
      <c r="AW987" s="10"/>
      <c r="AX987" s="10"/>
      <c r="AY987" s="10"/>
      <c r="AZ987" s="10"/>
      <c r="BA987" s="10"/>
      <c r="BB987" s="10"/>
      <c r="BC987" s="10"/>
      <c r="BD987" s="10"/>
      <c r="BE987" s="10"/>
      <c r="BF987" s="10"/>
      <c r="BG987" s="10"/>
      <c r="BH987" s="10"/>
    </row>
    <row r="988" spans="2:6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c r="AB988" s="10"/>
      <c r="AC988" s="10"/>
      <c r="AD988" s="10"/>
      <c r="AE988" s="10"/>
      <c r="AF988" s="10"/>
      <c r="AG988" s="10"/>
      <c r="AH988" s="10"/>
      <c r="AI988" s="10"/>
      <c r="AJ988" s="10"/>
      <c r="AK988" s="10"/>
      <c r="AL988" s="10"/>
      <c r="AM988" s="10"/>
      <c r="AN988" s="10"/>
      <c r="AO988" s="10"/>
      <c r="AP988" s="10"/>
      <c r="AQ988" s="10"/>
      <c r="AR988" s="10"/>
      <c r="AS988" s="10"/>
      <c r="AT988" s="10"/>
      <c r="AU988" s="10"/>
      <c r="AV988" s="10"/>
      <c r="AW988" s="10"/>
      <c r="AX988" s="10"/>
      <c r="AY988" s="10"/>
      <c r="AZ988" s="10"/>
      <c r="BA988" s="10"/>
      <c r="BB988" s="10"/>
      <c r="BC988" s="10"/>
      <c r="BD988" s="10"/>
      <c r="BE988" s="10"/>
      <c r="BF988" s="10"/>
      <c r="BG988" s="10"/>
      <c r="BH988" s="10"/>
    </row>
    <row r="989" spans="2:6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c r="AB989" s="10"/>
      <c r="AC989" s="10"/>
      <c r="AD989" s="10"/>
      <c r="AE989" s="10"/>
      <c r="AF989" s="10"/>
      <c r="AG989" s="10"/>
      <c r="AH989" s="10"/>
      <c r="AI989" s="10"/>
      <c r="AJ989" s="10"/>
      <c r="AK989" s="10"/>
      <c r="AL989" s="10"/>
      <c r="AM989" s="10"/>
      <c r="AN989" s="10"/>
      <c r="AO989" s="10"/>
      <c r="AP989" s="10"/>
      <c r="AQ989" s="10"/>
      <c r="AR989" s="10"/>
      <c r="AS989" s="10"/>
      <c r="AT989" s="10"/>
      <c r="AU989" s="10"/>
      <c r="AV989" s="10"/>
      <c r="AW989" s="10"/>
      <c r="AX989" s="10"/>
      <c r="AY989" s="10"/>
      <c r="AZ989" s="10"/>
      <c r="BA989" s="10"/>
      <c r="BB989" s="10"/>
      <c r="BC989" s="10"/>
      <c r="BD989" s="10"/>
      <c r="BE989" s="10"/>
      <c r="BF989" s="10"/>
      <c r="BG989" s="10"/>
      <c r="BH989" s="10"/>
    </row>
    <row r="990" spans="2:6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c r="AB990" s="10"/>
      <c r="AC990" s="10"/>
      <c r="AD990" s="10"/>
      <c r="AE990" s="10"/>
      <c r="AF990" s="10"/>
      <c r="AG990" s="10"/>
      <c r="AH990" s="10"/>
      <c r="AI990" s="10"/>
      <c r="AJ990" s="10"/>
      <c r="AK990" s="10"/>
      <c r="AL990" s="10"/>
      <c r="AM990" s="10"/>
      <c r="AN990" s="10"/>
      <c r="AO990" s="10"/>
      <c r="AP990" s="10"/>
      <c r="AQ990" s="10"/>
      <c r="AR990" s="10"/>
      <c r="AS990" s="10"/>
      <c r="AT990" s="10"/>
      <c r="AU990" s="10"/>
      <c r="AV990" s="10"/>
      <c r="AW990" s="10"/>
      <c r="AX990" s="10"/>
      <c r="AY990" s="10"/>
      <c r="AZ990" s="10"/>
      <c r="BA990" s="10"/>
      <c r="BB990" s="10"/>
      <c r="BC990" s="10"/>
      <c r="BD990" s="10"/>
      <c r="BE990" s="10"/>
      <c r="BF990" s="10"/>
      <c r="BG990" s="10"/>
      <c r="BH990" s="10"/>
    </row>
    <row r="991" spans="2:6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c r="AB991" s="10"/>
      <c r="AC991" s="10"/>
      <c r="AD991" s="10"/>
      <c r="AE991" s="10"/>
      <c r="AF991" s="10"/>
      <c r="AG991" s="10"/>
      <c r="AH991" s="10"/>
      <c r="AI991" s="10"/>
      <c r="AJ991" s="10"/>
      <c r="AK991" s="10"/>
      <c r="AL991" s="10"/>
      <c r="AM991" s="10"/>
      <c r="AN991" s="10"/>
      <c r="AO991" s="10"/>
      <c r="AP991" s="10"/>
      <c r="AQ991" s="10"/>
      <c r="AR991" s="10"/>
      <c r="AS991" s="10"/>
      <c r="AT991" s="10"/>
      <c r="AU991" s="10"/>
      <c r="AV991" s="10"/>
      <c r="AW991" s="10"/>
      <c r="AX991" s="10"/>
      <c r="AY991" s="10"/>
      <c r="AZ991" s="10"/>
      <c r="BA991" s="10"/>
      <c r="BB991" s="10"/>
      <c r="BC991" s="10"/>
      <c r="BD991" s="10"/>
      <c r="BE991" s="10"/>
      <c r="BF991" s="10"/>
      <c r="BG991" s="10"/>
      <c r="BH991" s="10"/>
    </row>
    <row r="992" spans="2:6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c r="AB992" s="10"/>
      <c r="AC992" s="10"/>
      <c r="AD992" s="10"/>
      <c r="AE992" s="10"/>
      <c r="AF992" s="10"/>
      <c r="AG992" s="10"/>
      <c r="AH992" s="10"/>
      <c r="AI992" s="10"/>
      <c r="AJ992" s="10"/>
      <c r="AK992" s="10"/>
      <c r="AL992" s="10"/>
      <c r="AM992" s="10"/>
      <c r="AN992" s="10"/>
      <c r="AO992" s="10"/>
      <c r="AP992" s="10"/>
      <c r="AQ992" s="10"/>
      <c r="AR992" s="10"/>
      <c r="AS992" s="10"/>
      <c r="AT992" s="10"/>
      <c r="AU992" s="10"/>
      <c r="AV992" s="10"/>
      <c r="AW992" s="10"/>
      <c r="AX992" s="10"/>
      <c r="AY992" s="10"/>
      <c r="AZ992" s="10"/>
      <c r="BA992" s="10"/>
      <c r="BB992" s="10"/>
      <c r="BC992" s="10"/>
      <c r="BD992" s="10"/>
      <c r="BE992" s="10"/>
      <c r="BF992" s="10"/>
      <c r="BG992" s="10"/>
      <c r="BH992" s="10"/>
    </row>
    <row r="993" spans="2:6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0"/>
      <c r="AB993" s="10"/>
      <c r="AC993" s="10"/>
      <c r="AD993" s="10"/>
      <c r="AE993" s="10"/>
      <c r="AF993" s="10"/>
      <c r="AG993" s="10"/>
      <c r="AH993" s="10"/>
      <c r="AI993" s="10"/>
      <c r="AJ993" s="10"/>
      <c r="AK993" s="10"/>
      <c r="AL993" s="10"/>
      <c r="AM993" s="10"/>
      <c r="AN993" s="10"/>
      <c r="AO993" s="10"/>
      <c r="AP993" s="10"/>
      <c r="AQ993" s="10"/>
      <c r="AR993" s="10"/>
      <c r="AS993" s="10"/>
      <c r="AT993" s="10"/>
      <c r="AU993" s="10"/>
      <c r="AV993" s="10"/>
      <c r="AW993" s="10"/>
      <c r="AX993" s="10"/>
      <c r="AY993" s="10"/>
      <c r="AZ993" s="10"/>
      <c r="BA993" s="10"/>
      <c r="BB993" s="10"/>
      <c r="BC993" s="10"/>
      <c r="BD993" s="10"/>
      <c r="BE993" s="10"/>
      <c r="BF993" s="10"/>
      <c r="BG993" s="10"/>
      <c r="BH993" s="10"/>
    </row>
    <row r="994" spans="2:6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c r="AA994" s="10"/>
      <c r="AB994" s="10"/>
      <c r="AC994" s="10"/>
      <c r="AD994" s="10"/>
      <c r="AE994" s="10"/>
      <c r="AF994" s="10"/>
      <c r="AG994" s="10"/>
      <c r="AH994" s="10"/>
      <c r="AI994" s="10"/>
      <c r="AJ994" s="10"/>
      <c r="AK994" s="10"/>
      <c r="AL994" s="10"/>
      <c r="AM994" s="10"/>
      <c r="AN994" s="10"/>
      <c r="AO994" s="10"/>
      <c r="AP994" s="10"/>
      <c r="AQ994" s="10"/>
      <c r="AR994" s="10"/>
      <c r="AS994" s="10"/>
      <c r="AT994" s="10"/>
      <c r="AU994" s="10"/>
      <c r="AV994" s="10"/>
      <c r="AW994" s="10"/>
      <c r="AX994" s="10"/>
      <c r="AY994" s="10"/>
      <c r="AZ994" s="10"/>
      <c r="BA994" s="10"/>
      <c r="BB994" s="10"/>
      <c r="BC994" s="10"/>
      <c r="BD994" s="10"/>
      <c r="BE994" s="10"/>
      <c r="BF994" s="10"/>
      <c r="BG994" s="10"/>
      <c r="BH994" s="10"/>
    </row>
    <row r="995" spans="2:6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c r="AA995" s="10"/>
      <c r="AB995" s="10"/>
      <c r="AC995" s="10"/>
      <c r="AD995" s="10"/>
      <c r="AE995" s="10"/>
      <c r="AF995" s="10"/>
      <c r="AG995" s="10"/>
      <c r="AH995" s="10"/>
      <c r="AI995" s="10"/>
      <c r="AJ995" s="10"/>
      <c r="AK995" s="10"/>
      <c r="AL995" s="10"/>
      <c r="AM995" s="10"/>
      <c r="AN995" s="10"/>
      <c r="AO995" s="10"/>
      <c r="AP995" s="10"/>
      <c r="AQ995" s="10"/>
      <c r="AR995" s="10"/>
      <c r="AS995" s="10"/>
      <c r="AT995" s="10"/>
      <c r="AU995" s="10"/>
      <c r="AV995" s="10"/>
      <c r="AW995" s="10"/>
      <c r="AX995" s="10"/>
      <c r="AY995" s="10"/>
      <c r="AZ995" s="10"/>
      <c r="BA995" s="10"/>
      <c r="BB995" s="10"/>
      <c r="BC995" s="10"/>
      <c r="BD995" s="10"/>
      <c r="BE995" s="10"/>
      <c r="BF995" s="10"/>
      <c r="BG995" s="10"/>
      <c r="BH995" s="10"/>
    </row>
    <row r="996" spans="2:6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c r="AA996" s="10"/>
      <c r="AB996" s="10"/>
      <c r="AC996" s="10"/>
      <c r="AD996" s="10"/>
      <c r="AE996" s="10"/>
      <c r="AF996" s="10"/>
      <c r="AG996" s="10"/>
      <c r="AH996" s="10"/>
      <c r="AI996" s="10"/>
      <c r="AJ996" s="10"/>
      <c r="AK996" s="10"/>
      <c r="AL996" s="10"/>
      <c r="AM996" s="10"/>
      <c r="AN996" s="10"/>
      <c r="AO996" s="10"/>
      <c r="AP996" s="10"/>
      <c r="AQ996" s="10"/>
      <c r="AR996" s="10"/>
      <c r="AS996" s="10"/>
      <c r="AT996" s="10"/>
      <c r="AU996" s="10"/>
      <c r="AV996" s="10"/>
      <c r="AW996" s="10"/>
      <c r="AX996" s="10"/>
      <c r="AY996" s="10"/>
      <c r="AZ996" s="10"/>
      <c r="BA996" s="10"/>
      <c r="BB996" s="10"/>
      <c r="BC996" s="10"/>
      <c r="BD996" s="10"/>
      <c r="BE996" s="10"/>
      <c r="BF996" s="10"/>
      <c r="BG996" s="10"/>
      <c r="BH996" s="10"/>
    </row>
    <row r="997" spans="2:6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c r="AA997" s="10"/>
      <c r="AB997" s="10"/>
      <c r="AC997" s="10"/>
      <c r="AD997" s="10"/>
      <c r="AE997" s="10"/>
      <c r="AF997" s="10"/>
      <c r="AG997" s="10"/>
      <c r="AH997" s="10"/>
      <c r="AI997" s="10"/>
      <c r="AJ997" s="10"/>
      <c r="AK997" s="10"/>
      <c r="AL997" s="10"/>
      <c r="AM997" s="10"/>
      <c r="AN997" s="10"/>
      <c r="AO997" s="10"/>
      <c r="AP997" s="10"/>
      <c r="AQ997" s="10"/>
      <c r="AR997" s="10"/>
      <c r="AS997" s="10"/>
      <c r="AT997" s="10"/>
      <c r="AU997" s="10"/>
      <c r="AV997" s="10"/>
      <c r="AW997" s="10"/>
      <c r="AX997" s="10"/>
      <c r="AY997" s="10"/>
      <c r="AZ997" s="10"/>
      <c r="BA997" s="10"/>
      <c r="BB997" s="10"/>
      <c r="BC997" s="10"/>
      <c r="BD997" s="10"/>
      <c r="BE997" s="10"/>
      <c r="BF997" s="10"/>
      <c r="BG997" s="10"/>
      <c r="BH997" s="10"/>
    </row>
    <row r="998" spans="2:6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c r="AA998" s="10"/>
      <c r="AB998" s="10"/>
      <c r="AC998" s="10"/>
      <c r="AD998" s="10"/>
      <c r="AE998" s="10"/>
      <c r="AF998" s="10"/>
      <c r="AG998" s="10"/>
      <c r="AH998" s="10"/>
      <c r="AI998" s="10"/>
      <c r="AJ998" s="10"/>
      <c r="AK998" s="10"/>
      <c r="AL998" s="10"/>
      <c r="AM998" s="10"/>
      <c r="AN998" s="10"/>
      <c r="AO998" s="10"/>
      <c r="AP998" s="10"/>
      <c r="AQ998" s="10"/>
      <c r="AR998" s="10"/>
      <c r="AS998" s="10"/>
      <c r="AT998" s="10"/>
      <c r="AU998" s="10"/>
      <c r="AV998" s="10"/>
      <c r="AW998" s="10"/>
      <c r="AX998" s="10"/>
      <c r="AY998" s="10"/>
      <c r="AZ998" s="10"/>
      <c r="BA998" s="10"/>
      <c r="BB998" s="10"/>
      <c r="BC998" s="10"/>
      <c r="BD998" s="10"/>
      <c r="BE998" s="10"/>
      <c r="BF998" s="10"/>
      <c r="BG998" s="10"/>
      <c r="BH998" s="10"/>
    </row>
    <row r="999" spans="2:6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c r="AA999" s="10"/>
      <c r="AB999" s="10"/>
      <c r="AC999" s="10"/>
      <c r="AD999" s="10"/>
      <c r="AE999" s="10"/>
      <c r="AF999" s="10"/>
      <c r="AG999" s="10"/>
      <c r="AH999" s="10"/>
      <c r="AI999" s="10"/>
      <c r="AJ999" s="10"/>
      <c r="AK999" s="10"/>
      <c r="AL999" s="10"/>
      <c r="AM999" s="10"/>
      <c r="AN999" s="10"/>
      <c r="AO999" s="10"/>
      <c r="AP999" s="10"/>
      <c r="AQ999" s="10"/>
      <c r="AR999" s="10"/>
      <c r="AS999" s="10"/>
      <c r="AT999" s="10"/>
      <c r="AU999" s="10"/>
      <c r="AV999" s="10"/>
      <c r="AW999" s="10"/>
      <c r="AX999" s="10"/>
      <c r="AY999" s="10"/>
      <c r="AZ999" s="10"/>
      <c r="BA999" s="10"/>
      <c r="BB999" s="10"/>
      <c r="BC999" s="10"/>
      <c r="BD999" s="10"/>
      <c r="BE999" s="10"/>
      <c r="BF999" s="10"/>
      <c r="BG999" s="10"/>
      <c r="BH999" s="10"/>
    </row>
    <row r="1000" spans="2:6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c r="AB1000" s="10"/>
      <c r="AC1000" s="10"/>
      <c r="AD1000" s="10"/>
      <c r="AE1000" s="10"/>
      <c r="AF1000" s="10"/>
      <c r="AG1000" s="10"/>
      <c r="AH1000" s="10"/>
      <c r="AI1000" s="10"/>
      <c r="AJ1000" s="10"/>
      <c r="AK1000" s="10"/>
      <c r="AL1000" s="10"/>
      <c r="AM1000" s="10"/>
      <c r="AN1000" s="10"/>
      <c r="AO1000" s="10"/>
      <c r="AP1000" s="10"/>
      <c r="AQ1000" s="10"/>
      <c r="AR1000" s="10"/>
      <c r="AS1000" s="10"/>
      <c r="AT1000" s="10"/>
      <c r="AU1000" s="10"/>
      <c r="AV1000" s="10"/>
      <c r="AW1000" s="10"/>
      <c r="AX1000" s="10"/>
      <c r="AY1000" s="10"/>
      <c r="AZ1000" s="10"/>
      <c r="BA1000" s="10"/>
      <c r="BB1000" s="10"/>
      <c r="BC1000" s="10"/>
      <c r="BD1000" s="10"/>
      <c r="BE1000" s="10"/>
      <c r="BF1000" s="10"/>
      <c r="BG1000" s="10"/>
      <c r="BH1000" s="10"/>
    </row>
    <row r="1001" spans="2:60">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c r="AA1001" s="10"/>
      <c r="AB1001" s="10"/>
      <c r="AC1001" s="10"/>
      <c r="AD1001" s="10"/>
      <c r="AE1001" s="10"/>
      <c r="AF1001" s="10"/>
      <c r="AG1001" s="10"/>
      <c r="AH1001" s="10"/>
      <c r="AI1001" s="10"/>
      <c r="AJ1001" s="10"/>
      <c r="AK1001" s="10"/>
      <c r="AL1001" s="10"/>
      <c r="AM1001" s="10"/>
      <c r="AN1001" s="10"/>
      <c r="AO1001" s="10"/>
      <c r="AP1001" s="10"/>
      <c r="AQ1001" s="10"/>
      <c r="AR1001" s="10"/>
      <c r="AS1001" s="10"/>
      <c r="AT1001" s="10"/>
      <c r="AU1001" s="10"/>
      <c r="AV1001" s="10"/>
      <c r="AW1001" s="10"/>
      <c r="AX1001" s="10"/>
      <c r="AY1001" s="10"/>
      <c r="AZ1001" s="10"/>
      <c r="BA1001" s="10"/>
      <c r="BB1001" s="10"/>
      <c r="BC1001" s="10"/>
      <c r="BD1001" s="10"/>
      <c r="BE1001" s="10"/>
      <c r="BF1001" s="10"/>
      <c r="BG1001" s="10"/>
      <c r="BH1001" s="10"/>
    </row>
    <row r="1002" spans="2:60">
      <c r="B1002" s="10"/>
      <c r="C1002" s="10"/>
      <c r="D1002" s="10"/>
      <c r="E1002" s="10"/>
      <c r="F1002" s="10"/>
      <c r="G1002" s="10"/>
      <c r="H1002" s="10"/>
      <c r="I1002" s="10"/>
      <c r="J1002" s="10"/>
      <c r="K1002" s="10"/>
      <c r="L1002" s="10"/>
      <c r="M1002" s="10"/>
      <c r="N1002" s="10"/>
      <c r="O1002" s="10"/>
      <c r="P1002" s="10"/>
      <c r="Q1002" s="10"/>
      <c r="R1002" s="10"/>
      <c r="S1002" s="10"/>
      <c r="T1002" s="10"/>
      <c r="U1002" s="10"/>
      <c r="V1002" s="10"/>
      <c r="W1002" s="10"/>
      <c r="X1002" s="10"/>
      <c r="Y1002" s="10"/>
      <c r="Z1002" s="10"/>
      <c r="AA1002" s="10"/>
      <c r="AB1002" s="10"/>
      <c r="AC1002" s="10"/>
      <c r="AD1002" s="10"/>
      <c r="AE1002" s="10"/>
      <c r="AF1002" s="10"/>
      <c r="AG1002" s="10"/>
      <c r="AH1002" s="10"/>
      <c r="AI1002" s="10"/>
      <c r="AJ1002" s="10"/>
      <c r="AK1002" s="10"/>
      <c r="AL1002" s="10"/>
      <c r="AM1002" s="10"/>
      <c r="AN1002" s="10"/>
      <c r="AO1002" s="10"/>
      <c r="AP1002" s="10"/>
      <c r="AQ1002" s="10"/>
      <c r="AR1002" s="10"/>
      <c r="AS1002" s="10"/>
      <c r="AT1002" s="10"/>
      <c r="AU1002" s="10"/>
      <c r="AV1002" s="10"/>
      <c r="AW1002" s="10"/>
      <c r="AX1002" s="10"/>
      <c r="AY1002" s="10"/>
      <c r="AZ1002" s="10"/>
      <c r="BA1002" s="10"/>
      <c r="BB1002" s="10"/>
      <c r="BC1002" s="10"/>
      <c r="BD1002" s="10"/>
      <c r="BE1002" s="10"/>
      <c r="BF1002" s="10"/>
      <c r="BG1002" s="10"/>
      <c r="BH1002" s="10"/>
    </row>
    <row r="1003" spans="2:60">
      <c r="B1003" s="10"/>
      <c r="C1003" s="10"/>
      <c r="D1003" s="10"/>
      <c r="E1003" s="10"/>
      <c r="F1003" s="10"/>
      <c r="G1003" s="10"/>
      <c r="H1003" s="10"/>
      <c r="I1003" s="10"/>
      <c r="J1003" s="10"/>
      <c r="K1003" s="10"/>
      <c r="L1003" s="10"/>
      <c r="M1003" s="10"/>
      <c r="N1003" s="10"/>
      <c r="O1003" s="10"/>
      <c r="P1003" s="10"/>
      <c r="Q1003" s="10"/>
      <c r="R1003" s="10"/>
      <c r="S1003" s="10"/>
      <c r="T1003" s="10"/>
      <c r="U1003" s="10"/>
      <c r="V1003" s="10"/>
      <c r="W1003" s="10"/>
      <c r="X1003" s="10"/>
      <c r="Y1003" s="10"/>
      <c r="Z1003" s="10"/>
      <c r="AA1003" s="10"/>
      <c r="AB1003" s="10"/>
      <c r="AC1003" s="10"/>
      <c r="AD1003" s="10"/>
      <c r="AE1003" s="10"/>
      <c r="AF1003" s="10"/>
      <c r="AG1003" s="10"/>
      <c r="AH1003" s="10"/>
      <c r="AI1003" s="10"/>
      <c r="AJ1003" s="10"/>
      <c r="AK1003" s="10"/>
      <c r="AL1003" s="10"/>
      <c r="AM1003" s="10"/>
      <c r="AN1003" s="10"/>
      <c r="AO1003" s="10"/>
      <c r="AP1003" s="10"/>
      <c r="AQ1003" s="10"/>
      <c r="AR1003" s="10"/>
      <c r="AS1003" s="10"/>
      <c r="AT1003" s="10"/>
      <c r="AU1003" s="10"/>
      <c r="AV1003" s="10"/>
      <c r="AW1003" s="10"/>
      <c r="AX1003" s="10"/>
      <c r="AY1003" s="10"/>
      <c r="AZ1003" s="10"/>
      <c r="BA1003" s="10"/>
      <c r="BB1003" s="10"/>
      <c r="BC1003" s="10"/>
      <c r="BD1003" s="10"/>
      <c r="BE1003" s="10"/>
      <c r="BF1003" s="10"/>
      <c r="BG1003" s="10"/>
      <c r="BH1003" s="10"/>
    </row>
    <row r="1004" spans="2:60">
      <c r="B1004" s="10"/>
      <c r="C1004" s="10"/>
      <c r="D1004" s="10"/>
      <c r="E1004" s="10"/>
      <c r="F1004" s="10"/>
      <c r="G1004" s="10"/>
      <c r="H1004" s="10"/>
      <c r="I1004" s="10"/>
      <c r="J1004" s="10"/>
      <c r="K1004" s="10"/>
      <c r="L1004" s="10"/>
      <c r="M1004" s="10"/>
      <c r="N1004" s="10"/>
      <c r="O1004" s="10"/>
      <c r="P1004" s="10"/>
      <c r="Q1004" s="10"/>
      <c r="R1004" s="10"/>
      <c r="S1004" s="10"/>
      <c r="T1004" s="10"/>
      <c r="U1004" s="10"/>
      <c r="V1004" s="10"/>
      <c r="W1004" s="10"/>
      <c r="X1004" s="10"/>
      <c r="Y1004" s="10"/>
      <c r="Z1004" s="10"/>
      <c r="AA1004" s="10"/>
      <c r="AB1004" s="10"/>
      <c r="AC1004" s="10"/>
      <c r="AD1004" s="10"/>
      <c r="AE1004" s="10"/>
      <c r="AF1004" s="10"/>
      <c r="AG1004" s="10"/>
      <c r="AH1004" s="10"/>
      <c r="AI1004" s="10"/>
      <c r="AJ1004" s="10"/>
      <c r="AK1004" s="10"/>
      <c r="AL1004" s="10"/>
      <c r="AM1004" s="10"/>
      <c r="AN1004" s="10"/>
      <c r="AO1004" s="10"/>
      <c r="AP1004" s="10"/>
      <c r="AQ1004" s="10"/>
      <c r="AR1004" s="10"/>
      <c r="AS1004" s="10"/>
      <c r="AT1004" s="10"/>
      <c r="AU1004" s="10"/>
      <c r="AV1004" s="10"/>
      <c r="AW1004" s="10"/>
      <c r="AX1004" s="10"/>
      <c r="AY1004" s="10"/>
      <c r="AZ1004" s="10"/>
      <c r="BA1004" s="10"/>
      <c r="BB1004" s="10"/>
      <c r="BC1004" s="10"/>
      <c r="BD1004" s="10"/>
      <c r="BE1004" s="10"/>
      <c r="BF1004" s="10"/>
      <c r="BG1004" s="10"/>
      <c r="BH1004" s="10"/>
    </row>
    <row r="1005" spans="2:60">
      <c r="B1005" s="10"/>
      <c r="C1005" s="10"/>
      <c r="D1005" s="10"/>
      <c r="E1005" s="10"/>
      <c r="F1005" s="10"/>
      <c r="G1005" s="10"/>
      <c r="H1005" s="10"/>
      <c r="I1005" s="10"/>
      <c r="J1005" s="10"/>
      <c r="K1005" s="10"/>
      <c r="L1005" s="10"/>
      <c r="M1005" s="10"/>
      <c r="N1005" s="10"/>
      <c r="O1005" s="10"/>
      <c r="P1005" s="10"/>
      <c r="Q1005" s="10"/>
      <c r="R1005" s="10"/>
      <c r="S1005" s="10"/>
      <c r="T1005" s="10"/>
      <c r="U1005" s="10"/>
      <c r="V1005" s="10"/>
      <c r="W1005" s="10"/>
      <c r="X1005" s="10"/>
      <c r="Y1005" s="10"/>
      <c r="Z1005" s="10"/>
      <c r="AA1005" s="10"/>
      <c r="AB1005" s="10"/>
      <c r="AC1005" s="10"/>
      <c r="AD1005" s="10"/>
      <c r="AE1005" s="10"/>
      <c r="AF1005" s="10"/>
      <c r="AG1005" s="10"/>
      <c r="AH1005" s="10"/>
      <c r="AI1005" s="10"/>
      <c r="AJ1005" s="10"/>
      <c r="AK1005" s="10"/>
      <c r="AL1005" s="10"/>
      <c r="AM1005" s="10"/>
      <c r="AN1005" s="10"/>
      <c r="AO1005" s="10"/>
      <c r="AP1005" s="10"/>
      <c r="AQ1005" s="10"/>
      <c r="AR1005" s="10"/>
      <c r="AS1005" s="10"/>
      <c r="AT1005" s="10"/>
      <c r="AU1005" s="10"/>
      <c r="AV1005" s="10"/>
      <c r="AW1005" s="10"/>
      <c r="AX1005" s="10"/>
      <c r="AY1005" s="10"/>
      <c r="AZ1005" s="10"/>
      <c r="BA1005" s="10"/>
      <c r="BB1005" s="10"/>
      <c r="BC1005" s="10"/>
      <c r="BD1005" s="10"/>
      <c r="BE1005" s="10"/>
      <c r="BF1005" s="10"/>
      <c r="BG1005" s="10"/>
      <c r="BH1005" s="10"/>
    </row>
    <row r="1006" spans="2:60">
      <c r="B1006" s="10"/>
      <c r="C1006" s="10"/>
      <c r="D1006" s="10"/>
      <c r="E1006" s="10"/>
      <c r="F1006" s="10"/>
      <c r="G1006" s="10"/>
      <c r="H1006" s="10"/>
      <c r="I1006" s="10"/>
      <c r="J1006" s="10"/>
      <c r="K1006" s="10"/>
      <c r="L1006" s="10"/>
      <c r="M1006" s="10"/>
      <c r="N1006" s="10"/>
      <c r="O1006" s="10"/>
      <c r="P1006" s="10"/>
      <c r="Q1006" s="10"/>
      <c r="R1006" s="10"/>
      <c r="S1006" s="10"/>
      <c r="T1006" s="10"/>
      <c r="U1006" s="10"/>
      <c r="V1006" s="10"/>
      <c r="W1006" s="10"/>
      <c r="X1006" s="10"/>
      <c r="Y1006" s="10"/>
      <c r="Z1006" s="10"/>
      <c r="AA1006" s="10"/>
      <c r="AB1006" s="10"/>
      <c r="AC1006" s="10"/>
      <c r="AD1006" s="10"/>
      <c r="AE1006" s="10"/>
      <c r="AF1006" s="10"/>
      <c r="AG1006" s="10"/>
      <c r="AH1006" s="10"/>
      <c r="AI1006" s="10"/>
      <c r="AJ1006" s="10"/>
      <c r="AK1006" s="10"/>
      <c r="AL1006" s="10"/>
      <c r="AM1006" s="10"/>
      <c r="AN1006" s="10"/>
      <c r="AO1006" s="10"/>
      <c r="AP1006" s="10"/>
      <c r="AQ1006" s="10"/>
      <c r="AR1006" s="10"/>
      <c r="AS1006" s="10"/>
      <c r="AT1006" s="10"/>
      <c r="AU1006" s="10"/>
      <c r="AV1006" s="10"/>
      <c r="AW1006" s="10"/>
      <c r="AX1006" s="10"/>
      <c r="AY1006" s="10"/>
      <c r="AZ1006" s="10"/>
      <c r="BA1006" s="10"/>
      <c r="BB1006" s="10"/>
      <c r="BC1006" s="10"/>
      <c r="BD1006" s="10"/>
      <c r="BE1006" s="10"/>
      <c r="BF1006" s="10"/>
      <c r="BG1006" s="10"/>
      <c r="BH1006" s="10"/>
    </row>
    <row r="1007" spans="2:60">
      <c r="B1007" s="10"/>
      <c r="C1007" s="10"/>
      <c r="D1007" s="10"/>
      <c r="E1007" s="10"/>
      <c r="F1007" s="10"/>
      <c r="G1007" s="10"/>
      <c r="H1007" s="10"/>
      <c r="I1007" s="10"/>
      <c r="J1007" s="10"/>
      <c r="K1007" s="10"/>
      <c r="L1007" s="10"/>
      <c r="M1007" s="10"/>
      <c r="N1007" s="10"/>
      <c r="O1007" s="10"/>
      <c r="P1007" s="10"/>
      <c r="Q1007" s="10"/>
      <c r="R1007" s="10"/>
      <c r="S1007" s="10"/>
      <c r="T1007" s="10"/>
      <c r="U1007" s="10"/>
      <c r="V1007" s="10"/>
      <c r="W1007" s="10"/>
      <c r="X1007" s="10"/>
      <c r="Y1007" s="10"/>
      <c r="Z1007" s="10"/>
      <c r="AA1007" s="10"/>
      <c r="AB1007" s="10"/>
      <c r="AC1007" s="10"/>
      <c r="AD1007" s="10"/>
      <c r="AE1007" s="10"/>
      <c r="AF1007" s="10"/>
      <c r="AG1007" s="10"/>
      <c r="AH1007" s="10"/>
      <c r="AI1007" s="10"/>
      <c r="AJ1007" s="10"/>
      <c r="AK1007" s="10"/>
      <c r="AL1007" s="10"/>
      <c r="AM1007" s="10"/>
      <c r="AN1007" s="10"/>
      <c r="AO1007" s="10"/>
      <c r="AP1007" s="10"/>
      <c r="AQ1007" s="10"/>
      <c r="AR1007" s="10"/>
      <c r="AS1007" s="10"/>
      <c r="AT1007" s="10"/>
      <c r="AU1007" s="10"/>
      <c r="AV1007" s="10"/>
      <c r="AW1007" s="10"/>
      <c r="AX1007" s="10"/>
      <c r="AY1007" s="10"/>
      <c r="AZ1007" s="10"/>
      <c r="BA1007" s="10"/>
      <c r="BB1007" s="10"/>
      <c r="BC1007" s="10"/>
      <c r="BD1007" s="10"/>
      <c r="BE1007" s="10"/>
      <c r="BF1007" s="10"/>
      <c r="BG1007" s="10"/>
      <c r="BH1007" s="10"/>
    </row>
    <row r="1008" spans="2:60">
      <c r="B1008" s="10"/>
      <c r="C1008" s="10"/>
      <c r="D1008" s="10"/>
      <c r="E1008" s="10"/>
      <c r="F1008" s="10"/>
      <c r="G1008" s="10"/>
      <c r="H1008" s="10"/>
      <c r="I1008" s="10"/>
      <c r="J1008" s="10"/>
      <c r="K1008" s="10"/>
      <c r="L1008" s="10"/>
      <c r="M1008" s="10"/>
      <c r="N1008" s="10"/>
      <c r="O1008" s="10"/>
      <c r="P1008" s="10"/>
      <c r="Q1008" s="10"/>
      <c r="R1008" s="10"/>
      <c r="S1008" s="10"/>
      <c r="T1008" s="10"/>
      <c r="U1008" s="10"/>
      <c r="V1008" s="10"/>
      <c r="W1008" s="10"/>
      <c r="X1008" s="10"/>
      <c r="Y1008" s="10"/>
      <c r="Z1008" s="10"/>
      <c r="AA1008" s="10"/>
      <c r="AB1008" s="10"/>
      <c r="AC1008" s="10"/>
      <c r="AD1008" s="10"/>
      <c r="AE1008" s="10"/>
      <c r="AF1008" s="10"/>
      <c r="AG1008" s="10"/>
      <c r="AH1008" s="10"/>
      <c r="AI1008" s="10"/>
      <c r="AJ1008" s="10"/>
      <c r="AK1008" s="10"/>
      <c r="AL1008" s="10"/>
      <c r="AM1008" s="10"/>
      <c r="AN1008" s="10"/>
      <c r="AO1008" s="10"/>
      <c r="AP1008" s="10"/>
      <c r="AQ1008" s="10"/>
      <c r="AR1008" s="10"/>
      <c r="AS1008" s="10"/>
      <c r="AT1008" s="10"/>
      <c r="AU1008" s="10"/>
      <c r="AV1008" s="10"/>
      <c r="AW1008" s="10"/>
      <c r="AX1008" s="10"/>
      <c r="AY1008" s="10"/>
      <c r="AZ1008" s="10"/>
      <c r="BA1008" s="10"/>
      <c r="BB1008" s="10"/>
      <c r="BC1008" s="10"/>
      <c r="BD1008" s="10"/>
      <c r="BE1008" s="10"/>
      <c r="BF1008" s="10"/>
      <c r="BG1008" s="10"/>
      <c r="BH1008" s="10"/>
    </row>
  </sheetData>
  <dataValidations count="29">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E9:E1008">
      <formula1>'# Enums'!$A$2:$A$5</formula1>
    </dataValidation>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M9:M1008">
      <formula1>'# Enums'!$B$2:$B$250</formula1>
    </dataValidation>
    <dataValidation type="list" allowBlank="1" showInputMessage="1" showErrorMessage="1" errorTitle="Value not in codelist" error="You must use a code from the codelist.&#10;&#10;If no code is appropriate, please create an issue in the RDLS GitHub repository." sqref="Q9:Q1008">
      <formula1>'# Enums'!$C$2:$C$5</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R9:R1008">
      <formula1>'# Enums'!$D$2:$D$10</formula1>
    </dataValidation>
    <dataValidation type="list" allowBlank="1" showInputMessage="1" showErrorMessage="1" errorTitle="Value not in codelist" error="You must use a code from the codelist.&#10;&#10;If no code is appropriate, please create an issue in the RDLS GitHub repository." sqref="Y9:Y1008">
      <formula1>'# Enums'!$E$2:$E$12</formula1>
    </dataValidation>
    <dataValidation type="list" allowBlank="1" showInputMessage="1" showErrorMessage="1" errorTitle="Value not in codelist" error="You must use a code from the codelist.&#10;&#10;If no code is appropriate, please create an issue in the RDLS GitHub repository." sqref="Z9:Z1008">
      <formula1>'# Enums'!$F$2:$F$12</formula1>
    </dataValidation>
    <dataValidation type="list" allowBlank="1" showInputMessage="1" showErrorMessage="1" errorTitle="Value not in codelist" error="You must use a code from the codelist.&#10;&#10;If no code is appropriate, please create an issue in the RDLS GitHub repository." sqref="AA9:AA1008">
      <formula1>'# Enums'!$G$2:$G$31</formula1>
    </dataValidation>
    <dataValidation type="list" allowBlank="1" showInputMessage="1" showErrorMessage="1" errorTitle="Value not in codelist" error="You must use a code from the codelist.&#10;&#10;If no code is appropriate, please create an issue in the RDLS GitHub repository." sqref="AB9:AB1008">
      <formula1>'# Enums'!$H$2:$H$31</formula1>
    </dataValidation>
    <dataValidation type="list" allowBlank="1" showInputMessage="1" showErrorMessage="1" errorTitle="Value not in codelist" error="You must use a code from the codelist.&#10;&#10;If no code is appropriate, please create an issue in the RDLS GitHub repository." sqref="AC9:AC1008">
      <formula1>'# Enums'!$I$2:$I$4</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AD9:AD1008">
      <formula1>'# Enums'!$J$2:$J$52</formula1>
    </dataValidation>
    <dataValidation type="list" allowBlank="1" showInputMessage="1" showErrorMessage="1" errorTitle="Value not in codelist" error="You must use a code from the codelist.&#10;&#10;If no code is appropriate, please create an issue in the RDLS GitHub repository." sqref="AE9:AE1008">
      <formula1>'# Enums'!$K$2:$K$6</formula1>
    </dataValidation>
    <dataValidation type="list" allowBlank="1" showInputMessage="1" showErrorMessage="1" errorTitle="Value not in codelist" error="You must use a code from the codelist.&#10;&#10;If no code is appropriate, please create an issue in the RDLS GitHub repository." sqref="AG9:AG1008">
      <formula1>'# Enums'!$L$2:$L$4</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AH9:AH1008">
      <formula1>'# Enums'!$M$2:$M$21</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AI9:AI1008">
      <formula1>'# Enums'!$N$2:$N$11</formula1>
    </dataValidation>
    <dataValidation type="list" allowBlank="1" showInputMessage="1" showErrorMessage="1" errorTitle="Value not in codelist" error="You must use a code from the codelist.&#10;&#10;If no code is appropriate, please create an issue in the RDLS GitHub repository." sqref="AJ9:AJ1008">
      <formula1>'# Enums'!$O$2:$O$4</formula1>
    </dataValidation>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AK9:AK1008">
      <formula1>'# Enums'!$P$2:$P$250</formula1>
    </dataValidation>
    <dataValidation type="list" allowBlank="1" showInputMessage="1" showErrorMessage="1" errorTitle="Value not in codelist" error="You must use a code from the codelist.&#10;&#10;If no code is appropriate, please create an issue in the RDLS GitHub repository." sqref="AO9:AO1008">
      <formula1>'# Enums'!$Q$2:$Q$5</formula1>
    </dataValidation>
    <dataValidation type="list" allowBlank="1" showInputMessage="1" showErrorMessage="1" errorTitle="Value not in codelist" error="You must use a code from the codelist.&#10;&#10;If no code is appropriate, please create an issue in the RDLS GitHub repository." sqref="AP9:AP1008">
      <formula1>'# Enums'!$R$2:$R$5</formula1>
    </dataValidation>
    <dataValidation type="list" allowBlank="1" showInputMessage="1" showErrorMessage="1" errorTitle="Value not in codelist" error="You must use a code from the codelist.&#10;&#10;If no code is appropriate, please create an issue in the RDLS GitHub repository." sqref="AQ9:AQ1008">
      <formula1>'# Enums'!$S$2:$S$4</formula1>
    </dataValidation>
    <dataValidation type="list" allowBlank="1" showInputMessage="1" showErrorMessage="1" errorTitle="Value not in codelist" error="You must use a code from the codelist.&#10;&#10;If no code is appropriate, please create an issue in the RDLS GitHub repository." sqref="AR9:AR1008">
      <formula1>'# Enums'!$T$2:$T$5</formula1>
    </dataValidation>
    <dataValidation type="list" allowBlank="1" showInputMessage="1" showErrorMessage="1" errorTitle="Value not in codelist" error="You must use a code from the codelist.&#10;&#10;If no code is appropriate, please create an issue in the RDLS GitHub repository." sqref="AS9:AS1008">
      <formula1>'# Enums'!$U$2:$U$4</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AT9:AT1008">
      <formula1>'# Enums'!$V$2:$V$14</formula1>
    </dataValidation>
    <dataValidation type="list" allowBlank="1" showInputMessage="1" showErrorMessage="1" errorTitle="Value not in codelist" error="You must use a code from the codelist.&#10;&#10;If no code is appropriate, please create an issue in the RDLS GitHub repository." sqref="AV9:AV1008">
      <formula1>'# Enums'!$W$2:$W$5</formula1>
    </dataValidation>
    <dataValidation type="list" allowBlank="1" showInputMessage="1" showErrorMessage="1" errorTitle="Value not in codelist" error="You must use a code from the codelist.&#10;&#10;If no code is appropriate, please create an issue in the RDLS GitHub repository." sqref="AW9:AW1008">
      <formula1>'# Enums'!$X$2:$X$4</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AX9:AX1008">
      <formula1>'# Enums'!$Y$2:$Y$14</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AZ9:AZ1008">
      <formula1>'# Enums'!$Z$2:$Z$7</formula1>
    </dataValidation>
    <dataValidation type="list" allowBlank="1" showInputMessage="1" showErrorMessage="1" errorTitle="Value not in codelist" error="You must use a code from the codelist.&#10;&#10;If no code is appropriate, please create an issue in the RDLS GitHub repository." sqref="BA9:BA1008">
      <formula1>'# Enums'!$AA$2:$AA$5</formula1>
    </dataValidation>
    <dataValidation type="list" allowBlank="1" showInputMessage="1" showErrorMessage="1" errorTitle="Value not in codelist" error="You must use a code from the codelist.&#10;&#10;If no code is appropriate, please create an issue in the RDLS GitHub repository." sqref="BB9:BB1008">
      <formula1>'# Enums'!$AB$2:$AB$4</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BD9:BD1008">
      <formula1>'# Enums'!$AC$2:$AC$3</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EFEFEF"/>
  </sheetPr>
  <dimension ref="A1:G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17.7109375" customWidth="1"/>
    <col min="4" max="4" width="26.7109375" customWidth="1"/>
    <col min="5" max="5" width="27.7109375" customWidth="1"/>
    <col min="6" max="6" width="25.7109375" customWidth="1"/>
    <col min="7" max="7" width="19.7109375" customWidth="1"/>
  </cols>
  <sheetData>
    <row r="1" spans="1:7" s="4" customFormat="1">
      <c r="A1" s="4" t="s">
        <v>5</v>
      </c>
      <c r="B1" s="4" t="s">
        <v>13</v>
      </c>
      <c r="C1" s="4" t="s">
        <v>611</v>
      </c>
      <c r="D1" s="4" t="s">
        <v>613</v>
      </c>
      <c r="E1" s="4" t="s">
        <v>614</v>
      </c>
      <c r="F1" s="4" t="s">
        <v>615</v>
      </c>
      <c r="G1" s="4" t="s">
        <v>616</v>
      </c>
    </row>
    <row r="2" spans="1:7" s="5" customFormat="1">
      <c r="A2" s="5" t="s">
        <v>6</v>
      </c>
      <c r="B2" s="5" t="s">
        <v>14</v>
      </c>
      <c r="C2" s="5" t="s">
        <v>14</v>
      </c>
      <c r="D2" s="5" t="s">
        <v>35</v>
      </c>
      <c r="E2" s="5" t="s">
        <v>38</v>
      </c>
      <c r="F2" s="5" t="s">
        <v>42</v>
      </c>
      <c r="G2" s="5" t="s">
        <v>617</v>
      </c>
    </row>
    <row r="3" spans="1:7" s="6" customFormat="1" ht="30" customHeight="1">
      <c r="A3" s="6" t="s">
        <v>7</v>
      </c>
      <c r="B3" s="6" t="s">
        <v>15</v>
      </c>
      <c r="C3" s="6" t="s">
        <v>612</v>
      </c>
      <c r="D3" s="6" t="s">
        <v>36</v>
      </c>
      <c r="E3" s="6" t="s">
        <v>39</v>
      </c>
      <c r="F3" s="6" t="s">
        <v>43</v>
      </c>
      <c r="G3" s="6" t="s">
        <v>618</v>
      </c>
    </row>
    <row r="4" spans="1:7" s="7" customFormat="1">
      <c r="A4" s="7" t="s">
        <v>8</v>
      </c>
      <c r="B4" s="7" t="s">
        <v>16</v>
      </c>
      <c r="C4" s="7" t="s">
        <v>16</v>
      </c>
      <c r="D4" s="7" t="s">
        <v>16</v>
      </c>
      <c r="G4" s="7" t="s">
        <v>16</v>
      </c>
    </row>
    <row r="5" spans="1:7" s="7" customFormat="1">
      <c r="A5" s="7" t="s">
        <v>9</v>
      </c>
      <c r="B5" s="7" t="s">
        <v>17</v>
      </c>
      <c r="C5" s="7" t="s">
        <v>17</v>
      </c>
      <c r="D5" s="7" t="s">
        <v>17</v>
      </c>
      <c r="E5" s="7" t="s">
        <v>17</v>
      </c>
      <c r="F5" s="7" t="s">
        <v>17</v>
      </c>
      <c r="G5" s="7" t="s">
        <v>17</v>
      </c>
    </row>
    <row r="6" spans="1:7" s="6" customFormat="1" ht="30" customHeight="1">
      <c r="A6" s="6" t="s">
        <v>10</v>
      </c>
      <c r="E6" s="6" t="s">
        <v>40</v>
      </c>
      <c r="F6" s="6" t="s">
        <v>44</v>
      </c>
    </row>
    <row r="7" spans="1:7" s="8" customFormat="1">
      <c r="A7" s="8" t="s">
        <v>11</v>
      </c>
      <c r="G7" s="8">
        <f>HYPERLINK("https://rdl-standard.readthedocs.io/en/dev/reference/codelists/#roles","roles")</f>
        <v>0</v>
      </c>
    </row>
    <row r="8" spans="1:7" s="9" customFormat="1" ht="50" customHeight="1">
      <c r="A8" s="9" t="s">
        <v>12</v>
      </c>
    </row>
    <row r="9" spans="1:7">
      <c r="B9" s="10"/>
      <c r="C9" s="10"/>
      <c r="D9" s="10"/>
      <c r="E9" s="10"/>
      <c r="F9" s="10"/>
      <c r="G9" s="10"/>
    </row>
    <row r="10" spans="1:7">
      <c r="B10" s="10"/>
      <c r="C10" s="10"/>
      <c r="D10" s="10"/>
      <c r="E10" s="10"/>
      <c r="F10" s="10"/>
      <c r="G10" s="10"/>
    </row>
    <row r="11" spans="1:7">
      <c r="B11" s="10"/>
      <c r="C11" s="10"/>
      <c r="D11" s="10"/>
      <c r="E11" s="10"/>
      <c r="F11" s="10"/>
      <c r="G11" s="10"/>
    </row>
    <row r="12" spans="1:7">
      <c r="B12" s="10"/>
      <c r="C12" s="10"/>
      <c r="D12" s="10"/>
      <c r="E12" s="10"/>
      <c r="F12" s="10"/>
      <c r="G12" s="10"/>
    </row>
    <row r="13" spans="1:7">
      <c r="B13" s="10"/>
      <c r="C13" s="10"/>
      <c r="D13" s="10"/>
      <c r="E13" s="10"/>
      <c r="F13" s="10"/>
      <c r="G13" s="10"/>
    </row>
    <row r="14" spans="1:7">
      <c r="B14" s="10"/>
      <c r="C14" s="10"/>
      <c r="D14" s="10"/>
      <c r="E14" s="10"/>
      <c r="F14" s="10"/>
      <c r="G14" s="10"/>
    </row>
    <row r="15" spans="1:7">
      <c r="B15" s="10"/>
      <c r="C15" s="10"/>
      <c r="D15" s="10"/>
      <c r="E15" s="10"/>
      <c r="F15" s="10"/>
      <c r="G15" s="10"/>
    </row>
    <row r="16" spans="1:7">
      <c r="B16" s="10"/>
      <c r="C16" s="10"/>
      <c r="D16" s="10"/>
      <c r="E16" s="10"/>
      <c r="F16" s="10"/>
      <c r="G16" s="10"/>
    </row>
    <row r="17" spans="2:7">
      <c r="B17" s="10"/>
      <c r="C17" s="10"/>
      <c r="D17" s="10"/>
      <c r="E17" s="10"/>
      <c r="F17" s="10"/>
      <c r="G17" s="10"/>
    </row>
    <row r="18" spans="2:7">
      <c r="B18" s="10"/>
      <c r="C18" s="10"/>
      <c r="D18" s="10"/>
      <c r="E18" s="10"/>
      <c r="F18" s="10"/>
      <c r="G18" s="10"/>
    </row>
    <row r="19" spans="2:7">
      <c r="B19" s="10"/>
      <c r="C19" s="10"/>
      <c r="D19" s="10"/>
      <c r="E19" s="10"/>
      <c r="F19" s="10"/>
      <c r="G19" s="10"/>
    </row>
    <row r="20" spans="2:7">
      <c r="B20" s="10"/>
      <c r="C20" s="10"/>
      <c r="D20" s="10"/>
      <c r="E20" s="10"/>
      <c r="F20" s="10"/>
      <c r="G20" s="10"/>
    </row>
    <row r="21" spans="2:7">
      <c r="B21" s="10"/>
      <c r="C21" s="10"/>
      <c r="D21" s="10"/>
      <c r="E21" s="10"/>
      <c r="F21" s="10"/>
      <c r="G21" s="10"/>
    </row>
    <row r="22" spans="2:7">
      <c r="B22" s="10"/>
      <c r="C22" s="10"/>
      <c r="D22" s="10"/>
      <c r="E22" s="10"/>
      <c r="F22" s="10"/>
      <c r="G22" s="10"/>
    </row>
    <row r="23" spans="2:7">
      <c r="B23" s="10"/>
      <c r="C23" s="10"/>
      <c r="D23" s="10"/>
      <c r="E23" s="10"/>
      <c r="F23" s="10"/>
      <c r="G23" s="10"/>
    </row>
    <row r="24" spans="2:7">
      <c r="B24" s="10"/>
      <c r="C24" s="10"/>
      <c r="D24" s="10"/>
      <c r="E24" s="10"/>
      <c r="F24" s="10"/>
      <c r="G24" s="10"/>
    </row>
    <row r="25" spans="2:7">
      <c r="B25" s="10"/>
      <c r="C25" s="10"/>
      <c r="D25" s="10"/>
      <c r="E25" s="10"/>
      <c r="F25" s="10"/>
      <c r="G25" s="10"/>
    </row>
    <row r="26" spans="2:7">
      <c r="B26" s="10"/>
      <c r="C26" s="10"/>
      <c r="D26" s="10"/>
      <c r="E26" s="10"/>
      <c r="F26" s="10"/>
      <c r="G26" s="10"/>
    </row>
    <row r="27" spans="2:7">
      <c r="B27" s="10"/>
      <c r="C27" s="10"/>
      <c r="D27" s="10"/>
      <c r="E27" s="10"/>
      <c r="F27" s="10"/>
      <c r="G27" s="10"/>
    </row>
    <row r="28" spans="2:7">
      <c r="B28" s="10"/>
      <c r="C28" s="10"/>
      <c r="D28" s="10"/>
      <c r="E28" s="10"/>
      <c r="F28" s="10"/>
      <c r="G28" s="10"/>
    </row>
    <row r="29" spans="2:7">
      <c r="B29" s="10"/>
      <c r="C29" s="10"/>
      <c r="D29" s="10"/>
      <c r="E29" s="10"/>
      <c r="F29" s="10"/>
      <c r="G29" s="10"/>
    </row>
    <row r="30" spans="2:7">
      <c r="B30" s="10"/>
      <c r="C30" s="10"/>
      <c r="D30" s="10"/>
      <c r="E30" s="10"/>
      <c r="F30" s="10"/>
      <c r="G30" s="10"/>
    </row>
    <row r="31" spans="2:7">
      <c r="B31" s="10"/>
      <c r="C31" s="10"/>
      <c r="D31" s="10"/>
      <c r="E31" s="10"/>
      <c r="F31" s="10"/>
      <c r="G31" s="10"/>
    </row>
    <row r="32" spans="2:7">
      <c r="B32" s="10"/>
      <c r="C32" s="10"/>
      <c r="D32" s="10"/>
      <c r="E32" s="10"/>
      <c r="F32" s="10"/>
      <c r="G32" s="10"/>
    </row>
    <row r="33" spans="2:7">
      <c r="B33" s="10"/>
      <c r="C33" s="10"/>
      <c r="D33" s="10"/>
      <c r="E33" s="10"/>
      <c r="F33" s="10"/>
      <c r="G33" s="10"/>
    </row>
    <row r="34" spans="2:7">
      <c r="B34" s="10"/>
      <c r="C34" s="10"/>
      <c r="D34" s="10"/>
      <c r="E34" s="10"/>
      <c r="F34" s="10"/>
      <c r="G34" s="10"/>
    </row>
    <row r="35" spans="2:7">
      <c r="B35" s="10"/>
      <c r="C35" s="10"/>
      <c r="D35" s="10"/>
      <c r="E35" s="10"/>
      <c r="F35" s="10"/>
      <c r="G35" s="10"/>
    </row>
    <row r="36" spans="2:7">
      <c r="B36" s="10"/>
      <c r="C36" s="10"/>
      <c r="D36" s="10"/>
      <c r="E36" s="10"/>
      <c r="F36" s="10"/>
      <c r="G36" s="10"/>
    </row>
    <row r="37" spans="2:7">
      <c r="B37" s="10"/>
      <c r="C37" s="10"/>
      <c r="D37" s="10"/>
      <c r="E37" s="10"/>
      <c r="F37" s="10"/>
      <c r="G37" s="10"/>
    </row>
    <row r="38" spans="2:7">
      <c r="B38" s="10"/>
      <c r="C38" s="10"/>
      <c r="D38" s="10"/>
      <c r="E38" s="10"/>
      <c r="F38" s="10"/>
      <c r="G38" s="10"/>
    </row>
    <row r="39" spans="2:7">
      <c r="B39" s="10"/>
      <c r="C39" s="10"/>
      <c r="D39" s="10"/>
      <c r="E39" s="10"/>
      <c r="F39" s="10"/>
      <c r="G39" s="10"/>
    </row>
    <row r="40" spans="2:7">
      <c r="B40" s="10"/>
      <c r="C40" s="10"/>
      <c r="D40" s="10"/>
      <c r="E40" s="10"/>
      <c r="F40" s="10"/>
      <c r="G40" s="10"/>
    </row>
    <row r="41" spans="2:7">
      <c r="B41" s="10"/>
      <c r="C41" s="10"/>
      <c r="D41" s="10"/>
      <c r="E41" s="10"/>
      <c r="F41" s="10"/>
      <c r="G41" s="10"/>
    </row>
    <row r="42" spans="2:7">
      <c r="B42" s="10"/>
      <c r="C42" s="10"/>
      <c r="D42" s="10"/>
      <c r="E42" s="10"/>
      <c r="F42" s="10"/>
      <c r="G42" s="10"/>
    </row>
    <row r="43" spans="2:7">
      <c r="B43" s="10"/>
      <c r="C43" s="10"/>
      <c r="D43" s="10"/>
      <c r="E43" s="10"/>
      <c r="F43" s="10"/>
      <c r="G43" s="10"/>
    </row>
    <row r="44" spans="2:7">
      <c r="B44" s="10"/>
      <c r="C44" s="10"/>
      <c r="D44" s="10"/>
      <c r="E44" s="10"/>
      <c r="F44" s="10"/>
      <c r="G44" s="10"/>
    </row>
    <row r="45" spans="2:7">
      <c r="B45" s="10"/>
      <c r="C45" s="10"/>
      <c r="D45" s="10"/>
      <c r="E45" s="10"/>
      <c r="F45" s="10"/>
      <c r="G45" s="10"/>
    </row>
    <row r="46" spans="2:7">
      <c r="B46" s="10"/>
      <c r="C46" s="10"/>
      <c r="D46" s="10"/>
      <c r="E46" s="10"/>
      <c r="F46" s="10"/>
      <c r="G46" s="10"/>
    </row>
    <row r="47" spans="2:7">
      <c r="B47" s="10"/>
      <c r="C47" s="10"/>
      <c r="D47" s="10"/>
      <c r="E47" s="10"/>
      <c r="F47" s="10"/>
      <c r="G47" s="10"/>
    </row>
    <row r="48" spans="2:7">
      <c r="B48" s="10"/>
      <c r="C48" s="10"/>
      <c r="D48" s="10"/>
      <c r="E48" s="10"/>
      <c r="F48" s="10"/>
      <c r="G48" s="10"/>
    </row>
    <row r="49" spans="2:7">
      <c r="B49" s="10"/>
      <c r="C49" s="10"/>
      <c r="D49" s="10"/>
      <c r="E49" s="10"/>
      <c r="F49" s="10"/>
      <c r="G49" s="10"/>
    </row>
    <row r="50" spans="2:7">
      <c r="B50" s="10"/>
      <c r="C50" s="10"/>
      <c r="D50" s="10"/>
      <c r="E50" s="10"/>
      <c r="F50" s="10"/>
      <c r="G50" s="10"/>
    </row>
    <row r="51" spans="2:7">
      <c r="B51" s="10"/>
      <c r="C51" s="10"/>
      <c r="D51" s="10"/>
      <c r="E51" s="10"/>
      <c r="F51" s="10"/>
      <c r="G51" s="10"/>
    </row>
    <row r="52" spans="2:7">
      <c r="B52" s="10"/>
      <c r="C52" s="10"/>
      <c r="D52" s="10"/>
      <c r="E52" s="10"/>
      <c r="F52" s="10"/>
      <c r="G52" s="10"/>
    </row>
    <row r="53" spans="2:7">
      <c r="B53" s="10"/>
      <c r="C53" s="10"/>
      <c r="D53" s="10"/>
      <c r="E53" s="10"/>
      <c r="F53" s="10"/>
      <c r="G53" s="10"/>
    </row>
    <row r="54" spans="2:7">
      <c r="B54" s="10"/>
      <c r="C54" s="10"/>
      <c r="D54" s="10"/>
      <c r="E54" s="10"/>
      <c r="F54" s="10"/>
      <c r="G54" s="10"/>
    </row>
    <row r="55" spans="2:7">
      <c r="B55" s="10"/>
      <c r="C55" s="10"/>
      <c r="D55" s="10"/>
      <c r="E55" s="10"/>
      <c r="F55" s="10"/>
      <c r="G55" s="10"/>
    </row>
    <row r="56" spans="2:7">
      <c r="B56" s="10"/>
      <c r="C56" s="10"/>
      <c r="D56" s="10"/>
      <c r="E56" s="10"/>
      <c r="F56" s="10"/>
      <c r="G56" s="10"/>
    </row>
    <row r="57" spans="2:7">
      <c r="B57" s="10"/>
      <c r="C57" s="10"/>
      <c r="D57" s="10"/>
      <c r="E57" s="10"/>
      <c r="F57" s="10"/>
      <c r="G57" s="10"/>
    </row>
    <row r="58" spans="2:7">
      <c r="B58" s="10"/>
      <c r="C58" s="10"/>
      <c r="D58" s="10"/>
      <c r="E58" s="10"/>
      <c r="F58" s="10"/>
      <c r="G58" s="10"/>
    </row>
    <row r="59" spans="2:7">
      <c r="B59" s="10"/>
      <c r="C59" s="10"/>
      <c r="D59" s="10"/>
      <c r="E59" s="10"/>
      <c r="F59" s="10"/>
      <c r="G59" s="10"/>
    </row>
    <row r="60" spans="2:7">
      <c r="B60" s="10"/>
      <c r="C60" s="10"/>
      <c r="D60" s="10"/>
      <c r="E60" s="10"/>
      <c r="F60" s="10"/>
      <c r="G60" s="10"/>
    </row>
    <row r="61" spans="2:7">
      <c r="B61" s="10"/>
      <c r="C61" s="10"/>
      <c r="D61" s="10"/>
      <c r="E61" s="10"/>
      <c r="F61" s="10"/>
      <c r="G61" s="10"/>
    </row>
    <row r="62" spans="2:7">
      <c r="B62" s="10"/>
      <c r="C62" s="10"/>
      <c r="D62" s="10"/>
      <c r="E62" s="10"/>
      <c r="F62" s="10"/>
      <c r="G62" s="10"/>
    </row>
    <row r="63" spans="2:7">
      <c r="B63" s="10"/>
      <c r="C63" s="10"/>
      <c r="D63" s="10"/>
      <c r="E63" s="10"/>
      <c r="F63" s="10"/>
      <c r="G63" s="10"/>
    </row>
    <row r="64" spans="2:7">
      <c r="B64" s="10"/>
      <c r="C64" s="10"/>
      <c r="D64" s="10"/>
      <c r="E64" s="10"/>
      <c r="F64" s="10"/>
      <c r="G64" s="10"/>
    </row>
    <row r="65" spans="2:7">
      <c r="B65" s="10"/>
      <c r="C65" s="10"/>
      <c r="D65" s="10"/>
      <c r="E65" s="10"/>
      <c r="F65" s="10"/>
      <c r="G65" s="10"/>
    </row>
    <row r="66" spans="2:7">
      <c r="B66" s="10"/>
      <c r="C66" s="10"/>
      <c r="D66" s="10"/>
      <c r="E66" s="10"/>
      <c r="F66" s="10"/>
      <c r="G66" s="10"/>
    </row>
    <row r="67" spans="2:7">
      <c r="B67" s="10"/>
      <c r="C67" s="10"/>
      <c r="D67" s="10"/>
      <c r="E67" s="10"/>
      <c r="F67" s="10"/>
      <c r="G67" s="10"/>
    </row>
    <row r="68" spans="2:7">
      <c r="B68" s="10"/>
      <c r="C68" s="10"/>
      <c r="D68" s="10"/>
      <c r="E68" s="10"/>
      <c r="F68" s="10"/>
      <c r="G68" s="10"/>
    </row>
    <row r="69" spans="2:7">
      <c r="B69" s="10"/>
      <c r="C69" s="10"/>
      <c r="D69" s="10"/>
      <c r="E69" s="10"/>
      <c r="F69" s="10"/>
      <c r="G69" s="10"/>
    </row>
    <row r="70" spans="2:7">
      <c r="B70" s="10"/>
      <c r="C70" s="10"/>
      <c r="D70" s="10"/>
      <c r="E70" s="10"/>
      <c r="F70" s="10"/>
      <c r="G70" s="10"/>
    </row>
    <row r="71" spans="2:7">
      <c r="B71" s="10"/>
      <c r="C71" s="10"/>
      <c r="D71" s="10"/>
      <c r="E71" s="10"/>
      <c r="F71" s="10"/>
      <c r="G71" s="10"/>
    </row>
    <row r="72" spans="2:7">
      <c r="B72" s="10"/>
      <c r="C72" s="10"/>
      <c r="D72" s="10"/>
      <c r="E72" s="10"/>
      <c r="F72" s="10"/>
      <c r="G72" s="10"/>
    </row>
    <row r="73" spans="2:7">
      <c r="B73" s="10"/>
      <c r="C73" s="10"/>
      <c r="D73" s="10"/>
      <c r="E73" s="10"/>
      <c r="F73" s="10"/>
      <c r="G73" s="10"/>
    </row>
    <row r="74" spans="2:7">
      <c r="B74" s="10"/>
      <c r="C74" s="10"/>
      <c r="D74" s="10"/>
      <c r="E74" s="10"/>
      <c r="F74" s="10"/>
      <c r="G74" s="10"/>
    </row>
    <row r="75" spans="2:7">
      <c r="B75" s="10"/>
      <c r="C75" s="10"/>
      <c r="D75" s="10"/>
      <c r="E75" s="10"/>
      <c r="F75" s="10"/>
      <c r="G75" s="10"/>
    </row>
    <row r="76" spans="2:7">
      <c r="B76" s="10"/>
      <c r="C76" s="10"/>
      <c r="D76" s="10"/>
      <c r="E76" s="10"/>
      <c r="F76" s="10"/>
      <c r="G76" s="10"/>
    </row>
    <row r="77" spans="2:7">
      <c r="B77" s="10"/>
      <c r="C77" s="10"/>
      <c r="D77" s="10"/>
      <c r="E77" s="10"/>
      <c r="F77" s="10"/>
      <c r="G77" s="10"/>
    </row>
    <row r="78" spans="2:7">
      <c r="B78" s="10"/>
      <c r="C78" s="10"/>
      <c r="D78" s="10"/>
      <c r="E78" s="10"/>
      <c r="F78" s="10"/>
      <c r="G78" s="10"/>
    </row>
    <row r="79" spans="2:7">
      <c r="B79" s="10"/>
      <c r="C79" s="10"/>
      <c r="D79" s="10"/>
      <c r="E79" s="10"/>
      <c r="F79" s="10"/>
      <c r="G79" s="10"/>
    </row>
    <row r="80" spans="2:7">
      <c r="B80" s="10"/>
      <c r="C80" s="10"/>
      <c r="D80" s="10"/>
      <c r="E80" s="10"/>
      <c r="F80" s="10"/>
      <c r="G80" s="10"/>
    </row>
    <row r="81" spans="2:7">
      <c r="B81" s="10"/>
      <c r="C81" s="10"/>
      <c r="D81" s="10"/>
      <c r="E81" s="10"/>
      <c r="F81" s="10"/>
      <c r="G81" s="10"/>
    </row>
    <row r="82" spans="2:7">
      <c r="B82" s="10"/>
      <c r="C82" s="10"/>
      <c r="D82" s="10"/>
      <c r="E82" s="10"/>
      <c r="F82" s="10"/>
      <c r="G82" s="10"/>
    </row>
    <row r="83" spans="2:7">
      <c r="B83" s="10"/>
      <c r="C83" s="10"/>
      <c r="D83" s="10"/>
      <c r="E83" s="10"/>
      <c r="F83" s="10"/>
      <c r="G83" s="10"/>
    </row>
    <row r="84" spans="2:7">
      <c r="B84" s="10"/>
      <c r="C84" s="10"/>
      <c r="D84" s="10"/>
      <c r="E84" s="10"/>
      <c r="F84" s="10"/>
      <c r="G84" s="10"/>
    </row>
    <row r="85" spans="2:7">
      <c r="B85" s="10"/>
      <c r="C85" s="10"/>
      <c r="D85" s="10"/>
      <c r="E85" s="10"/>
      <c r="F85" s="10"/>
      <c r="G85" s="10"/>
    </row>
    <row r="86" spans="2:7">
      <c r="B86" s="10"/>
      <c r="C86" s="10"/>
      <c r="D86" s="10"/>
      <c r="E86" s="10"/>
      <c r="F86" s="10"/>
      <c r="G86" s="10"/>
    </row>
    <row r="87" spans="2:7">
      <c r="B87" s="10"/>
      <c r="C87" s="10"/>
      <c r="D87" s="10"/>
      <c r="E87" s="10"/>
      <c r="F87" s="10"/>
      <c r="G87" s="10"/>
    </row>
    <row r="88" spans="2:7">
      <c r="B88" s="10"/>
      <c r="C88" s="10"/>
      <c r="D88" s="10"/>
      <c r="E88" s="10"/>
      <c r="F88" s="10"/>
      <c r="G88" s="10"/>
    </row>
    <row r="89" spans="2:7">
      <c r="B89" s="10"/>
      <c r="C89" s="10"/>
      <c r="D89" s="10"/>
      <c r="E89" s="10"/>
      <c r="F89" s="10"/>
      <c r="G89" s="10"/>
    </row>
    <row r="90" spans="2:7">
      <c r="B90" s="10"/>
      <c r="C90" s="10"/>
      <c r="D90" s="10"/>
      <c r="E90" s="10"/>
      <c r="F90" s="10"/>
      <c r="G90" s="10"/>
    </row>
    <row r="91" spans="2:7">
      <c r="B91" s="10"/>
      <c r="C91" s="10"/>
      <c r="D91" s="10"/>
      <c r="E91" s="10"/>
      <c r="F91" s="10"/>
      <c r="G91" s="10"/>
    </row>
    <row r="92" spans="2:7">
      <c r="B92" s="10"/>
      <c r="C92" s="10"/>
      <c r="D92" s="10"/>
      <c r="E92" s="10"/>
      <c r="F92" s="10"/>
      <c r="G92" s="10"/>
    </row>
    <row r="93" spans="2:7">
      <c r="B93" s="10"/>
      <c r="C93" s="10"/>
      <c r="D93" s="10"/>
      <c r="E93" s="10"/>
      <c r="F93" s="10"/>
      <c r="G93" s="10"/>
    </row>
    <row r="94" spans="2:7">
      <c r="B94" s="10"/>
      <c r="C94" s="10"/>
      <c r="D94" s="10"/>
      <c r="E94" s="10"/>
      <c r="F94" s="10"/>
      <c r="G94" s="10"/>
    </row>
    <row r="95" spans="2:7">
      <c r="B95" s="10"/>
      <c r="C95" s="10"/>
      <c r="D95" s="10"/>
      <c r="E95" s="10"/>
      <c r="F95" s="10"/>
      <c r="G95" s="10"/>
    </row>
    <row r="96" spans="2:7">
      <c r="B96" s="10"/>
      <c r="C96" s="10"/>
      <c r="D96" s="10"/>
      <c r="E96" s="10"/>
      <c r="F96" s="10"/>
      <c r="G96" s="10"/>
    </row>
    <row r="97" spans="2:7">
      <c r="B97" s="10"/>
      <c r="C97" s="10"/>
      <c r="D97" s="10"/>
      <c r="E97" s="10"/>
      <c r="F97" s="10"/>
      <c r="G97" s="10"/>
    </row>
    <row r="98" spans="2:7">
      <c r="B98" s="10"/>
      <c r="C98" s="10"/>
      <c r="D98" s="10"/>
      <c r="E98" s="10"/>
      <c r="F98" s="10"/>
      <c r="G98" s="10"/>
    </row>
    <row r="99" spans="2:7">
      <c r="B99" s="10"/>
      <c r="C99" s="10"/>
      <c r="D99" s="10"/>
      <c r="E99" s="10"/>
      <c r="F99" s="10"/>
      <c r="G99" s="10"/>
    </row>
    <row r="100" spans="2:7">
      <c r="B100" s="10"/>
      <c r="C100" s="10"/>
      <c r="D100" s="10"/>
      <c r="E100" s="10"/>
      <c r="F100" s="10"/>
      <c r="G100" s="10"/>
    </row>
    <row r="101" spans="2:7">
      <c r="B101" s="10"/>
      <c r="C101" s="10"/>
      <c r="D101" s="10"/>
      <c r="E101" s="10"/>
      <c r="F101" s="10"/>
      <c r="G101" s="10"/>
    </row>
    <row r="102" spans="2:7">
      <c r="B102" s="10"/>
      <c r="C102" s="10"/>
      <c r="D102" s="10"/>
      <c r="E102" s="10"/>
      <c r="F102" s="10"/>
      <c r="G102" s="10"/>
    </row>
    <row r="103" spans="2:7">
      <c r="B103" s="10"/>
      <c r="C103" s="10"/>
      <c r="D103" s="10"/>
      <c r="E103" s="10"/>
      <c r="F103" s="10"/>
      <c r="G103" s="10"/>
    </row>
    <row r="104" spans="2:7">
      <c r="B104" s="10"/>
      <c r="C104" s="10"/>
      <c r="D104" s="10"/>
      <c r="E104" s="10"/>
      <c r="F104" s="10"/>
      <c r="G104" s="10"/>
    </row>
    <row r="105" spans="2:7">
      <c r="B105" s="10"/>
      <c r="C105" s="10"/>
      <c r="D105" s="10"/>
      <c r="E105" s="10"/>
      <c r="F105" s="10"/>
      <c r="G105" s="10"/>
    </row>
    <row r="106" spans="2:7">
      <c r="B106" s="10"/>
      <c r="C106" s="10"/>
      <c r="D106" s="10"/>
      <c r="E106" s="10"/>
      <c r="F106" s="10"/>
      <c r="G106" s="10"/>
    </row>
    <row r="107" spans="2:7">
      <c r="B107" s="10"/>
      <c r="C107" s="10"/>
      <c r="D107" s="10"/>
      <c r="E107" s="10"/>
      <c r="F107" s="10"/>
      <c r="G107" s="10"/>
    </row>
    <row r="108" spans="2:7">
      <c r="B108" s="10"/>
      <c r="C108" s="10"/>
      <c r="D108" s="10"/>
      <c r="E108" s="10"/>
      <c r="F108" s="10"/>
      <c r="G108" s="10"/>
    </row>
    <row r="109" spans="2:7">
      <c r="B109" s="10"/>
      <c r="C109" s="10"/>
      <c r="D109" s="10"/>
      <c r="E109" s="10"/>
      <c r="F109" s="10"/>
      <c r="G109" s="10"/>
    </row>
    <row r="110" spans="2:7">
      <c r="B110" s="10"/>
      <c r="C110" s="10"/>
      <c r="D110" s="10"/>
      <c r="E110" s="10"/>
      <c r="F110" s="10"/>
      <c r="G110" s="10"/>
    </row>
    <row r="111" spans="2:7">
      <c r="B111" s="10"/>
      <c r="C111" s="10"/>
      <c r="D111" s="10"/>
      <c r="E111" s="10"/>
      <c r="F111" s="10"/>
      <c r="G111" s="10"/>
    </row>
    <row r="112" spans="2:7">
      <c r="B112" s="10"/>
      <c r="C112" s="10"/>
      <c r="D112" s="10"/>
      <c r="E112" s="10"/>
      <c r="F112" s="10"/>
      <c r="G112" s="10"/>
    </row>
    <row r="113" spans="2:7">
      <c r="B113" s="10"/>
      <c r="C113" s="10"/>
      <c r="D113" s="10"/>
      <c r="E113" s="10"/>
      <c r="F113" s="10"/>
      <c r="G113" s="10"/>
    </row>
    <row r="114" spans="2:7">
      <c r="B114" s="10"/>
      <c r="C114" s="10"/>
      <c r="D114" s="10"/>
      <c r="E114" s="10"/>
      <c r="F114" s="10"/>
      <c r="G114" s="10"/>
    </row>
    <row r="115" spans="2:7">
      <c r="B115" s="10"/>
      <c r="C115" s="10"/>
      <c r="D115" s="10"/>
      <c r="E115" s="10"/>
      <c r="F115" s="10"/>
      <c r="G115" s="10"/>
    </row>
    <row r="116" spans="2:7">
      <c r="B116" s="10"/>
      <c r="C116" s="10"/>
      <c r="D116" s="10"/>
      <c r="E116" s="10"/>
      <c r="F116" s="10"/>
      <c r="G116" s="10"/>
    </row>
    <row r="117" spans="2:7">
      <c r="B117" s="10"/>
      <c r="C117" s="10"/>
      <c r="D117" s="10"/>
      <c r="E117" s="10"/>
      <c r="F117" s="10"/>
      <c r="G117" s="10"/>
    </row>
    <row r="118" spans="2:7">
      <c r="B118" s="10"/>
      <c r="C118" s="10"/>
      <c r="D118" s="10"/>
      <c r="E118" s="10"/>
      <c r="F118" s="10"/>
      <c r="G118" s="10"/>
    </row>
    <row r="119" spans="2:7">
      <c r="B119" s="10"/>
      <c r="C119" s="10"/>
      <c r="D119" s="10"/>
      <c r="E119" s="10"/>
      <c r="F119" s="10"/>
      <c r="G119" s="10"/>
    </row>
    <row r="120" spans="2:7">
      <c r="B120" s="10"/>
      <c r="C120" s="10"/>
      <c r="D120" s="10"/>
      <c r="E120" s="10"/>
      <c r="F120" s="10"/>
      <c r="G120" s="10"/>
    </row>
    <row r="121" spans="2:7">
      <c r="B121" s="10"/>
      <c r="C121" s="10"/>
      <c r="D121" s="10"/>
      <c r="E121" s="10"/>
      <c r="F121" s="10"/>
      <c r="G121" s="10"/>
    </row>
    <row r="122" spans="2:7">
      <c r="B122" s="10"/>
      <c r="C122" s="10"/>
      <c r="D122" s="10"/>
      <c r="E122" s="10"/>
      <c r="F122" s="10"/>
      <c r="G122" s="10"/>
    </row>
    <row r="123" spans="2:7">
      <c r="B123" s="10"/>
      <c r="C123" s="10"/>
      <c r="D123" s="10"/>
      <c r="E123" s="10"/>
      <c r="F123" s="10"/>
      <c r="G123" s="10"/>
    </row>
    <row r="124" spans="2:7">
      <c r="B124" s="10"/>
      <c r="C124" s="10"/>
      <c r="D124" s="10"/>
      <c r="E124" s="10"/>
      <c r="F124" s="10"/>
      <c r="G124" s="10"/>
    </row>
    <row r="125" spans="2:7">
      <c r="B125" s="10"/>
      <c r="C125" s="10"/>
      <c r="D125" s="10"/>
      <c r="E125" s="10"/>
      <c r="F125" s="10"/>
      <c r="G125" s="10"/>
    </row>
    <row r="126" spans="2:7">
      <c r="B126" s="10"/>
      <c r="C126" s="10"/>
      <c r="D126" s="10"/>
      <c r="E126" s="10"/>
      <c r="F126" s="10"/>
      <c r="G126" s="10"/>
    </row>
    <row r="127" spans="2:7">
      <c r="B127" s="10"/>
      <c r="C127" s="10"/>
      <c r="D127" s="10"/>
      <c r="E127" s="10"/>
      <c r="F127" s="10"/>
      <c r="G127" s="10"/>
    </row>
    <row r="128" spans="2:7">
      <c r="B128" s="10"/>
      <c r="C128" s="10"/>
      <c r="D128" s="10"/>
      <c r="E128" s="10"/>
      <c r="F128" s="10"/>
      <c r="G128" s="10"/>
    </row>
    <row r="129" spans="2:7">
      <c r="B129" s="10"/>
      <c r="C129" s="10"/>
      <c r="D129" s="10"/>
      <c r="E129" s="10"/>
      <c r="F129" s="10"/>
      <c r="G129" s="10"/>
    </row>
    <row r="130" spans="2:7">
      <c r="B130" s="10"/>
      <c r="C130" s="10"/>
      <c r="D130" s="10"/>
      <c r="E130" s="10"/>
      <c r="F130" s="10"/>
      <c r="G130" s="10"/>
    </row>
    <row r="131" spans="2:7">
      <c r="B131" s="10"/>
      <c r="C131" s="10"/>
      <c r="D131" s="10"/>
      <c r="E131" s="10"/>
      <c r="F131" s="10"/>
      <c r="G131" s="10"/>
    </row>
    <row r="132" spans="2:7">
      <c r="B132" s="10"/>
      <c r="C132" s="10"/>
      <c r="D132" s="10"/>
      <c r="E132" s="10"/>
      <c r="F132" s="10"/>
      <c r="G132" s="10"/>
    </row>
    <row r="133" spans="2:7">
      <c r="B133" s="10"/>
      <c r="C133" s="10"/>
      <c r="D133" s="10"/>
      <c r="E133" s="10"/>
      <c r="F133" s="10"/>
      <c r="G133" s="10"/>
    </row>
    <row r="134" spans="2:7">
      <c r="B134" s="10"/>
      <c r="C134" s="10"/>
      <c r="D134" s="10"/>
      <c r="E134" s="10"/>
      <c r="F134" s="10"/>
      <c r="G134" s="10"/>
    </row>
    <row r="135" spans="2:7">
      <c r="B135" s="10"/>
      <c r="C135" s="10"/>
      <c r="D135" s="10"/>
      <c r="E135" s="10"/>
      <c r="F135" s="10"/>
      <c r="G135" s="10"/>
    </row>
    <row r="136" spans="2:7">
      <c r="B136" s="10"/>
      <c r="C136" s="10"/>
      <c r="D136" s="10"/>
      <c r="E136" s="10"/>
      <c r="F136" s="10"/>
      <c r="G136" s="10"/>
    </row>
    <row r="137" spans="2:7">
      <c r="B137" s="10"/>
      <c r="C137" s="10"/>
      <c r="D137" s="10"/>
      <c r="E137" s="10"/>
      <c r="F137" s="10"/>
      <c r="G137" s="10"/>
    </row>
    <row r="138" spans="2:7">
      <c r="B138" s="10"/>
      <c r="C138" s="10"/>
      <c r="D138" s="10"/>
      <c r="E138" s="10"/>
      <c r="F138" s="10"/>
      <c r="G138" s="10"/>
    </row>
    <row r="139" spans="2:7">
      <c r="B139" s="10"/>
      <c r="C139" s="10"/>
      <c r="D139" s="10"/>
      <c r="E139" s="10"/>
      <c r="F139" s="10"/>
      <c r="G139" s="10"/>
    </row>
    <row r="140" spans="2:7">
      <c r="B140" s="10"/>
      <c r="C140" s="10"/>
      <c r="D140" s="10"/>
      <c r="E140" s="10"/>
      <c r="F140" s="10"/>
      <c r="G140" s="10"/>
    </row>
    <row r="141" spans="2:7">
      <c r="B141" s="10"/>
      <c r="C141" s="10"/>
      <c r="D141" s="10"/>
      <c r="E141" s="10"/>
      <c r="F141" s="10"/>
      <c r="G141" s="10"/>
    </row>
    <row r="142" spans="2:7">
      <c r="B142" s="10"/>
      <c r="C142" s="10"/>
      <c r="D142" s="10"/>
      <c r="E142" s="10"/>
      <c r="F142" s="10"/>
      <c r="G142" s="10"/>
    </row>
    <row r="143" spans="2:7">
      <c r="B143" s="10"/>
      <c r="C143" s="10"/>
      <c r="D143" s="10"/>
      <c r="E143" s="10"/>
      <c r="F143" s="10"/>
      <c r="G143" s="10"/>
    </row>
    <row r="144" spans="2:7">
      <c r="B144" s="10"/>
      <c r="C144" s="10"/>
      <c r="D144" s="10"/>
      <c r="E144" s="10"/>
      <c r="F144" s="10"/>
      <c r="G144" s="10"/>
    </row>
    <row r="145" spans="2:7">
      <c r="B145" s="10"/>
      <c r="C145" s="10"/>
      <c r="D145" s="10"/>
      <c r="E145" s="10"/>
      <c r="F145" s="10"/>
      <c r="G145" s="10"/>
    </row>
    <row r="146" spans="2:7">
      <c r="B146" s="10"/>
      <c r="C146" s="10"/>
      <c r="D146" s="10"/>
      <c r="E146" s="10"/>
      <c r="F146" s="10"/>
      <c r="G146" s="10"/>
    </row>
    <row r="147" spans="2:7">
      <c r="B147" s="10"/>
      <c r="C147" s="10"/>
      <c r="D147" s="10"/>
      <c r="E147" s="10"/>
      <c r="F147" s="10"/>
      <c r="G147" s="10"/>
    </row>
    <row r="148" spans="2:7">
      <c r="B148" s="10"/>
      <c r="C148" s="10"/>
      <c r="D148" s="10"/>
      <c r="E148" s="10"/>
      <c r="F148" s="10"/>
      <c r="G148" s="10"/>
    </row>
    <row r="149" spans="2:7">
      <c r="B149" s="10"/>
      <c r="C149" s="10"/>
      <c r="D149" s="10"/>
      <c r="E149" s="10"/>
      <c r="F149" s="10"/>
      <c r="G149" s="10"/>
    </row>
    <row r="150" spans="2:7">
      <c r="B150" s="10"/>
      <c r="C150" s="10"/>
      <c r="D150" s="10"/>
      <c r="E150" s="10"/>
      <c r="F150" s="10"/>
      <c r="G150" s="10"/>
    </row>
    <row r="151" spans="2:7">
      <c r="B151" s="10"/>
      <c r="C151" s="10"/>
      <c r="D151" s="10"/>
      <c r="E151" s="10"/>
      <c r="F151" s="10"/>
      <c r="G151" s="10"/>
    </row>
    <row r="152" spans="2:7">
      <c r="B152" s="10"/>
      <c r="C152" s="10"/>
      <c r="D152" s="10"/>
      <c r="E152" s="10"/>
      <c r="F152" s="10"/>
      <c r="G152" s="10"/>
    </row>
    <row r="153" spans="2:7">
      <c r="B153" s="10"/>
      <c r="C153" s="10"/>
      <c r="D153" s="10"/>
      <c r="E153" s="10"/>
      <c r="F153" s="10"/>
      <c r="G153" s="10"/>
    </row>
    <row r="154" spans="2:7">
      <c r="B154" s="10"/>
      <c r="C154" s="10"/>
      <c r="D154" s="10"/>
      <c r="E154" s="10"/>
      <c r="F154" s="10"/>
      <c r="G154" s="10"/>
    </row>
    <row r="155" spans="2:7">
      <c r="B155" s="10"/>
      <c r="C155" s="10"/>
      <c r="D155" s="10"/>
      <c r="E155" s="10"/>
      <c r="F155" s="10"/>
      <c r="G155" s="10"/>
    </row>
    <row r="156" spans="2:7">
      <c r="B156" s="10"/>
      <c r="C156" s="10"/>
      <c r="D156" s="10"/>
      <c r="E156" s="10"/>
      <c r="F156" s="10"/>
      <c r="G156" s="10"/>
    </row>
    <row r="157" spans="2:7">
      <c r="B157" s="10"/>
      <c r="C157" s="10"/>
      <c r="D157" s="10"/>
      <c r="E157" s="10"/>
      <c r="F157" s="10"/>
      <c r="G157" s="10"/>
    </row>
    <row r="158" spans="2:7">
      <c r="B158" s="10"/>
      <c r="C158" s="10"/>
      <c r="D158" s="10"/>
      <c r="E158" s="10"/>
      <c r="F158" s="10"/>
      <c r="G158" s="10"/>
    </row>
    <row r="159" spans="2:7">
      <c r="B159" s="10"/>
      <c r="C159" s="10"/>
      <c r="D159" s="10"/>
      <c r="E159" s="10"/>
      <c r="F159" s="10"/>
      <c r="G159" s="10"/>
    </row>
    <row r="160" spans="2:7">
      <c r="B160" s="10"/>
      <c r="C160" s="10"/>
      <c r="D160" s="10"/>
      <c r="E160" s="10"/>
      <c r="F160" s="10"/>
      <c r="G160" s="10"/>
    </row>
    <row r="161" spans="2:7">
      <c r="B161" s="10"/>
      <c r="C161" s="10"/>
      <c r="D161" s="10"/>
      <c r="E161" s="10"/>
      <c r="F161" s="10"/>
      <c r="G161" s="10"/>
    </row>
    <row r="162" spans="2:7">
      <c r="B162" s="10"/>
      <c r="C162" s="10"/>
      <c r="D162" s="10"/>
      <c r="E162" s="10"/>
      <c r="F162" s="10"/>
      <c r="G162" s="10"/>
    </row>
    <row r="163" spans="2:7">
      <c r="B163" s="10"/>
      <c r="C163" s="10"/>
      <c r="D163" s="10"/>
      <c r="E163" s="10"/>
      <c r="F163" s="10"/>
      <c r="G163" s="10"/>
    </row>
    <row r="164" spans="2:7">
      <c r="B164" s="10"/>
      <c r="C164" s="10"/>
      <c r="D164" s="10"/>
      <c r="E164" s="10"/>
      <c r="F164" s="10"/>
      <c r="G164" s="10"/>
    </row>
    <row r="165" spans="2:7">
      <c r="B165" s="10"/>
      <c r="C165" s="10"/>
      <c r="D165" s="10"/>
      <c r="E165" s="10"/>
      <c r="F165" s="10"/>
      <c r="G165" s="10"/>
    </row>
    <row r="166" spans="2:7">
      <c r="B166" s="10"/>
      <c r="C166" s="10"/>
      <c r="D166" s="10"/>
      <c r="E166" s="10"/>
      <c r="F166" s="10"/>
      <c r="G166" s="10"/>
    </row>
    <row r="167" spans="2:7">
      <c r="B167" s="10"/>
      <c r="C167" s="10"/>
      <c r="D167" s="10"/>
      <c r="E167" s="10"/>
      <c r="F167" s="10"/>
      <c r="G167" s="10"/>
    </row>
    <row r="168" spans="2:7">
      <c r="B168" s="10"/>
      <c r="C168" s="10"/>
      <c r="D168" s="10"/>
      <c r="E168" s="10"/>
      <c r="F168" s="10"/>
      <c r="G168" s="10"/>
    </row>
    <row r="169" spans="2:7">
      <c r="B169" s="10"/>
      <c r="C169" s="10"/>
      <c r="D169" s="10"/>
      <c r="E169" s="10"/>
      <c r="F169" s="10"/>
      <c r="G169" s="10"/>
    </row>
    <row r="170" spans="2:7">
      <c r="B170" s="10"/>
      <c r="C170" s="10"/>
      <c r="D170" s="10"/>
      <c r="E170" s="10"/>
      <c r="F170" s="10"/>
      <c r="G170" s="10"/>
    </row>
    <row r="171" spans="2:7">
      <c r="B171" s="10"/>
      <c r="C171" s="10"/>
      <c r="D171" s="10"/>
      <c r="E171" s="10"/>
      <c r="F171" s="10"/>
      <c r="G171" s="10"/>
    </row>
    <row r="172" spans="2:7">
      <c r="B172" s="10"/>
      <c r="C172" s="10"/>
      <c r="D172" s="10"/>
      <c r="E172" s="10"/>
      <c r="F172" s="10"/>
      <c r="G172" s="10"/>
    </row>
    <row r="173" spans="2:7">
      <c r="B173" s="10"/>
      <c r="C173" s="10"/>
      <c r="D173" s="10"/>
      <c r="E173" s="10"/>
      <c r="F173" s="10"/>
      <c r="G173" s="10"/>
    </row>
    <row r="174" spans="2:7">
      <c r="B174" s="10"/>
      <c r="C174" s="10"/>
      <c r="D174" s="10"/>
      <c r="E174" s="10"/>
      <c r="F174" s="10"/>
      <c r="G174" s="10"/>
    </row>
    <row r="175" spans="2:7">
      <c r="B175" s="10"/>
      <c r="C175" s="10"/>
      <c r="D175" s="10"/>
      <c r="E175" s="10"/>
      <c r="F175" s="10"/>
      <c r="G175" s="10"/>
    </row>
    <row r="176" spans="2:7">
      <c r="B176" s="10"/>
      <c r="C176" s="10"/>
      <c r="D176" s="10"/>
      <c r="E176" s="10"/>
      <c r="F176" s="10"/>
      <c r="G176" s="10"/>
    </row>
    <row r="177" spans="2:7">
      <c r="B177" s="10"/>
      <c r="C177" s="10"/>
      <c r="D177" s="10"/>
      <c r="E177" s="10"/>
      <c r="F177" s="10"/>
      <c r="G177" s="10"/>
    </row>
    <row r="178" spans="2:7">
      <c r="B178" s="10"/>
      <c r="C178" s="10"/>
      <c r="D178" s="10"/>
      <c r="E178" s="10"/>
      <c r="F178" s="10"/>
      <c r="G178" s="10"/>
    </row>
    <row r="179" spans="2:7">
      <c r="B179" s="10"/>
      <c r="C179" s="10"/>
      <c r="D179" s="10"/>
      <c r="E179" s="10"/>
      <c r="F179" s="10"/>
      <c r="G179" s="10"/>
    </row>
    <row r="180" spans="2:7">
      <c r="B180" s="10"/>
      <c r="C180" s="10"/>
      <c r="D180" s="10"/>
      <c r="E180" s="10"/>
      <c r="F180" s="10"/>
      <c r="G180" s="10"/>
    </row>
    <row r="181" spans="2:7">
      <c r="B181" s="10"/>
      <c r="C181" s="10"/>
      <c r="D181" s="10"/>
      <c r="E181" s="10"/>
      <c r="F181" s="10"/>
      <c r="G181" s="10"/>
    </row>
    <row r="182" spans="2:7">
      <c r="B182" s="10"/>
      <c r="C182" s="10"/>
      <c r="D182" s="10"/>
      <c r="E182" s="10"/>
      <c r="F182" s="10"/>
      <c r="G182" s="10"/>
    </row>
    <row r="183" spans="2:7">
      <c r="B183" s="10"/>
      <c r="C183" s="10"/>
      <c r="D183" s="10"/>
      <c r="E183" s="10"/>
      <c r="F183" s="10"/>
      <c r="G183" s="10"/>
    </row>
    <row r="184" spans="2:7">
      <c r="B184" s="10"/>
      <c r="C184" s="10"/>
      <c r="D184" s="10"/>
      <c r="E184" s="10"/>
      <c r="F184" s="10"/>
      <c r="G184" s="10"/>
    </row>
    <row r="185" spans="2:7">
      <c r="B185" s="10"/>
      <c r="C185" s="10"/>
      <c r="D185" s="10"/>
      <c r="E185" s="10"/>
      <c r="F185" s="10"/>
      <c r="G185" s="10"/>
    </row>
    <row r="186" spans="2:7">
      <c r="B186" s="10"/>
      <c r="C186" s="10"/>
      <c r="D186" s="10"/>
      <c r="E186" s="10"/>
      <c r="F186" s="10"/>
      <c r="G186" s="10"/>
    </row>
    <row r="187" spans="2:7">
      <c r="B187" s="10"/>
      <c r="C187" s="10"/>
      <c r="D187" s="10"/>
      <c r="E187" s="10"/>
      <c r="F187" s="10"/>
      <c r="G187" s="10"/>
    </row>
    <row r="188" spans="2:7">
      <c r="B188" s="10"/>
      <c r="C188" s="10"/>
      <c r="D188" s="10"/>
      <c r="E188" s="10"/>
      <c r="F188" s="10"/>
      <c r="G188" s="10"/>
    </row>
    <row r="189" spans="2:7">
      <c r="B189" s="10"/>
      <c r="C189" s="10"/>
      <c r="D189" s="10"/>
      <c r="E189" s="10"/>
      <c r="F189" s="10"/>
      <c r="G189" s="10"/>
    </row>
    <row r="190" spans="2:7">
      <c r="B190" s="10"/>
      <c r="C190" s="10"/>
      <c r="D190" s="10"/>
      <c r="E190" s="10"/>
      <c r="F190" s="10"/>
      <c r="G190" s="10"/>
    </row>
    <row r="191" spans="2:7">
      <c r="B191" s="10"/>
      <c r="C191" s="10"/>
      <c r="D191" s="10"/>
      <c r="E191" s="10"/>
      <c r="F191" s="10"/>
      <c r="G191" s="10"/>
    </row>
    <row r="192" spans="2:7">
      <c r="B192" s="10"/>
      <c r="C192" s="10"/>
      <c r="D192" s="10"/>
      <c r="E192" s="10"/>
      <c r="F192" s="10"/>
      <c r="G192" s="10"/>
    </row>
    <row r="193" spans="2:7">
      <c r="B193" s="10"/>
      <c r="C193" s="10"/>
      <c r="D193" s="10"/>
      <c r="E193" s="10"/>
      <c r="F193" s="10"/>
      <c r="G193" s="10"/>
    </row>
    <row r="194" spans="2:7">
      <c r="B194" s="10"/>
      <c r="C194" s="10"/>
      <c r="D194" s="10"/>
      <c r="E194" s="10"/>
      <c r="F194" s="10"/>
      <c r="G194" s="10"/>
    </row>
    <row r="195" spans="2:7">
      <c r="B195" s="10"/>
      <c r="C195" s="10"/>
      <c r="D195" s="10"/>
      <c r="E195" s="10"/>
      <c r="F195" s="10"/>
      <c r="G195" s="10"/>
    </row>
    <row r="196" spans="2:7">
      <c r="B196" s="10"/>
      <c r="C196" s="10"/>
      <c r="D196" s="10"/>
      <c r="E196" s="10"/>
      <c r="F196" s="10"/>
      <c r="G196" s="10"/>
    </row>
    <row r="197" spans="2:7">
      <c r="B197" s="10"/>
      <c r="C197" s="10"/>
      <c r="D197" s="10"/>
      <c r="E197" s="10"/>
      <c r="F197" s="10"/>
      <c r="G197" s="10"/>
    </row>
    <row r="198" spans="2:7">
      <c r="B198" s="10"/>
      <c r="C198" s="10"/>
      <c r="D198" s="10"/>
      <c r="E198" s="10"/>
      <c r="F198" s="10"/>
      <c r="G198" s="10"/>
    </row>
    <row r="199" spans="2:7">
      <c r="B199" s="10"/>
      <c r="C199" s="10"/>
      <c r="D199" s="10"/>
      <c r="E199" s="10"/>
      <c r="F199" s="10"/>
      <c r="G199" s="10"/>
    </row>
    <row r="200" spans="2:7">
      <c r="B200" s="10"/>
      <c r="C200" s="10"/>
      <c r="D200" s="10"/>
      <c r="E200" s="10"/>
      <c r="F200" s="10"/>
      <c r="G200" s="10"/>
    </row>
    <row r="201" spans="2:7">
      <c r="B201" s="10"/>
      <c r="C201" s="10"/>
      <c r="D201" s="10"/>
      <c r="E201" s="10"/>
      <c r="F201" s="10"/>
      <c r="G201" s="10"/>
    </row>
    <row r="202" spans="2:7">
      <c r="B202" s="10"/>
      <c r="C202" s="10"/>
      <c r="D202" s="10"/>
      <c r="E202" s="10"/>
      <c r="F202" s="10"/>
      <c r="G202" s="10"/>
    </row>
    <row r="203" spans="2:7">
      <c r="B203" s="10"/>
      <c r="C203" s="10"/>
      <c r="D203" s="10"/>
      <c r="E203" s="10"/>
      <c r="F203" s="10"/>
      <c r="G203" s="10"/>
    </row>
    <row r="204" spans="2:7">
      <c r="B204" s="10"/>
      <c r="C204" s="10"/>
      <c r="D204" s="10"/>
      <c r="E204" s="10"/>
      <c r="F204" s="10"/>
      <c r="G204" s="10"/>
    </row>
    <row r="205" spans="2:7">
      <c r="B205" s="10"/>
      <c r="C205" s="10"/>
      <c r="D205" s="10"/>
      <c r="E205" s="10"/>
      <c r="F205" s="10"/>
      <c r="G205" s="10"/>
    </row>
    <row r="206" spans="2:7">
      <c r="B206" s="10"/>
      <c r="C206" s="10"/>
      <c r="D206" s="10"/>
      <c r="E206" s="10"/>
      <c r="F206" s="10"/>
      <c r="G206" s="10"/>
    </row>
    <row r="207" spans="2:7">
      <c r="B207" s="10"/>
      <c r="C207" s="10"/>
      <c r="D207" s="10"/>
      <c r="E207" s="10"/>
      <c r="F207" s="10"/>
      <c r="G207" s="10"/>
    </row>
    <row r="208" spans="2:7">
      <c r="B208" s="10"/>
      <c r="C208" s="10"/>
      <c r="D208" s="10"/>
      <c r="E208" s="10"/>
      <c r="F208" s="10"/>
      <c r="G208" s="10"/>
    </row>
    <row r="209" spans="2:7">
      <c r="B209" s="10"/>
      <c r="C209" s="10"/>
      <c r="D209" s="10"/>
      <c r="E209" s="10"/>
      <c r="F209" s="10"/>
      <c r="G209" s="10"/>
    </row>
    <row r="210" spans="2:7">
      <c r="B210" s="10"/>
      <c r="C210" s="10"/>
      <c r="D210" s="10"/>
      <c r="E210" s="10"/>
      <c r="F210" s="10"/>
      <c r="G210" s="10"/>
    </row>
    <row r="211" spans="2:7">
      <c r="B211" s="10"/>
      <c r="C211" s="10"/>
      <c r="D211" s="10"/>
      <c r="E211" s="10"/>
      <c r="F211" s="10"/>
      <c r="G211" s="10"/>
    </row>
    <row r="212" spans="2:7">
      <c r="B212" s="10"/>
      <c r="C212" s="10"/>
      <c r="D212" s="10"/>
      <c r="E212" s="10"/>
      <c r="F212" s="10"/>
      <c r="G212" s="10"/>
    </row>
    <row r="213" spans="2:7">
      <c r="B213" s="10"/>
      <c r="C213" s="10"/>
      <c r="D213" s="10"/>
      <c r="E213" s="10"/>
      <c r="F213" s="10"/>
      <c r="G213" s="10"/>
    </row>
    <row r="214" spans="2:7">
      <c r="B214" s="10"/>
      <c r="C214" s="10"/>
      <c r="D214" s="10"/>
      <c r="E214" s="10"/>
      <c r="F214" s="10"/>
      <c r="G214" s="10"/>
    </row>
    <row r="215" spans="2:7">
      <c r="B215" s="10"/>
      <c r="C215" s="10"/>
      <c r="D215" s="10"/>
      <c r="E215" s="10"/>
      <c r="F215" s="10"/>
      <c r="G215" s="10"/>
    </row>
    <row r="216" spans="2:7">
      <c r="B216" s="10"/>
      <c r="C216" s="10"/>
      <c r="D216" s="10"/>
      <c r="E216" s="10"/>
      <c r="F216" s="10"/>
      <c r="G216" s="10"/>
    </row>
    <row r="217" spans="2:7">
      <c r="B217" s="10"/>
      <c r="C217" s="10"/>
      <c r="D217" s="10"/>
      <c r="E217" s="10"/>
      <c r="F217" s="10"/>
      <c r="G217" s="10"/>
    </row>
    <row r="218" spans="2:7">
      <c r="B218" s="10"/>
      <c r="C218" s="10"/>
      <c r="D218" s="10"/>
      <c r="E218" s="10"/>
      <c r="F218" s="10"/>
      <c r="G218" s="10"/>
    </row>
    <row r="219" spans="2:7">
      <c r="B219" s="10"/>
      <c r="C219" s="10"/>
      <c r="D219" s="10"/>
      <c r="E219" s="10"/>
      <c r="F219" s="10"/>
      <c r="G219" s="10"/>
    </row>
    <row r="220" spans="2:7">
      <c r="B220" s="10"/>
      <c r="C220" s="10"/>
      <c r="D220" s="10"/>
      <c r="E220" s="10"/>
      <c r="F220" s="10"/>
      <c r="G220" s="10"/>
    </row>
    <row r="221" spans="2:7">
      <c r="B221" s="10"/>
      <c r="C221" s="10"/>
      <c r="D221" s="10"/>
      <c r="E221" s="10"/>
      <c r="F221" s="10"/>
      <c r="G221" s="10"/>
    </row>
    <row r="222" spans="2:7">
      <c r="B222" s="10"/>
      <c r="C222" s="10"/>
      <c r="D222" s="10"/>
      <c r="E222" s="10"/>
      <c r="F222" s="10"/>
      <c r="G222" s="10"/>
    </row>
    <row r="223" spans="2:7">
      <c r="B223" s="10"/>
      <c r="C223" s="10"/>
      <c r="D223" s="10"/>
      <c r="E223" s="10"/>
      <c r="F223" s="10"/>
      <c r="G223" s="10"/>
    </row>
    <row r="224" spans="2:7">
      <c r="B224" s="10"/>
      <c r="C224" s="10"/>
      <c r="D224" s="10"/>
      <c r="E224" s="10"/>
      <c r="F224" s="10"/>
      <c r="G224" s="10"/>
    </row>
    <row r="225" spans="2:7">
      <c r="B225" s="10"/>
      <c r="C225" s="10"/>
      <c r="D225" s="10"/>
      <c r="E225" s="10"/>
      <c r="F225" s="10"/>
      <c r="G225" s="10"/>
    </row>
    <row r="226" spans="2:7">
      <c r="B226" s="10"/>
      <c r="C226" s="10"/>
      <c r="D226" s="10"/>
      <c r="E226" s="10"/>
      <c r="F226" s="10"/>
      <c r="G226" s="10"/>
    </row>
    <row r="227" spans="2:7">
      <c r="B227" s="10"/>
      <c r="C227" s="10"/>
      <c r="D227" s="10"/>
      <c r="E227" s="10"/>
      <c r="F227" s="10"/>
      <c r="G227" s="10"/>
    </row>
    <row r="228" spans="2:7">
      <c r="B228" s="10"/>
      <c r="C228" s="10"/>
      <c r="D228" s="10"/>
      <c r="E228" s="10"/>
      <c r="F228" s="10"/>
      <c r="G228" s="10"/>
    </row>
    <row r="229" spans="2:7">
      <c r="B229" s="10"/>
      <c r="C229" s="10"/>
      <c r="D229" s="10"/>
      <c r="E229" s="10"/>
      <c r="F229" s="10"/>
      <c r="G229" s="10"/>
    </row>
    <row r="230" spans="2:7">
      <c r="B230" s="10"/>
      <c r="C230" s="10"/>
      <c r="D230" s="10"/>
      <c r="E230" s="10"/>
      <c r="F230" s="10"/>
      <c r="G230" s="10"/>
    </row>
    <row r="231" spans="2:7">
      <c r="B231" s="10"/>
      <c r="C231" s="10"/>
      <c r="D231" s="10"/>
      <c r="E231" s="10"/>
      <c r="F231" s="10"/>
      <c r="G231" s="10"/>
    </row>
    <row r="232" spans="2:7">
      <c r="B232" s="10"/>
      <c r="C232" s="10"/>
      <c r="D232" s="10"/>
      <c r="E232" s="10"/>
      <c r="F232" s="10"/>
      <c r="G232" s="10"/>
    </row>
    <row r="233" spans="2:7">
      <c r="B233" s="10"/>
      <c r="C233" s="10"/>
      <c r="D233" s="10"/>
      <c r="E233" s="10"/>
      <c r="F233" s="10"/>
      <c r="G233" s="10"/>
    </row>
    <row r="234" spans="2:7">
      <c r="B234" s="10"/>
      <c r="C234" s="10"/>
      <c r="D234" s="10"/>
      <c r="E234" s="10"/>
      <c r="F234" s="10"/>
      <c r="G234" s="10"/>
    </row>
    <row r="235" spans="2:7">
      <c r="B235" s="10"/>
      <c r="C235" s="10"/>
      <c r="D235" s="10"/>
      <c r="E235" s="10"/>
      <c r="F235" s="10"/>
      <c r="G235" s="10"/>
    </row>
    <row r="236" spans="2:7">
      <c r="B236" s="10"/>
      <c r="C236" s="10"/>
      <c r="D236" s="10"/>
      <c r="E236" s="10"/>
      <c r="F236" s="10"/>
      <c r="G236" s="10"/>
    </row>
    <row r="237" spans="2:7">
      <c r="B237" s="10"/>
      <c r="C237" s="10"/>
      <c r="D237" s="10"/>
      <c r="E237" s="10"/>
      <c r="F237" s="10"/>
      <c r="G237" s="10"/>
    </row>
    <row r="238" spans="2:7">
      <c r="B238" s="10"/>
      <c r="C238" s="10"/>
      <c r="D238" s="10"/>
      <c r="E238" s="10"/>
      <c r="F238" s="10"/>
      <c r="G238" s="10"/>
    </row>
    <row r="239" spans="2:7">
      <c r="B239" s="10"/>
      <c r="C239" s="10"/>
      <c r="D239" s="10"/>
      <c r="E239" s="10"/>
      <c r="F239" s="10"/>
      <c r="G239" s="10"/>
    </row>
    <row r="240" spans="2:7">
      <c r="B240" s="10"/>
      <c r="C240" s="10"/>
      <c r="D240" s="10"/>
      <c r="E240" s="10"/>
      <c r="F240" s="10"/>
      <c r="G240" s="10"/>
    </row>
    <row r="241" spans="2:7">
      <c r="B241" s="10"/>
      <c r="C241" s="10"/>
      <c r="D241" s="10"/>
      <c r="E241" s="10"/>
      <c r="F241" s="10"/>
      <c r="G241" s="10"/>
    </row>
    <row r="242" spans="2:7">
      <c r="B242" s="10"/>
      <c r="C242" s="10"/>
      <c r="D242" s="10"/>
      <c r="E242" s="10"/>
      <c r="F242" s="10"/>
      <c r="G242" s="10"/>
    </row>
    <row r="243" spans="2:7">
      <c r="B243" s="10"/>
      <c r="C243" s="10"/>
      <c r="D243" s="10"/>
      <c r="E243" s="10"/>
      <c r="F243" s="10"/>
      <c r="G243" s="10"/>
    </row>
    <row r="244" spans="2:7">
      <c r="B244" s="10"/>
      <c r="C244" s="10"/>
      <c r="D244" s="10"/>
      <c r="E244" s="10"/>
      <c r="F244" s="10"/>
      <c r="G244" s="10"/>
    </row>
    <row r="245" spans="2:7">
      <c r="B245" s="10"/>
      <c r="C245" s="10"/>
      <c r="D245" s="10"/>
      <c r="E245" s="10"/>
      <c r="F245" s="10"/>
      <c r="G245" s="10"/>
    </row>
    <row r="246" spans="2:7">
      <c r="B246" s="10"/>
      <c r="C246" s="10"/>
      <c r="D246" s="10"/>
      <c r="E246" s="10"/>
      <c r="F246" s="10"/>
      <c r="G246" s="10"/>
    </row>
    <row r="247" spans="2:7">
      <c r="B247" s="10"/>
      <c r="C247" s="10"/>
      <c r="D247" s="10"/>
      <c r="E247" s="10"/>
      <c r="F247" s="10"/>
      <c r="G247" s="10"/>
    </row>
    <row r="248" spans="2:7">
      <c r="B248" s="10"/>
      <c r="C248" s="10"/>
      <c r="D248" s="10"/>
      <c r="E248" s="10"/>
      <c r="F248" s="10"/>
      <c r="G248" s="10"/>
    </row>
    <row r="249" spans="2:7">
      <c r="B249" s="10"/>
      <c r="C249" s="10"/>
      <c r="D249" s="10"/>
      <c r="E249" s="10"/>
      <c r="F249" s="10"/>
      <c r="G249" s="10"/>
    </row>
    <row r="250" spans="2:7">
      <c r="B250" s="10"/>
      <c r="C250" s="10"/>
      <c r="D250" s="10"/>
      <c r="E250" s="10"/>
      <c r="F250" s="10"/>
      <c r="G250" s="10"/>
    </row>
    <row r="251" spans="2:7">
      <c r="B251" s="10"/>
      <c r="C251" s="10"/>
      <c r="D251" s="10"/>
      <c r="E251" s="10"/>
      <c r="F251" s="10"/>
      <c r="G251" s="10"/>
    </row>
    <row r="252" spans="2:7">
      <c r="B252" s="10"/>
      <c r="C252" s="10"/>
      <c r="D252" s="10"/>
      <c r="E252" s="10"/>
      <c r="F252" s="10"/>
      <c r="G252" s="10"/>
    </row>
    <row r="253" spans="2:7">
      <c r="B253" s="10"/>
      <c r="C253" s="10"/>
      <c r="D253" s="10"/>
      <c r="E253" s="10"/>
      <c r="F253" s="10"/>
      <c r="G253" s="10"/>
    </row>
    <row r="254" spans="2:7">
      <c r="B254" s="10"/>
      <c r="C254" s="10"/>
      <c r="D254" s="10"/>
      <c r="E254" s="10"/>
      <c r="F254" s="10"/>
      <c r="G254" s="10"/>
    </row>
    <row r="255" spans="2:7">
      <c r="B255" s="10"/>
      <c r="C255" s="10"/>
      <c r="D255" s="10"/>
      <c r="E255" s="10"/>
      <c r="F255" s="10"/>
      <c r="G255" s="10"/>
    </row>
    <row r="256" spans="2:7">
      <c r="B256" s="10"/>
      <c r="C256" s="10"/>
      <c r="D256" s="10"/>
      <c r="E256" s="10"/>
      <c r="F256" s="10"/>
      <c r="G256" s="10"/>
    </row>
    <row r="257" spans="2:7">
      <c r="B257" s="10"/>
      <c r="C257" s="10"/>
      <c r="D257" s="10"/>
      <c r="E257" s="10"/>
      <c r="F257" s="10"/>
      <c r="G257" s="10"/>
    </row>
    <row r="258" spans="2:7">
      <c r="B258" s="10"/>
      <c r="C258" s="10"/>
      <c r="D258" s="10"/>
      <c r="E258" s="10"/>
      <c r="F258" s="10"/>
      <c r="G258" s="10"/>
    </row>
    <row r="259" spans="2:7">
      <c r="B259" s="10"/>
      <c r="C259" s="10"/>
      <c r="D259" s="10"/>
      <c r="E259" s="10"/>
      <c r="F259" s="10"/>
      <c r="G259" s="10"/>
    </row>
    <row r="260" spans="2:7">
      <c r="B260" s="10"/>
      <c r="C260" s="10"/>
      <c r="D260" s="10"/>
      <c r="E260" s="10"/>
      <c r="F260" s="10"/>
      <c r="G260" s="10"/>
    </row>
    <row r="261" spans="2:7">
      <c r="B261" s="10"/>
      <c r="C261" s="10"/>
      <c r="D261" s="10"/>
      <c r="E261" s="10"/>
      <c r="F261" s="10"/>
      <c r="G261" s="10"/>
    </row>
    <row r="262" spans="2:7">
      <c r="B262" s="10"/>
      <c r="C262" s="10"/>
      <c r="D262" s="10"/>
      <c r="E262" s="10"/>
      <c r="F262" s="10"/>
      <c r="G262" s="10"/>
    </row>
    <row r="263" spans="2:7">
      <c r="B263" s="10"/>
      <c r="C263" s="10"/>
      <c r="D263" s="10"/>
      <c r="E263" s="10"/>
      <c r="F263" s="10"/>
      <c r="G263" s="10"/>
    </row>
    <row r="264" spans="2:7">
      <c r="B264" s="10"/>
      <c r="C264" s="10"/>
      <c r="D264" s="10"/>
      <c r="E264" s="10"/>
      <c r="F264" s="10"/>
      <c r="G264" s="10"/>
    </row>
    <row r="265" spans="2:7">
      <c r="B265" s="10"/>
      <c r="C265" s="10"/>
      <c r="D265" s="10"/>
      <c r="E265" s="10"/>
      <c r="F265" s="10"/>
      <c r="G265" s="10"/>
    </row>
    <row r="266" spans="2:7">
      <c r="B266" s="10"/>
      <c r="C266" s="10"/>
      <c r="D266" s="10"/>
      <c r="E266" s="10"/>
      <c r="F266" s="10"/>
      <c r="G266" s="10"/>
    </row>
    <row r="267" spans="2:7">
      <c r="B267" s="10"/>
      <c r="C267" s="10"/>
      <c r="D267" s="10"/>
      <c r="E267" s="10"/>
      <c r="F267" s="10"/>
      <c r="G267" s="10"/>
    </row>
    <row r="268" spans="2:7">
      <c r="B268" s="10"/>
      <c r="C268" s="10"/>
      <c r="D268" s="10"/>
      <c r="E268" s="10"/>
      <c r="F268" s="10"/>
      <c r="G268" s="10"/>
    </row>
    <row r="269" spans="2:7">
      <c r="B269" s="10"/>
      <c r="C269" s="10"/>
      <c r="D269" s="10"/>
      <c r="E269" s="10"/>
      <c r="F269" s="10"/>
      <c r="G269" s="10"/>
    </row>
    <row r="270" spans="2:7">
      <c r="B270" s="10"/>
      <c r="C270" s="10"/>
      <c r="D270" s="10"/>
      <c r="E270" s="10"/>
      <c r="F270" s="10"/>
      <c r="G270" s="10"/>
    </row>
    <row r="271" spans="2:7">
      <c r="B271" s="10"/>
      <c r="C271" s="10"/>
      <c r="D271" s="10"/>
      <c r="E271" s="10"/>
      <c r="F271" s="10"/>
      <c r="G271" s="10"/>
    </row>
    <row r="272" spans="2:7">
      <c r="B272" s="10"/>
      <c r="C272" s="10"/>
      <c r="D272" s="10"/>
      <c r="E272" s="10"/>
      <c r="F272" s="10"/>
      <c r="G272" s="10"/>
    </row>
    <row r="273" spans="2:7">
      <c r="B273" s="10"/>
      <c r="C273" s="10"/>
      <c r="D273" s="10"/>
      <c r="E273" s="10"/>
      <c r="F273" s="10"/>
      <c r="G273" s="10"/>
    </row>
    <row r="274" spans="2:7">
      <c r="B274" s="10"/>
      <c r="C274" s="10"/>
      <c r="D274" s="10"/>
      <c r="E274" s="10"/>
      <c r="F274" s="10"/>
      <c r="G274" s="10"/>
    </row>
    <row r="275" spans="2:7">
      <c r="B275" s="10"/>
      <c r="C275" s="10"/>
      <c r="D275" s="10"/>
      <c r="E275" s="10"/>
      <c r="F275" s="10"/>
      <c r="G275" s="10"/>
    </row>
    <row r="276" spans="2:7">
      <c r="B276" s="10"/>
      <c r="C276" s="10"/>
      <c r="D276" s="10"/>
      <c r="E276" s="10"/>
      <c r="F276" s="10"/>
      <c r="G276" s="10"/>
    </row>
    <row r="277" spans="2:7">
      <c r="B277" s="10"/>
      <c r="C277" s="10"/>
      <c r="D277" s="10"/>
      <c r="E277" s="10"/>
      <c r="F277" s="10"/>
      <c r="G277" s="10"/>
    </row>
    <row r="278" spans="2:7">
      <c r="B278" s="10"/>
      <c r="C278" s="10"/>
      <c r="D278" s="10"/>
      <c r="E278" s="10"/>
      <c r="F278" s="10"/>
      <c r="G278" s="10"/>
    </row>
    <row r="279" spans="2:7">
      <c r="B279" s="10"/>
      <c r="C279" s="10"/>
      <c r="D279" s="10"/>
      <c r="E279" s="10"/>
      <c r="F279" s="10"/>
      <c r="G279" s="10"/>
    </row>
    <row r="280" spans="2:7">
      <c r="B280" s="10"/>
      <c r="C280" s="10"/>
      <c r="D280" s="10"/>
      <c r="E280" s="10"/>
      <c r="F280" s="10"/>
      <c r="G280" s="10"/>
    </row>
    <row r="281" spans="2:7">
      <c r="B281" s="10"/>
      <c r="C281" s="10"/>
      <c r="D281" s="10"/>
      <c r="E281" s="10"/>
      <c r="F281" s="10"/>
      <c r="G281" s="10"/>
    </row>
    <row r="282" spans="2:7">
      <c r="B282" s="10"/>
      <c r="C282" s="10"/>
      <c r="D282" s="10"/>
      <c r="E282" s="10"/>
      <c r="F282" s="10"/>
      <c r="G282" s="10"/>
    </row>
    <row r="283" spans="2:7">
      <c r="B283" s="10"/>
      <c r="C283" s="10"/>
      <c r="D283" s="10"/>
      <c r="E283" s="10"/>
      <c r="F283" s="10"/>
      <c r="G283" s="10"/>
    </row>
    <row r="284" spans="2:7">
      <c r="B284" s="10"/>
      <c r="C284" s="10"/>
      <c r="D284" s="10"/>
      <c r="E284" s="10"/>
      <c r="F284" s="10"/>
      <c r="G284" s="10"/>
    </row>
    <row r="285" spans="2:7">
      <c r="B285" s="10"/>
      <c r="C285" s="10"/>
      <c r="D285" s="10"/>
      <c r="E285" s="10"/>
      <c r="F285" s="10"/>
      <c r="G285" s="10"/>
    </row>
    <row r="286" spans="2:7">
      <c r="B286" s="10"/>
      <c r="C286" s="10"/>
      <c r="D286" s="10"/>
      <c r="E286" s="10"/>
      <c r="F286" s="10"/>
      <c r="G286" s="10"/>
    </row>
    <row r="287" spans="2:7">
      <c r="B287" s="10"/>
      <c r="C287" s="10"/>
      <c r="D287" s="10"/>
      <c r="E287" s="10"/>
      <c r="F287" s="10"/>
      <c r="G287" s="10"/>
    </row>
    <row r="288" spans="2:7">
      <c r="B288" s="10"/>
      <c r="C288" s="10"/>
      <c r="D288" s="10"/>
      <c r="E288" s="10"/>
      <c r="F288" s="10"/>
      <c r="G288" s="10"/>
    </row>
    <row r="289" spans="2:7">
      <c r="B289" s="10"/>
      <c r="C289" s="10"/>
      <c r="D289" s="10"/>
      <c r="E289" s="10"/>
      <c r="F289" s="10"/>
      <c r="G289" s="10"/>
    </row>
    <row r="290" spans="2:7">
      <c r="B290" s="10"/>
      <c r="C290" s="10"/>
      <c r="D290" s="10"/>
      <c r="E290" s="10"/>
      <c r="F290" s="10"/>
      <c r="G290" s="10"/>
    </row>
    <row r="291" spans="2:7">
      <c r="B291" s="10"/>
      <c r="C291" s="10"/>
      <c r="D291" s="10"/>
      <c r="E291" s="10"/>
      <c r="F291" s="10"/>
      <c r="G291" s="10"/>
    </row>
    <row r="292" spans="2:7">
      <c r="B292" s="10"/>
      <c r="C292" s="10"/>
      <c r="D292" s="10"/>
      <c r="E292" s="10"/>
      <c r="F292" s="10"/>
      <c r="G292" s="10"/>
    </row>
    <row r="293" spans="2:7">
      <c r="B293" s="10"/>
      <c r="C293" s="10"/>
      <c r="D293" s="10"/>
      <c r="E293" s="10"/>
      <c r="F293" s="10"/>
      <c r="G293" s="10"/>
    </row>
    <row r="294" spans="2:7">
      <c r="B294" s="10"/>
      <c r="C294" s="10"/>
      <c r="D294" s="10"/>
      <c r="E294" s="10"/>
      <c r="F294" s="10"/>
      <c r="G294" s="10"/>
    </row>
    <row r="295" spans="2:7">
      <c r="B295" s="10"/>
      <c r="C295" s="10"/>
      <c r="D295" s="10"/>
      <c r="E295" s="10"/>
      <c r="F295" s="10"/>
      <c r="G295" s="10"/>
    </row>
    <row r="296" spans="2:7">
      <c r="B296" s="10"/>
      <c r="C296" s="10"/>
      <c r="D296" s="10"/>
      <c r="E296" s="10"/>
      <c r="F296" s="10"/>
      <c r="G296" s="10"/>
    </row>
    <row r="297" spans="2:7">
      <c r="B297" s="10"/>
      <c r="C297" s="10"/>
      <c r="D297" s="10"/>
      <c r="E297" s="10"/>
      <c r="F297" s="10"/>
      <c r="G297" s="10"/>
    </row>
    <row r="298" spans="2:7">
      <c r="B298" s="10"/>
      <c r="C298" s="10"/>
      <c r="D298" s="10"/>
      <c r="E298" s="10"/>
      <c r="F298" s="10"/>
      <c r="G298" s="10"/>
    </row>
    <row r="299" spans="2:7">
      <c r="B299" s="10"/>
      <c r="C299" s="10"/>
      <c r="D299" s="10"/>
      <c r="E299" s="10"/>
      <c r="F299" s="10"/>
      <c r="G299" s="10"/>
    </row>
    <row r="300" spans="2:7">
      <c r="B300" s="10"/>
      <c r="C300" s="10"/>
      <c r="D300" s="10"/>
      <c r="E300" s="10"/>
      <c r="F300" s="10"/>
      <c r="G300" s="10"/>
    </row>
    <row r="301" spans="2:7">
      <c r="B301" s="10"/>
      <c r="C301" s="10"/>
      <c r="D301" s="10"/>
      <c r="E301" s="10"/>
      <c r="F301" s="10"/>
      <c r="G301" s="10"/>
    </row>
    <row r="302" spans="2:7">
      <c r="B302" s="10"/>
      <c r="C302" s="10"/>
      <c r="D302" s="10"/>
      <c r="E302" s="10"/>
      <c r="F302" s="10"/>
      <c r="G302" s="10"/>
    </row>
    <row r="303" spans="2:7">
      <c r="B303" s="10"/>
      <c r="C303" s="10"/>
      <c r="D303" s="10"/>
      <c r="E303" s="10"/>
      <c r="F303" s="10"/>
      <c r="G303" s="10"/>
    </row>
    <row r="304" spans="2:7">
      <c r="B304" s="10"/>
      <c r="C304" s="10"/>
      <c r="D304" s="10"/>
      <c r="E304" s="10"/>
      <c r="F304" s="10"/>
      <c r="G304" s="10"/>
    </row>
    <row r="305" spans="2:7">
      <c r="B305" s="10"/>
      <c r="C305" s="10"/>
      <c r="D305" s="10"/>
      <c r="E305" s="10"/>
      <c r="F305" s="10"/>
      <c r="G305" s="10"/>
    </row>
    <row r="306" spans="2:7">
      <c r="B306" s="10"/>
      <c r="C306" s="10"/>
      <c r="D306" s="10"/>
      <c r="E306" s="10"/>
      <c r="F306" s="10"/>
      <c r="G306" s="10"/>
    </row>
    <row r="307" spans="2:7">
      <c r="B307" s="10"/>
      <c r="C307" s="10"/>
      <c r="D307" s="10"/>
      <c r="E307" s="10"/>
      <c r="F307" s="10"/>
      <c r="G307" s="10"/>
    </row>
    <row r="308" spans="2:7">
      <c r="B308" s="10"/>
      <c r="C308" s="10"/>
      <c r="D308" s="10"/>
      <c r="E308" s="10"/>
      <c r="F308" s="10"/>
      <c r="G308" s="10"/>
    </row>
    <row r="309" spans="2:7">
      <c r="B309" s="10"/>
      <c r="C309" s="10"/>
      <c r="D309" s="10"/>
      <c r="E309" s="10"/>
      <c r="F309" s="10"/>
      <c r="G309" s="10"/>
    </row>
    <row r="310" spans="2:7">
      <c r="B310" s="10"/>
      <c r="C310" s="10"/>
      <c r="D310" s="10"/>
      <c r="E310" s="10"/>
      <c r="F310" s="10"/>
      <c r="G310" s="10"/>
    </row>
    <row r="311" spans="2:7">
      <c r="B311" s="10"/>
      <c r="C311" s="10"/>
      <c r="D311" s="10"/>
      <c r="E311" s="10"/>
      <c r="F311" s="10"/>
      <c r="G311" s="10"/>
    </row>
    <row r="312" spans="2:7">
      <c r="B312" s="10"/>
      <c r="C312" s="10"/>
      <c r="D312" s="10"/>
      <c r="E312" s="10"/>
      <c r="F312" s="10"/>
      <c r="G312" s="10"/>
    </row>
    <row r="313" spans="2:7">
      <c r="B313" s="10"/>
      <c r="C313" s="10"/>
      <c r="D313" s="10"/>
      <c r="E313" s="10"/>
      <c r="F313" s="10"/>
      <c r="G313" s="10"/>
    </row>
    <row r="314" spans="2:7">
      <c r="B314" s="10"/>
      <c r="C314" s="10"/>
      <c r="D314" s="10"/>
      <c r="E314" s="10"/>
      <c r="F314" s="10"/>
      <c r="G314" s="10"/>
    </row>
    <row r="315" spans="2:7">
      <c r="B315" s="10"/>
      <c r="C315" s="10"/>
      <c r="D315" s="10"/>
      <c r="E315" s="10"/>
      <c r="F315" s="10"/>
      <c r="G315" s="10"/>
    </row>
    <row r="316" spans="2:7">
      <c r="B316" s="10"/>
      <c r="C316" s="10"/>
      <c r="D316" s="10"/>
      <c r="E316" s="10"/>
      <c r="F316" s="10"/>
      <c r="G316" s="10"/>
    </row>
    <row r="317" spans="2:7">
      <c r="B317" s="10"/>
      <c r="C317" s="10"/>
      <c r="D317" s="10"/>
      <c r="E317" s="10"/>
      <c r="F317" s="10"/>
      <c r="G317" s="10"/>
    </row>
    <row r="318" spans="2:7">
      <c r="B318" s="10"/>
      <c r="C318" s="10"/>
      <c r="D318" s="10"/>
      <c r="E318" s="10"/>
      <c r="F318" s="10"/>
      <c r="G318" s="10"/>
    </row>
    <row r="319" spans="2:7">
      <c r="B319" s="10"/>
      <c r="C319" s="10"/>
      <c r="D319" s="10"/>
      <c r="E319" s="10"/>
      <c r="F319" s="10"/>
      <c r="G319" s="10"/>
    </row>
    <row r="320" spans="2:7">
      <c r="B320" s="10"/>
      <c r="C320" s="10"/>
      <c r="D320" s="10"/>
      <c r="E320" s="10"/>
      <c r="F320" s="10"/>
      <c r="G320" s="10"/>
    </row>
    <row r="321" spans="2:7">
      <c r="B321" s="10"/>
      <c r="C321" s="10"/>
      <c r="D321" s="10"/>
      <c r="E321" s="10"/>
      <c r="F321" s="10"/>
      <c r="G321" s="10"/>
    </row>
    <row r="322" spans="2:7">
      <c r="B322" s="10"/>
      <c r="C322" s="10"/>
      <c r="D322" s="10"/>
      <c r="E322" s="10"/>
      <c r="F322" s="10"/>
      <c r="G322" s="10"/>
    </row>
    <row r="323" spans="2:7">
      <c r="B323" s="10"/>
      <c r="C323" s="10"/>
      <c r="D323" s="10"/>
      <c r="E323" s="10"/>
      <c r="F323" s="10"/>
      <c r="G323" s="10"/>
    </row>
    <row r="324" spans="2:7">
      <c r="B324" s="10"/>
      <c r="C324" s="10"/>
      <c r="D324" s="10"/>
      <c r="E324" s="10"/>
      <c r="F324" s="10"/>
      <c r="G324" s="10"/>
    </row>
    <row r="325" spans="2:7">
      <c r="B325" s="10"/>
      <c r="C325" s="10"/>
      <c r="D325" s="10"/>
      <c r="E325" s="10"/>
      <c r="F325" s="10"/>
      <c r="G325" s="10"/>
    </row>
    <row r="326" spans="2:7">
      <c r="B326" s="10"/>
      <c r="C326" s="10"/>
      <c r="D326" s="10"/>
      <c r="E326" s="10"/>
      <c r="F326" s="10"/>
      <c r="G326" s="10"/>
    </row>
    <row r="327" spans="2:7">
      <c r="B327" s="10"/>
      <c r="C327" s="10"/>
      <c r="D327" s="10"/>
      <c r="E327" s="10"/>
      <c r="F327" s="10"/>
      <c r="G327" s="10"/>
    </row>
    <row r="328" spans="2:7">
      <c r="B328" s="10"/>
      <c r="C328" s="10"/>
      <c r="D328" s="10"/>
      <c r="E328" s="10"/>
      <c r="F328" s="10"/>
      <c r="G328" s="10"/>
    </row>
    <row r="329" spans="2:7">
      <c r="B329" s="10"/>
      <c r="C329" s="10"/>
      <c r="D329" s="10"/>
      <c r="E329" s="10"/>
      <c r="F329" s="10"/>
      <c r="G329" s="10"/>
    </row>
    <row r="330" spans="2:7">
      <c r="B330" s="10"/>
      <c r="C330" s="10"/>
      <c r="D330" s="10"/>
      <c r="E330" s="10"/>
      <c r="F330" s="10"/>
      <c r="G330" s="10"/>
    </row>
    <row r="331" spans="2:7">
      <c r="B331" s="10"/>
      <c r="C331" s="10"/>
      <c r="D331" s="10"/>
      <c r="E331" s="10"/>
      <c r="F331" s="10"/>
      <c r="G331" s="10"/>
    </row>
    <row r="332" spans="2:7">
      <c r="B332" s="10"/>
      <c r="C332" s="10"/>
      <c r="D332" s="10"/>
      <c r="E332" s="10"/>
      <c r="F332" s="10"/>
      <c r="G332" s="10"/>
    </row>
    <row r="333" spans="2:7">
      <c r="B333" s="10"/>
      <c r="C333" s="10"/>
      <c r="D333" s="10"/>
      <c r="E333" s="10"/>
      <c r="F333" s="10"/>
      <c r="G333" s="10"/>
    </row>
    <row r="334" spans="2:7">
      <c r="B334" s="10"/>
      <c r="C334" s="10"/>
      <c r="D334" s="10"/>
      <c r="E334" s="10"/>
      <c r="F334" s="10"/>
      <c r="G334" s="10"/>
    </row>
    <row r="335" spans="2:7">
      <c r="B335" s="10"/>
      <c r="C335" s="10"/>
      <c r="D335" s="10"/>
      <c r="E335" s="10"/>
      <c r="F335" s="10"/>
      <c r="G335" s="10"/>
    </row>
    <row r="336" spans="2:7">
      <c r="B336" s="10"/>
      <c r="C336" s="10"/>
      <c r="D336" s="10"/>
      <c r="E336" s="10"/>
      <c r="F336" s="10"/>
      <c r="G336" s="10"/>
    </row>
    <row r="337" spans="2:7">
      <c r="B337" s="10"/>
      <c r="C337" s="10"/>
      <c r="D337" s="10"/>
      <c r="E337" s="10"/>
      <c r="F337" s="10"/>
      <c r="G337" s="10"/>
    </row>
    <row r="338" spans="2:7">
      <c r="B338" s="10"/>
      <c r="C338" s="10"/>
      <c r="D338" s="10"/>
      <c r="E338" s="10"/>
      <c r="F338" s="10"/>
      <c r="G338" s="10"/>
    </row>
    <row r="339" spans="2:7">
      <c r="B339" s="10"/>
      <c r="C339" s="10"/>
      <c r="D339" s="10"/>
      <c r="E339" s="10"/>
      <c r="F339" s="10"/>
      <c r="G339" s="10"/>
    </row>
    <row r="340" spans="2:7">
      <c r="B340" s="10"/>
      <c r="C340" s="10"/>
      <c r="D340" s="10"/>
      <c r="E340" s="10"/>
      <c r="F340" s="10"/>
      <c r="G340" s="10"/>
    </row>
    <row r="341" spans="2:7">
      <c r="B341" s="10"/>
      <c r="C341" s="10"/>
      <c r="D341" s="10"/>
      <c r="E341" s="10"/>
      <c r="F341" s="10"/>
      <c r="G341" s="10"/>
    </row>
    <row r="342" spans="2:7">
      <c r="B342" s="10"/>
      <c r="C342" s="10"/>
      <c r="D342" s="10"/>
      <c r="E342" s="10"/>
      <c r="F342" s="10"/>
      <c r="G342" s="10"/>
    </row>
    <row r="343" spans="2:7">
      <c r="B343" s="10"/>
      <c r="C343" s="10"/>
      <c r="D343" s="10"/>
      <c r="E343" s="10"/>
      <c r="F343" s="10"/>
      <c r="G343" s="10"/>
    </row>
    <row r="344" spans="2:7">
      <c r="B344" s="10"/>
      <c r="C344" s="10"/>
      <c r="D344" s="10"/>
      <c r="E344" s="10"/>
      <c r="F344" s="10"/>
      <c r="G344" s="10"/>
    </row>
    <row r="345" spans="2:7">
      <c r="B345" s="10"/>
      <c r="C345" s="10"/>
      <c r="D345" s="10"/>
      <c r="E345" s="10"/>
      <c r="F345" s="10"/>
      <c r="G345" s="10"/>
    </row>
    <row r="346" spans="2:7">
      <c r="B346" s="10"/>
      <c r="C346" s="10"/>
      <c r="D346" s="10"/>
      <c r="E346" s="10"/>
      <c r="F346" s="10"/>
      <c r="G346" s="10"/>
    </row>
    <row r="347" spans="2:7">
      <c r="B347" s="10"/>
      <c r="C347" s="10"/>
      <c r="D347" s="10"/>
      <c r="E347" s="10"/>
      <c r="F347" s="10"/>
      <c r="G347" s="10"/>
    </row>
    <row r="348" spans="2:7">
      <c r="B348" s="10"/>
      <c r="C348" s="10"/>
      <c r="D348" s="10"/>
      <c r="E348" s="10"/>
      <c r="F348" s="10"/>
      <c r="G348" s="10"/>
    </row>
    <row r="349" spans="2:7">
      <c r="B349" s="10"/>
      <c r="C349" s="10"/>
      <c r="D349" s="10"/>
      <c r="E349" s="10"/>
      <c r="F349" s="10"/>
      <c r="G349" s="10"/>
    </row>
    <row r="350" spans="2:7">
      <c r="B350" s="10"/>
      <c r="C350" s="10"/>
      <c r="D350" s="10"/>
      <c r="E350" s="10"/>
      <c r="F350" s="10"/>
      <c r="G350" s="10"/>
    </row>
    <row r="351" spans="2:7">
      <c r="B351" s="10"/>
      <c r="C351" s="10"/>
      <c r="D351" s="10"/>
      <c r="E351" s="10"/>
      <c r="F351" s="10"/>
      <c r="G351" s="10"/>
    </row>
    <row r="352" spans="2:7">
      <c r="B352" s="10"/>
      <c r="C352" s="10"/>
      <c r="D352" s="10"/>
      <c r="E352" s="10"/>
      <c r="F352" s="10"/>
      <c r="G352" s="10"/>
    </row>
    <row r="353" spans="2:7">
      <c r="B353" s="10"/>
      <c r="C353" s="10"/>
      <c r="D353" s="10"/>
      <c r="E353" s="10"/>
      <c r="F353" s="10"/>
      <c r="G353" s="10"/>
    </row>
    <row r="354" spans="2:7">
      <c r="B354" s="10"/>
      <c r="C354" s="10"/>
      <c r="D354" s="10"/>
      <c r="E354" s="10"/>
      <c r="F354" s="10"/>
      <c r="G354" s="10"/>
    </row>
    <row r="355" spans="2:7">
      <c r="B355" s="10"/>
      <c r="C355" s="10"/>
      <c r="D355" s="10"/>
      <c r="E355" s="10"/>
      <c r="F355" s="10"/>
      <c r="G355" s="10"/>
    </row>
    <row r="356" spans="2:7">
      <c r="B356" s="10"/>
      <c r="C356" s="10"/>
      <c r="D356" s="10"/>
      <c r="E356" s="10"/>
      <c r="F356" s="10"/>
      <c r="G356" s="10"/>
    </row>
    <row r="357" spans="2:7">
      <c r="B357" s="10"/>
      <c r="C357" s="10"/>
      <c r="D357" s="10"/>
      <c r="E357" s="10"/>
      <c r="F357" s="10"/>
      <c r="G357" s="10"/>
    </row>
    <row r="358" spans="2:7">
      <c r="B358" s="10"/>
      <c r="C358" s="10"/>
      <c r="D358" s="10"/>
      <c r="E358" s="10"/>
      <c r="F358" s="10"/>
      <c r="G358" s="10"/>
    </row>
    <row r="359" spans="2:7">
      <c r="B359" s="10"/>
      <c r="C359" s="10"/>
      <c r="D359" s="10"/>
      <c r="E359" s="10"/>
      <c r="F359" s="10"/>
      <c r="G359" s="10"/>
    </row>
    <row r="360" spans="2:7">
      <c r="B360" s="10"/>
      <c r="C360" s="10"/>
      <c r="D360" s="10"/>
      <c r="E360" s="10"/>
      <c r="F360" s="10"/>
      <c r="G360" s="10"/>
    </row>
    <row r="361" spans="2:7">
      <c r="B361" s="10"/>
      <c r="C361" s="10"/>
      <c r="D361" s="10"/>
      <c r="E361" s="10"/>
      <c r="F361" s="10"/>
      <c r="G361" s="10"/>
    </row>
    <row r="362" spans="2:7">
      <c r="B362" s="10"/>
      <c r="C362" s="10"/>
      <c r="D362" s="10"/>
      <c r="E362" s="10"/>
      <c r="F362" s="10"/>
      <c r="G362" s="10"/>
    </row>
    <row r="363" spans="2:7">
      <c r="B363" s="10"/>
      <c r="C363" s="10"/>
      <c r="D363" s="10"/>
      <c r="E363" s="10"/>
      <c r="F363" s="10"/>
      <c r="G363" s="10"/>
    </row>
    <row r="364" spans="2:7">
      <c r="B364" s="10"/>
      <c r="C364" s="10"/>
      <c r="D364" s="10"/>
      <c r="E364" s="10"/>
      <c r="F364" s="10"/>
      <c r="G364" s="10"/>
    </row>
    <row r="365" spans="2:7">
      <c r="B365" s="10"/>
      <c r="C365" s="10"/>
      <c r="D365" s="10"/>
      <c r="E365" s="10"/>
      <c r="F365" s="10"/>
      <c r="G365" s="10"/>
    </row>
    <row r="366" spans="2:7">
      <c r="B366" s="10"/>
      <c r="C366" s="10"/>
      <c r="D366" s="10"/>
      <c r="E366" s="10"/>
      <c r="F366" s="10"/>
      <c r="G366" s="10"/>
    </row>
    <row r="367" spans="2:7">
      <c r="B367" s="10"/>
      <c r="C367" s="10"/>
      <c r="D367" s="10"/>
      <c r="E367" s="10"/>
      <c r="F367" s="10"/>
      <c r="G367" s="10"/>
    </row>
    <row r="368" spans="2:7">
      <c r="B368" s="10"/>
      <c r="C368" s="10"/>
      <c r="D368" s="10"/>
      <c r="E368" s="10"/>
      <c r="F368" s="10"/>
      <c r="G368" s="10"/>
    </row>
    <row r="369" spans="2:7">
      <c r="B369" s="10"/>
      <c r="C369" s="10"/>
      <c r="D369" s="10"/>
      <c r="E369" s="10"/>
      <c r="F369" s="10"/>
      <c r="G369" s="10"/>
    </row>
    <row r="370" spans="2:7">
      <c r="B370" s="10"/>
      <c r="C370" s="10"/>
      <c r="D370" s="10"/>
      <c r="E370" s="10"/>
      <c r="F370" s="10"/>
      <c r="G370" s="10"/>
    </row>
    <row r="371" spans="2:7">
      <c r="B371" s="10"/>
      <c r="C371" s="10"/>
      <c r="D371" s="10"/>
      <c r="E371" s="10"/>
      <c r="F371" s="10"/>
      <c r="G371" s="10"/>
    </row>
    <row r="372" spans="2:7">
      <c r="B372" s="10"/>
      <c r="C372" s="10"/>
      <c r="D372" s="10"/>
      <c r="E372" s="10"/>
      <c r="F372" s="10"/>
      <c r="G372" s="10"/>
    </row>
    <row r="373" spans="2:7">
      <c r="B373" s="10"/>
      <c r="C373" s="10"/>
      <c r="D373" s="10"/>
      <c r="E373" s="10"/>
      <c r="F373" s="10"/>
      <c r="G373" s="10"/>
    </row>
    <row r="374" spans="2:7">
      <c r="B374" s="10"/>
      <c r="C374" s="10"/>
      <c r="D374" s="10"/>
      <c r="E374" s="10"/>
      <c r="F374" s="10"/>
      <c r="G374" s="10"/>
    </row>
    <row r="375" spans="2:7">
      <c r="B375" s="10"/>
      <c r="C375" s="10"/>
      <c r="D375" s="10"/>
      <c r="E375" s="10"/>
      <c r="F375" s="10"/>
      <c r="G375" s="10"/>
    </row>
    <row r="376" spans="2:7">
      <c r="B376" s="10"/>
      <c r="C376" s="10"/>
      <c r="D376" s="10"/>
      <c r="E376" s="10"/>
      <c r="F376" s="10"/>
      <c r="G376" s="10"/>
    </row>
    <row r="377" spans="2:7">
      <c r="B377" s="10"/>
      <c r="C377" s="10"/>
      <c r="D377" s="10"/>
      <c r="E377" s="10"/>
      <c r="F377" s="10"/>
      <c r="G377" s="10"/>
    </row>
    <row r="378" spans="2:7">
      <c r="B378" s="10"/>
      <c r="C378" s="10"/>
      <c r="D378" s="10"/>
      <c r="E378" s="10"/>
      <c r="F378" s="10"/>
      <c r="G378" s="10"/>
    </row>
    <row r="379" spans="2:7">
      <c r="B379" s="10"/>
      <c r="C379" s="10"/>
      <c r="D379" s="10"/>
      <c r="E379" s="10"/>
      <c r="F379" s="10"/>
      <c r="G379" s="10"/>
    </row>
    <row r="380" spans="2:7">
      <c r="B380" s="10"/>
      <c r="C380" s="10"/>
      <c r="D380" s="10"/>
      <c r="E380" s="10"/>
      <c r="F380" s="10"/>
      <c r="G380" s="10"/>
    </row>
    <row r="381" spans="2:7">
      <c r="B381" s="10"/>
      <c r="C381" s="10"/>
      <c r="D381" s="10"/>
      <c r="E381" s="10"/>
      <c r="F381" s="10"/>
      <c r="G381" s="10"/>
    </row>
    <row r="382" spans="2:7">
      <c r="B382" s="10"/>
      <c r="C382" s="10"/>
      <c r="D382" s="10"/>
      <c r="E382" s="10"/>
      <c r="F382" s="10"/>
      <c r="G382" s="10"/>
    </row>
    <row r="383" spans="2:7">
      <c r="B383" s="10"/>
      <c r="C383" s="10"/>
      <c r="D383" s="10"/>
      <c r="E383" s="10"/>
      <c r="F383" s="10"/>
      <c r="G383" s="10"/>
    </row>
    <row r="384" spans="2:7">
      <c r="B384" s="10"/>
      <c r="C384" s="10"/>
      <c r="D384" s="10"/>
      <c r="E384" s="10"/>
      <c r="F384" s="10"/>
      <c r="G384" s="10"/>
    </row>
    <row r="385" spans="2:7">
      <c r="B385" s="10"/>
      <c r="C385" s="10"/>
      <c r="D385" s="10"/>
      <c r="E385" s="10"/>
      <c r="F385" s="10"/>
      <c r="G385" s="10"/>
    </row>
    <row r="386" spans="2:7">
      <c r="B386" s="10"/>
      <c r="C386" s="10"/>
      <c r="D386" s="10"/>
      <c r="E386" s="10"/>
      <c r="F386" s="10"/>
      <c r="G386" s="10"/>
    </row>
    <row r="387" spans="2:7">
      <c r="B387" s="10"/>
      <c r="C387" s="10"/>
      <c r="D387" s="10"/>
      <c r="E387" s="10"/>
      <c r="F387" s="10"/>
      <c r="G387" s="10"/>
    </row>
    <row r="388" spans="2:7">
      <c r="B388" s="10"/>
      <c r="C388" s="10"/>
      <c r="D388" s="10"/>
      <c r="E388" s="10"/>
      <c r="F388" s="10"/>
      <c r="G388" s="10"/>
    </row>
    <row r="389" spans="2:7">
      <c r="B389" s="10"/>
      <c r="C389" s="10"/>
      <c r="D389" s="10"/>
      <c r="E389" s="10"/>
      <c r="F389" s="10"/>
      <c r="G389" s="10"/>
    </row>
    <row r="390" spans="2:7">
      <c r="B390" s="10"/>
      <c r="C390" s="10"/>
      <c r="D390" s="10"/>
      <c r="E390" s="10"/>
      <c r="F390" s="10"/>
      <c r="G390" s="10"/>
    </row>
    <row r="391" spans="2:7">
      <c r="B391" s="10"/>
      <c r="C391" s="10"/>
      <c r="D391" s="10"/>
      <c r="E391" s="10"/>
      <c r="F391" s="10"/>
      <c r="G391" s="10"/>
    </row>
    <row r="392" spans="2:7">
      <c r="B392" s="10"/>
      <c r="C392" s="10"/>
      <c r="D392" s="10"/>
      <c r="E392" s="10"/>
      <c r="F392" s="10"/>
      <c r="G392" s="10"/>
    </row>
    <row r="393" spans="2:7">
      <c r="B393" s="10"/>
      <c r="C393" s="10"/>
      <c r="D393" s="10"/>
      <c r="E393" s="10"/>
      <c r="F393" s="10"/>
      <c r="G393" s="10"/>
    </row>
    <row r="394" spans="2:7">
      <c r="B394" s="10"/>
      <c r="C394" s="10"/>
      <c r="D394" s="10"/>
      <c r="E394" s="10"/>
      <c r="F394" s="10"/>
      <c r="G394" s="10"/>
    </row>
    <row r="395" spans="2:7">
      <c r="B395" s="10"/>
      <c r="C395" s="10"/>
      <c r="D395" s="10"/>
      <c r="E395" s="10"/>
      <c r="F395" s="10"/>
      <c r="G395" s="10"/>
    </row>
    <row r="396" spans="2:7">
      <c r="B396" s="10"/>
      <c r="C396" s="10"/>
      <c r="D396" s="10"/>
      <c r="E396" s="10"/>
      <c r="F396" s="10"/>
      <c r="G396" s="10"/>
    </row>
    <row r="397" spans="2:7">
      <c r="B397" s="10"/>
      <c r="C397" s="10"/>
      <c r="D397" s="10"/>
      <c r="E397" s="10"/>
      <c r="F397" s="10"/>
      <c r="G397" s="10"/>
    </row>
    <row r="398" spans="2:7">
      <c r="B398" s="10"/>
      <c r="C398" s="10"/>
      <c r="D398" s="10"/>
      <c r="E398" s="10"/>
      <c r="F398" s="10"/>
      <c r="G398" s="10"/>
    </row>
    <row r="399" spans="2:7">
      <c r="B399" s="10"/>
      <c r="C399" s="10"/>
      <c r="D399" s="10"/>
      <c r="E399" s="10"/>
      <c r="F399" s="10"/>
      <c r="G399" s="10"/>
    </row>
    <row r="400" spans="2:7">
      <c r="B400" s="10"/>
      <c r="C400" s="10"/>
      <c r="D400" s="10"/>
      <c r="E400" s="10"/>
      <c r="F400" s="10"/>
      <c r="G400" s="10"/>
    </row>
    <row r="401" spans="2:7">
      <c r="B401" s="10"/>
      <c r="C401" s="10"/>
      <c r="D401" s="10"/>
      <c r="E401" s="10"/>
      <c r="F401" s="10"/>
      <c r="G401" s="10"/>
    </row>
    <row r="402" spans="2:7">
      <c r="B402" s="10"/>
      <c r="C402" s="10"/>
      <c r="D402" s="10"/>
      <c r="E402" s="10"/>
      <c r="F402" s="10"/>
      <c r="G402" s="10"/>
    </row>
    <row r="403" spans="2:7">
      <c r="B403" s="10"/>
      <c r="C403" s="10"/>
      <c r="D403" s="10"/>
      <c r="E403" s="10"/>
      <c r="F403" s="10"/>
      <c r="G403" s="10"/>
    </row>
    <row r="404" spans="2:7">
      <c r="B404" s="10"/>
      <c r="C404" s="10"/>
      <c r="D404" s="10"/>
      <c r="E404" s="10"/>
      <c r="F404" s="10"/>
      <c r="G404" s="10"/>
    </row>
    <row r="405" spans="2:7">
      <c r="B405" s="10"/>
      <c r="C405" s="10"/>
      <c r="D405" s="10"/>
      <c r="E405" s="10"/>
      <c r="F405" s="10"/>
      <c r="G405" s="10"/>
    </row>
    <row r="406" spans="2:7">
      <c r="B406" s="10"/>
      <c r="C406" s="10"/>
      <c r="D406" s="10"/>
      <c r="E406" s="10"/>
      <c r="F406" s="10"/>
      <c r="G406" s="10"/>
    </row>
    <row r="407" spans="2:7">
      <c r="B407" s="10"/>
      <c r="C407" s="10"/>
      <c r="D407" s="10"/>
      <c r="E407" s="10"/>
      <c r="F407" s="10"/>
      <c r="G407" s="10"/>
    </row>
    <row r="408" spans="2:7">
      <c r="B408" s="10"/>
      <c r="C408" s="10"/>
      <c r="D408" s="10"/>
      <c r="E408" s="10"/>
      <c r="F408" s="10"/>
      <c r="G408" s="10"/>
    </row>
    <row r="409" spans="2:7">
      <c r="B409" s="10"/>
      <c r="C409" s="10"/>
      <c r="D409" s="10"/>
      <c r="E409" s="10"/>
      <c r="F409" s="10"/>
      <c r="G409" s="10"/>
    </row>
    <row r="410" spans="2:7">
      <c r="B410" s="10"/>
      <c r="C410" s="10"/>
      <c r="D410" s="10"/>
      <c r="E410" s="10"/>
      <c r="F410" s="10"/>
      <c r="G410" s="10"/>
    </row>
    <row r="411" spans="2:7">
      <c r="B411" s="10"/>
      <c r="C411" s="10"/>
      <c r="D411" s="10"/>
      <c r="E411" s="10"/>
      <c r="F411" s="10"/>
      <c r="G411" s="10"/>
    </row>
    <row r="412" spans="2:7">
      <c r="B412" s="10"/>
      <c r="C412" s="10"/>
      <c r="D412" s="10"/>
      <c r="E412" s="10"/>
      <c r="F412" s="10"/>
      <c r="G412" s="10"/>
    </row>
    <row r="413" spans="2:7">
      <c r="B413" s="10"/>
      <c r="C413" s="10"/>
      <c r="D413" s="10"/>
      <c r="E413" s="10"/>
      <c r="F413" s="10"/>
      <c r="G413" s="10"/>
    </row>
    <row r="414" spans="2:7">
      <c r="B414" s="10"/>
      <c r="C414" s="10"/>
      <c r="D414" s="10"/>
      <c r="E414" s="10"/>
      <c r="F414" s="10"/>
      <c r="G414" s="10"/>
    </row>
    <row r="415" spans="2:7">
      <c r="B415" s="10"/>
      <c r="C415" s="10"/>
      <c r="D415" s="10"/>
      <c r="E415" s="10"/>
      <c r="F415" s="10"/>
      <c r="G415" s="10"/>
    </row>
    <row r="416" spans="2:7">
      <c r="B416" s="10"/>
      <c r="C416" s="10"/>
      <c r="D416" s="10"/>
      <c r="E416" s="10"/>
      <c r="F416" s="10"/>
      <c r="G416" s="10"/>
    </row>
    <row r="417" spans="2:7">
      <c r="B417" s="10"/>
      <c r="C417" s="10"/>
      <c r="D417" s="10"/>
      <c r="E417" s="10"/>
      <c r="F417" s="10"/>
      <c r="G417" s="10"/>
    </row>
    <row r="418" spans="2:7">
      <c r="B418" s="10"/>
      <c r="C418" s="10"/>
      <c r="D418" s="10"/>
      <c r="E418" s="10"/>
      <c r="F418" s="10"/>
      <c r="G418" s="10"/>
    </row>
    <row r="419" spans="2:7">
      <c r="B419" s="10"/>
      <c r="C419" s="10"/>
      <c r="D419" s="10"/>
      <c r="E419" s="10"/>
      <c r="F419" s="10"/>
      <c r="G419" s="10"/>
    </row>
    <row r="420" spans="2:7">
      <c r="B420" s="10"/>
      <c r="C420" s="10"/>
      <c r="D420" s="10"/>
      <c r="E420" s="10"/>
      <c r="F420" s="10"/>
      <c r="G420" s="10"/>
    </row>
    <row r="421" spans="2:7">
      <c r="B421" s="10"/>
      <c r="C421" s="10"/>
      <c r="D421" s="10"/>
      <c r="E421" s="10"/>
      <c r="F421" s="10"/>
      <c r="G421" s="10"/>
    </row>
    <row r="422" spans="2:7">
      <c r="B422" s="10"/>
      <c r="C422" s="10"/>
      <c r="D422" s="10"/>
      <c r="E422" s="10"/>
      <c r="F422" s="10"/>
      <c r="G422" s="10"/>
    </row>
    <row r="423" spans="2:7">
      <c r="B423" s="10"/>
      <c r="C423" s="10"/>
      <c r="D423" s="10"/>
      <c r="E423" s="10"/>
      <c r="F423" s="10"/>
      <c r="G423" s="10"/>
    </row>
    <row r="424" spans="2:7">
      <c r="B424" s="10"/>
      <c r="C424" s="10"/>
      <c r="D424" s="10"/>
      <c r="E424" s="10"/>
      <c r="F424" s="10"/>
      <c r="G424" s="10"/>
    </row>
    <row r="425" spans="2:7">
      <c r="B425" s="10"/>
      <c r="C425" s="10"/>
      <c r="D425" s="10"/>
      <c r="E425" s="10"/>
      <c r="F425" s="10"/>
      <c r="G425" s="10"/>
    </row>
    <row r="426" spans="2:7">
      <c r="B426" s="10"/>
      <c r="C426" s="10"/>
      <c r="D426" s="10"/>
      <c r="E426" s="10"/>
      <c r="F426" s="10"/>
      <c r="G426" s="10"/>
    </row>
    <row r="427" spans="2:7">
      <c r="B427" s="10"/>
      <c r="C427" s="10"/>
      <c r="D427" s="10"/>
      <c r="E427" s="10"/>
      <c r="F427" s="10"/>
      <c r="G427" s="10"/>
    </row>
    <row r="428" spans="2:7">
      <c r="B428" s="10"/>
      <c r="C428" s="10"/>
      <c r="D428" s="10"/>
      <c r="E428" s="10"/>
      <c r="F428" s="10"/>
      <c r="G428" s="10"/>
    </row>
    <row r="429" spans="2:7">
      <c r="B429" s="10"/>
      <c r="C429" s="10"/>
      <c r="D429" s="10"/>
      <c r="E429" s="10"/>
      <c r="F429" s="10"/>
      <c r="G429" s="10"/>
    </row>
    <row r="430" spans="2:7">
      <c r="B430" s="10"/>
      <c r="C430" s="10"/>
      <c r="D430" s="10"/>
      <c r="E430" s="10"/>
      <c r="F430" s="10"/>
      <c r="G430" s="10"/>
    </row>
    <row r="431" spans="2:7">
      <c r="B431" s="10"/>
      <c r="C431" s="10"/>
      <c r="D431" s="10"/>
      <c r="E431" s="10"/>
      <c r="F431" s="10"/>
      <c r="G431" s="10"/>
    </row>
    <row r="432" spans="2:7">
      <c r="B432" s="10"/>
      <c r="C432" s="10"/>
      <c r="D432" s="10"/>
      <c r="E432" s="10"/>
      <c r="F432" s="10"/>
      <c r="G432" s="10"/>
    </row>
    <row r="433" spans="2:7">
      <c r="B433" s="10"/>
      <c r="C433" s="10"/>
      <c r="D433" s="10"/>
      <c r="E433" s="10"/>
      <c r="F433" s="10"/>
      <c r="G433" s="10"/>
    </row>
    <row r="434" spans="2:7">
      <c r="B434" s="10"/>
      <c r="C434" s="10"/>
      <c r="D434" s="10"/>
      <c r="E434" s="10"/>
      <c r="F434" s="10"/>
      <c r="G434" s="10"/>
    </row>
    <row r="435" spans="2:7">
      <c r="B435" s="10"/>
      <c r="C435" s="10"/>
      <c r="D435" s="10"/>
      <c r="E435" s="10"/>
      <c r="F435" s="10"/>
      <c r="G435" s="10"/>
    </row>
    <row r="436" spans="2:7">
      <c r="B436" s="10"/>
      <c r="C436" s="10"/>
      <c r="D436" s="10"/>
      <c r="E436" s="10"/>
      <c r="F436" s="10"/>
      <c r="G436" s="10"/>
    </row>
    <row r="437" spans="2:7">
      <c r="B437" s="10"/>
      <c r="C437" s="10"/>
      <c r="D437" s="10"/>
      <c r="E437" s="10"/>
      <c r="F437" s="10"/>
      <c r="G437" s="10"/>
    </row>
    <row r="438" spans="2:7">
      <c r="B438" s="10"/>
      <c r="C438" s="10"/>
      <c r="D438" s="10"/>
      <c r="E438" s="10"/>
      <c r="F438" s="10"/>
      <c r="G438" s="10"/>
    </row>
    <row r="439" spans="2:7">
      <c r="B439" s="10"/>
      <c r="C439" s="10"/>
      <c r="D439" s="10"/>
      <c r="E439" s="10"/>
      <c r="F439" s="10"/>
      <c r="G439" s="10"/>
    </row>
    <row r="440" spans="2:7">
      <c r="B440" s="10"/>
      <c r="C440" s="10"/>
      <c r="D440" s="10"/>
      <c r="E440" s="10"/>
      <c r="F440" s="10"/>
      <c r="G440" s="10"/>
    </row>
    <row r="441" spans="2:7">
      <c r="B441" s="10"/>
      <c r="C441" s="10"/>
      <c r="D441" s="10"/>
      <c r="E441" s="10"/>
      <c r="F441" s="10"/>
      <c r="G441" s="10"/>
    </row>
    <row r="442" spans="2:7">
      <c r="B442" s="10"/>
      <c r="C442" s="10"/>
      <c r="D442" s="10"/>
      <c r="E442" s="10"/>
      <c r="F442" s="10"/>
      <c r="G442" s="10"/>
    </row>
    <row r="443" spans="2:7">
      <c r="B443" s="10"/>
      <c r="C443" s="10"/>
      <c r="D443" s="10"/>
      <c r="E443" s="10"/>
      <c r="F443" s="10"/>
      <c r="G443" s="10"/>
    </row>
    <row r="444" spans="2:7">
      <c r="B444" s="10"/>
      <c r="C444" s="10"/>
      <c r="D444" s="10"/>
      <c r="E444" s="10"/>
      <c r="F444" s="10"/>
      <c r="G444" s="10"/>
    </row>
    <row r="445" spans="2:7">
      <c r="B445" s="10"/>
      <c r="C445" s="10"/>
      <c r="D445" s="10"/>
      <c r="E445" s="10"/>
      <c r="F445" s="10"/>
      <c r="G445" s="10"/>
    </row>
    <row r="446" spans="2:7">
      <c r="B446" s="10"/>
      <c r="C446" s="10"/>
      <c r="D446" s="10"/>
      <c r="E446" s="10"/>
      <c r="F446" s="10"/>
      <c r="G446" s="10"/>
    </row>
    <row r="447" spans="2:7">
      <c r="B447" s="10"/>
      <c r="C447" s="10"/>
      <c r="D447" s="10"/>
      <c r="E447" s="10"/>
      <c r="F447" s="10"/>
      <c r="G447" s="10"/>
    </row>
    <row r="448" spans="2:7">
      <c r="B448" s="10"/>
      <c r="C448" s="10"/>
      <c r="D448" s="10"/>
      <c r="E448" s="10"/>
      <c r="F448" s="10"/>
      <c r="G448" s="10"/>
    </row>
    <row r="449" spans="2:7">
      <c r="B449" s="10"/>
      <c r="C449" s="10"/>
      <c r="D449" s="10"/>
      <c r="E449" s="10"/>
      <c r="F449" s="10"/>
      <c r="G449" s="10"/>
    </row>
    <row r="450" spans="2:7">
      <c r="B450" s="10"/>
      <c r="C450" s="10"/>
      <c r="D450" s="10"/>
      <c r="E450" s="10"/>
      <c r="F450" s="10"/>
      <c r="G450" s="10"/>
    </row>
    <row r="451" spans="2:7">
      <c r="B451" s="10"/>
      <c r="C451" s="10"/>
      <c r="D451" s="10"/>
      <c r="E451" s="10"/>
      <c r="F451" s="10"/>
      <c r="G451" s="10"/>
    </row>
    <row r="452" spans="2:7">
      <c r="B452" s="10"/>
      <c r="C452" s="10"/>
      <c r="D452" s="10"/>
      <c r="E452" s="10"/>
      <c r="F452" s="10"/>
      <c r="G452" s="10"/>
    </row>
    <row r="453" spans="2:7">
      <c r="B453" s="10"/>
      <c r="C453" s="10"/>
      <c r="D453" s="10"/>
      <c r="E453" s="10"/>
      <c r="F453" s="10"/>
      <c r="G453" s="10"/>
    </row>
    <row r="454" spans="2:7">
      <c r="B454" s="10"/>
      <c r="C454" s="10"/>
      <c r="D454" s="10"/>
      <c r="E454" s="10"/>
      <c r="F454" s="10"/>
      <c r="G454" s="10"/>
    </row>
    <row r="455" spans="2:7">
      <c r="B455" s="10"/>
      <c r="C455" s="10"/>
      <c r="D455" s="10"/>
      <c r="E455" s="10"/>
      <c r="F455" s="10"/>
      <c r="G455" s="10"/>
    </row>
    <row r="456" spans="2:7">
      <c r="B456" s="10"/>
      <c r="C456" s="10"/>
      <c r="D456" s="10"/>
      <c r="E456" s="10"/>
      <c r="F456" s="10"/>
      <c r="G456" s="10"/>
    </row>
    <row r="457" spans="2:7">
      <c r="B457" s="10"/>
      <c r="C457" s="10"/>
      <c r="D457" s="10"/>
      <c r="E457" s="10"/>
      <c r="F457" s="10"/>
      <c r="G457" s="10"/>
    </row>
    <row r="458" spans="2:7">
      <c r="B458" s="10"/>
      <c r="C458" s="10"/>
      <c r="D458" s="10"/>
      <c r="E458" s="10"/>
      <c r="F458" s="10"/>
      <c r="G458" s="10"/>
    </row>
    <row r="459" spans="2:7">
      <c r="B459" s="10"/>
      <c r="C459" s="10"/>
      <c r="D459" s="10"/>
      <c r="E459" s="10"/>
      <c r="F459" s="10"/>
      <c r="G459" s="10"/>
    </row>
    <row r="460" spans="2:7">
      <c r="B460" s="10"/>
      <c r="C460" s="10"/>
      <c r="D460" s="10"/>
      <c r="E460" s="10"/>
      <c r="F460" s="10"/>
      <c r="G460" s="10"/>
    </row>
    <row r="461" spans="2:7">
      <c r="B461" s="10"/>
      <c r="C461" s="10"/>
      <c r="D461" s="10"/>
      <c r="E461" s="10"/>
      <c r="F461" s="10"/>
      <c r="G461" s="10"/>
    </row>
    <row r="462" spans="2:7">
      <c r="B462" s="10"/>
      <c r="C462" s="10"/>
      <c r="D462" s="10"/>
      <c r="E462" s="10"/>
      <c r="F462" s="10"/>
      <c r="G462" s="10"/>
    </row>
    <row r="463" spans="2:7">
      <c r="B463" s="10"/>
      <c r="C463" s="10"/>
      <c r="D463" s="10"/>
      <c r="E463" s="10"/>
      <c r="F463" s="10"/>
      <c r="G463" s="10"/>
    </row>
    <row r="464" spans="2:7">
      <c r="B464" s="10"/>
      <c r="C464" s="10"/>
      <c r="D464" s="10"/>
      <c r="E464" s="10"/>
      <c r="F464" s="10"/>
      <c r="G464" s="10"/>
    </row>
    <row r="465" spans="2:7">
      <c r="B465" s="10"/>
      <c r="C465" s="10"/>
      <c r="D465" s="10"/>
      <c r="E465" s="10"/>
      <c r="F465" s="10"/>
      <c r="G465" s="10"/>
    </row>
    <row r="466" spans="2:7">
      <c r="B466" s="10"/>
      <c r="C466" s="10"/>
      <c r="D466" s="10"/>
      <c r="E466" s="10"/>
      <c r="F466" s="10"/>
      <c r="G466" s="10"/>
    </row>
    <row r="467" spans="2:7">
      <c r="B467" s="10"/>
      <c r="C467" s="10"/>
      <c r="D467" s="10"/>
      <c r="E467" s="10"/>
      <c r="F467" s="10"/>
      <c r="G467" s="10"/>
    </row>
    <row r="468" spans="2:7">
      <c r="B468" s="10"/>
      <c r="C468" s="10"/>
      <c r="D468" s="10"/>
      <c r="E468" s="10"/>
      <c r="F468" s="10"/>
      <c r="G468" s="10"/>
    </row>
    <row r="469" spans="2:7">
      <c r="B469" s="10"/>
      <c r="C469" s="10"/>
      <c r="D469" s="10"/>
      <c r="E469" s="10"/>
      <c r="F469" s="10"/>
      <c r="G469" s="10"/>
    </row>
    <row r="470" spans="2:7">
      <c r="B470" s="10"/>
      <c r="C470" s="10"/>
      <c r="D470" s="10"/>
      <c r="E470" s="10"/>
      <c r="F470" s="10"/>
      <c r="G470" s="10"/>
    </row>
    <row r="471" spans="2:7">
      <c r="B471" s="10"/>
      <c r="C471" s="10"/>
      <c r="D471" s="10"/>
      <c r="E471" s="10"/>
      <c r="F471" s="10"/>
      <c r="G471" s="10"/>
    </row>
    <row r="472" spans="2:7">
      <c r="B472" s="10"/>
      <c r="C472" s="10"/>
      <c r="D472" s="10"/>
      <c r="E472" s="10"/>
      <c r="F472" s="10"/>
      <c r="G472" s="10"/>
    </row>
    <row r="473" spans="2:7">
      <c r="B473" s="10"/>
      <c r="C473" s="10"/>
      <c r="D473" s="10"/>
      <c r="E473" s="10"/>
      <c r="F473" s="10"/>
      <c r="G473" s="10"/>
    </row>
    <row r="474" spans="2:7">
      <c r="B474" s="10"/>
      <c r="C474" s="10"/>
      <c r="D474" s="10"/>
      <c r="E474" s="10"/>
      <c r="F474" s="10"/>
      <c r="G474" s="10"/>
    </row>
    <row r="475" spans="2:7">
      <c r="B475" s="10"/>
      <c r="C475" s="10"/>
      <c r="D475" s="10"/>
      <c r="E475" s="10"/>
      <c r="F475" s="10"/>
      <c r="G475" s="10"/>
    </row>
    <row r="476" spans="2:7">
      <c r="B476" s="10"/>
      <c r="C476" s="10"/>
      <c r="D476" s="10"/>
      <c r="E476" s="10"/>
      <c r="F476" s="10"/>
      <c r="G476" s="10"/>
    </row>
    <row r="477" spans="2:7">
      <c r="B477" s="10"/>
      <c r="C477" s="10"/>
      <c r="D477" s="10"/>
      <c r="E477" s="10"/>
      <c r="F477" s="10"/>
      <c r="G477" s="10"/>
    </row>
    <row r="478" spans="2:7">
      <c r="B478" s="10"/>
      <c r="C478" s="10"/>
      <c r="D478" s="10"/>
      <c r="E478" s="10"/>
      <c r="F478" s="10"/>
      <c r="G478" s="10"/>
    </row>
    <row r="479" spans="2:7">
      <c r="B479" s="10"/>
      <c r="C479" s="10"/>
      <c r="D479" s="10"/>
      <c r="E479" s="10"/>
      <c r="F479" s="10"/>
      <c r="G479" s="10"/>
    </row>
    <row r="480" spans="2:7">
      <c r="B480" s="10"/>
      <c r="C480" s="10"/>
      <c r="D480" s="10"/>
      <c r="E480" s="10"/>
      <c r="F480" s="10"/>
      <c r="G480" s="10"/>
    </row>
    <row r="481" spans="2:7">
      <c r="B481" s="10"/>
      <c r="C481" s="10"/>
      <c r="D481" s="10"/>
      <c r="E481" s="10"/>
      <c r="F481" s="10"/>
      <c r="G481" s="10"/>
    </row>
    <row r="482" spans="2:7">
      <c r="B482" s="10"/>
      <c r="C482" s="10"/>
      <c r="D482" s="10"/>
      <c r="E482" s="10"/>
      <c r="F482" s="10"/>
      <c r="G482" s="10"/>
    </row>
    <row r="483" spans="2:7">
      <c r="B483" s="10"/>
      <c r="C483" s="10"/>
      <c r="D483" s="10"/>
      <c r="E483" s="10"/>
      <c r="F483" s="10"/>
      <c r="G483" s="10"/>
    </row>
    <row r="484" spans="2:7">
      <c r="B484" s="10"/>
      <c r="C484" s="10"/>
      <c r="D484" s="10"/>
      <c r="E484" s="10"/>
      <c r="F484" s="10"/>
      <c r="G484" s="10"/>
    </row>
    <row r="485" spans="2:7">
      <c r="B485" s="10"/>
      <c r="C485" s="10"/>
      <c r="D485" s="10"/>
      <c r="E485" s="10"/>
      <c r="F485" s="10"/>
      <c r="G485" s="10"/>
    </row>
    <row r="486" spans="2:7">
      <c r="B486" s="10"/>
      <c r="C486" s="10"/>
      <c r="D486" s="10"/>
      <c r="E486" s="10"/>
      <c r="F486" s="10"/>
      <c r="G486" s="10"/>
    </row>
    <row r="487" spans="2:7">
      <c r="B487" s="10"/>
      <c r="C487" s="10"/>
      <c r="D487" s="10"/>
      <c r="E487" s="10"/>
      <c r="F487" s="10"/>
      <c r="G487" s="10"/>
    </row>
    <row r="488" spans="2:7">
      <c r="B488" s="10"/>
      <c r="C488" s="10"/>
      <c r="D488" s="10"/>
      <c r="E488" s="10"/>
      <c r="F488" s="10"/>
      <c r="G488" s="10"/>
    </row>
    <row r="489" spans="2:7">
      <c r="B489" s="10"/>
      <c r="C489" s="10"/>
      <c r="D489" s="10"/>
      <c r="E489" s="10"/>
      <c r="F489" s="10"/>
      <c r="G489" s="10"/>
    </row>
    <row r="490" spans="2:7">
      <c r="B490" s="10"/>
      <c r="C490" s="10"/>
      <c r="D490" s="10"/>
      <c r="E490" s="10"/>
      <c r="F490" s="10"/>
      <c r="G490" s="10"/>
    </row>
    <row r="491" spans="2:7">
      <c r="B491" s="10"/>
      <c r="C491" s="10"/>
      <c r="D491" s="10"/>
      <c r="E491" s="10"/>
      <c r="F491" s="10"/>
      <c r="G491" s="10"/>
    </row>
    <row r="492" spans="2:7">
      <c r="B492" s="10"/>
      <c r="C492" s="10"/>
      <c r="D492" s="10"/>
      <c r="E492" s="10"/>
      <c r="F492" s="10"/>
      <c r="G492" s="10"/>
    </row>
    <row r="493" spans="2:7">
      <c r="B493" s="10"/>
      <c r="C493" s="10"/>
      <c r="D493" s="10"/>
      <c r="E493" s="10"/>
      <c r="F493" s="10"/>
      <c r="G493" s="10"/>
    </row>
    <row r="494" spans="2:7">
      <c r="B494" s="10"/>
      <c r="C494" s="10"/>
      <c r="D494" s="10"/>
      <c r="E494" s="10"/>
      <c r="F494" s="10"/>
      <c r="G494" s="10"/>
    </row>
    <row r="495" spans="2:7">
      <c r="B495" s="10"/>
      <c r="C495" s="10"/>
      <c r="D495" s="10"/>
      <c r="E495" s="10"/>
      <c r="F495" s="10"/>
      <c r="G495" s="10"/>
    </row>
    <row r="496" spans="2:7">
      <c r="B496" s="10"/>
      <c r="C496" s="10"/>
      <c r="D496" s="10"/>
      <c r="E496" s="10"/>
      <c r="F496" s="10"/>
      <c r="G496" s="10"/>
    </row>
    <row r="497" spans="2:7">
      <c r="B497" s="10"/>
      <c r="C497" s="10"/>
      <c r="D497" s="10"/>
      <c r="E497" s="10"/>
      <c r="F497" s="10"/>
      <c r="G497" s="10"/>
    </row>
    <row r="498" spans="2:7">
      <c r="B498" s="10"/>
      <c r="C498" s="10"/>
      <c r="D498" s="10"/>
      <c r="E498" s="10"/>
      <c r="F498" s="10"/>
      <c r="G498" s="10"/>
    </row>
    <row r="499" spans="2:7">
      <c r="B499" s="10"/>
      <c r="C499" s="10"/>
      <c r="D499" s="10"/>
      <c r="E499" s="10"/>
      <c r="F499" s="10"/>
      <c r="G499" s="10"/>
    </row>
    <row r="500" spans="2:7">
      <c r="B500" s="10"/>
      <c r="C500" s="10"/>
      <c r="D500" s="10"/>
      <c r="E500" s="10"/>
      <c r="F500" s="10"/>
      <c r="G500" s="10"/>
    </row>
    <row r="501" spans="2:7">
      <c r="B501" s="10"/>
      <c r="C501" s="10"/>
      <c r="D501" s="10"/>
      <c r="E501" s="10"/>
      <c r="F501" s="10"/>
      <c r="G501" s="10"/>
    </row>
    <row r="502" spans="2:7">
      <c r="B502" s="10"/>
      <c r="C502" s="10"/>
      <c r="D502" s="10"/>
      <c r="E502" s="10"/>
      <c r="F502" s="10"/>
      <c r="G502" s="10"/>
    </row>
    <row r="503" spans="2:7">
      <c r="B503" s="10"/>
      <c r="C503" s="10"/>
      <c r="D503" s="10"/>
      <c r="E503" s="10"/>
      <c r="F503" s="10"/>
      <c r="G503" s="10"/>
    </row>
    <row r="504" spans="2:7">
      <c r="B504" s="10"/>
      <c r="C504" s="10"/>
      <c r="D504" s="10"/>
      <c r="E504" s="10"/>
      <c r="F504" s="10"/>
      <c r="G504" s="10"/>
    </row>
    <row r="505" spans="2:7">
      <c r="B505" s="10"/>
      <c r="C505" s="10"/>
      <c r="D505" s="10"/>
      <c r="E505" s="10"/>
      <c r="F505" s="10"/>
      <c r="G505" s="10"/>
    </row>
    <row r="506" spans="2:7">
      <c r="B506" s="10"/>
      <c r="C506" s="10"/>
      <c r="D506" s="10"/>
      <c r="E506" s="10"/>
      <c r="F506" s="10"/>
      <c r="G506" s="10"/>
    </row>
    <row r="507" spans="2:7">
      <c r="B507" s="10"/>
      <c r="C507" s="10"/>
      <c r="D507" s="10"/>
      <c r="E507" s="10"/>
      <c r="F507" s="10"/>
      <c r="G507" s="10"/>
    </row>
    <row r="508" spans="2:7">
      <c r="B508" s="10"/>
      <c r="C508" s="10"/>
      <c r="D508" s="10"/>
      <c r="E508" s="10"/>
      <c r="F508" s="10"/>
      <c r="G508" s="10"/>
    </row>
    <row r="509" spans="2:7">
      <c r="B509" s="10"/>
      <c r="C509" s="10"/>
      <c r="D509" s="10"/>
      <c r="E509" s="10"/>
      <c r="F509" s="10"/>
      <c r="G509" s="10"/>
    </row>
    <row r="510" spans="2:7">
      <c r="B510" s="10"/>
      <c r="C510" s="10"/>
      <c r="D510" s="10"/>
      <c r="E510" s="10"/>
      <c r="F510" s="10"/>
      <c r="G510" s="10"/>
    </row>
    <row r="511" spans="2:7">
      <c r="B511" s="10"/>
      <c r="C511" s="10"/>
      <c r="D511" s="10"/>
      <c r="E511" s="10"/>
      <c r="F511" s="10"/>
      <c r="G511" s="10"/>
    </row>
    <row r="512" spans="2:7">
      <c r="B512" s="10"/>
      <c r="C512" s="10"/>
      <c r="D512" s="10"/>
      <c r="E512" s="10"/>
      <c r="F512" s="10"/>
      <c r="G512" s="10"/>
    </row>
    <row r="513" spans="2:7">
      <c r="B513" s="10"/>
      <c r="C513" s="10"/>
      <c r="D513" s="10"/>
      <c r="E513" s="10"/>
      <c r="F513" s="10"/>
      <c r="G513" s="10"/>
    </row>
    <row r="514" spans="2:7">
      <c r="B514" s="10"/>
      <c r="C514" s="10"/>
      <c r="D514" s="10"/>
      <c r="E514" s="10"/>
      <c r="F514" s="10"/>
      <c r="G514" s="10"/>
    </row>
    <row r="515" spans="2:7">
      <c r="B515" s="10"/>
      <c r="C515" s="10"/>
      <c r="D515" s="10"/>
      <c r="E515" s="10"/>
      <c r="F515" s="10"/>
      <c r="G515" s="10"/>
    </row>
    <row r="516" spans="2:7">
      <c r="B516" s="10"/>
      <c r="C516" s="10"/>
      <c r="D516" s="10"/>
      <c r="E516" s="10"/>
      <c r="F516" s="10"/>
      <c r="G516" s="10"/>
    </row>
    <row r="517" spans="2:7">
      <c r="B517" s="10"/>
      <c r="C517" s="10"/>
      <c r="D517" s="10"/>
      <c r="E517" s="10"/>
      <c r="F517" s="10"/>
      <c r="G517" s="10"/>
    </row>
    <row r="518" spans="2:7">
      <c r="B518" s="10"/>
      <c r="C518" s="10"/>
      <c r="D518" s="10"/>
      <c r="E518" s="10"/>
      <c r="F518" s="10"/>
      <c r="G518" s="10"/>
    </row>
    <row r="519" spans="2:7">
      <c r="B519" s="10"/>
      <c r="C519" s="10"/>
      <c r="D519" s="10"/>
      <c r="E519" s="10"/>
      <c r="F519" s="10"/>
      <c r="G519" s="10"/>
    </row>
    <row r="520" spans="2:7">
      <c r="B520" s="10"/>
      <c r="C520" s="10"/>
      <c r="D520" s="10"/>
      <c r="E520" s="10"/>
      <c r="F520" s="10"/>
      <c r="G520" s="10"/>
    </row>
    <row r="521" spans="2:7">
      <c r="B521" s="10"/>
      <c r="C521" s="10"/>
      <c r="D521" s="10"/>
      <c r="E521" s="10"/>
      <c r="F521" s="10"/>
      <c r="G521" s="10"/>
    </row>
    <row r="522" spans="2:7">
      <c r="B522" s="10"/>
      <c r="C522" s="10"/>
      <c r="D522" s="10"/>
      <c r="E522" s="10"/>
      <c r="F522" s="10"/>
      <c r="G522" s="10"/>
    </row>
    <row r="523" spans="2:7">
      <c r="B523" s="10"/>
      <c r="C523" s="10"/>
      <c r="D523" s="10"/>
      <c r="E523" s="10"/>
      <c r="F523" s="10"/>
      <c r="G523" s="10"/>
    </row>
    <row r="524" spans="2:7">
      <c r="B524" s="10"/>
      <c r="C524" s="10"/>
      <c r="D524" s="10"/>
      <c r="E524" s="10"/>
      <c r="F524" s="10"/>
      <c r="G524" s="10"/>
    </row>
    <row r="525" spans="2:7">
      <c r="B525" s="10"/>
      <c r="C525" s="10"/>
      <c r="D525" s="10"/>
      <c r="E525" s="10"/>
      <c r="F525" s="10"/>
      <c r="G525" s="10"/>
    </row>
    <row r="526" spans="2:7">
      <c r="B526" s="10"/>
      <c r="C526" s="10"/>
      <c r="D526" s="10"/>
      <c r="E526" s="10"/>
      <c r="F526" s="10"/>
      <c r="G526" s="10"/>
    </row>
    <row r="527" spans="2:7">
      <c r="B527" s="10"/>
      <c r="C527" s="10"/>
      <c r="D527" s="10"/>
      <c r="E527" s="10"/>
      <c r="F527" s="10"/>
      <c r="G527" s="10"/>
    </row>
    <row r="528" spans="2:7">
      <c r="B528" s="10"/>
      <c r="C528" s="10"/>
      <c r="D528" s="10"/>
      <c r="E528" s="10"/>
      <c r="F528" s="10"/>
      <c r="G528" s="10"/>
    </row>
    <row r="529" spans="2:7">
      <c r="B529" s="10"/>
      <c r="C529" s="10"/>
      <c r="D529" s="10"/>
      <c r="E529" s="10"/>
      <c r="F529" s="10"/>
      <c r="G529" s="10"/>
    </row>
    <row r="530" spans="2:7">
      <c r="B530" s="10"/>
      <c r="C530" s="10"/>
      <c r="D530" s="10"/>
      <c r="E530" s="10"/>
      <c r="F530" s="10"/>
      <c r="G530" s="10"/>
    </row>
    <row r="531" spans="2:7">
      <c r="B531" s="10"/>
      <c r="C531" s="10"/>
      <c r="D531" s="10"/>
      <c r="E531" s="10"/>
      <c r="F531" s="10"/>
      <c r="G531" s="10"/>
    </row>
    <row r="532" spans="2:7">
      <c r="B532" s="10"/>
      <c r="C532" s="10"/>
      <c r="D532" s="10"/>
      <c r="E532" s="10"/>
      <c r="F532" s="10"/>
      <c r="G532" s="10"/>
    </row>
    <row r="533" spans="2:7">
      <c r="B533" s="10"/>
      <c r="C533" s="10"/>
      <c r="D533" s="10"/>
      <c r="E533" s="10"/>
      <c r="F533" s="10"/>
      <c r="G533" s="10"/>
    </row>
    <row r="534" spans="2:7">
      <c r="B534" s="10"/>
      <c r="C534" s="10"/>
      <c r="D534" s="10"/>
      <c r="E534" s="10"/>
      <c r="F534" s="10"/>
      <c r="G534" s="10"/>
    </row>
    <row r="535" spans="2:7">
      <c r="B535" s="10"/>
      <c r="C535" s="10"/>
      <c r="D535" s="10"/>
      <c r="E535" s="10"/>
      <c r="F535" s="10"/>
      <c r="G535" s="10"/>
    </row>
    <row r="536" spans="2:7">
      <c r="B536" s="10"/>
      <c r="C536" s="10"/>
      <c r="D536" s="10"/>
      <c r="E536" s="10"/>
      <c r="F536" s="10"/>
      <c r="G536" s="10"/>
    </row>
    <row r="537" spans="2:7">
      <c r="B537" s="10"/>
      <c r="C537" s="10"/>
      <c r="D537" s="10"/>
      <c r="E537" s="10"/>
      <c r="F537" s="10"/>
      <c r="G537" s="10"/>
    </row>
    <row r="538" spans="2:7">
      <c r="B538" s="10"/>
      <c r="C538" s="10"/>
      <c r="D538" s="10"/>
      <c r="E538" s="10"/>
      <c r="F538" s="10"/>
      <c r="G538" s="10"/>
    </row>
    <row r="539" spans="2:7">
      <c r="B539" s="10"/>
      <c r="C539" s="10"/>
      <c r="D539" s="10"/>
      <c r="E539" s="10"/>
      <c r="F539" s="10"/>
      <c r="G539" s="10"/>
    </row>
    <row r="540" spans="2:7">
      <c r="B540" s="10"/>
      <c r="C540" s="10"/>
      <c r="D540" s="10"/>
      <c r="E540" s="10"/>
      <c r="F540" s="10"/>
      <c r="G540" s="10"/>
    </row>
    <row r="541" spans="2:7">
      <c r="B541" s="10"/>
      <c r="C541" s="10"/>
      <c r="D541" s="10"/>
      <c r="E541" s="10"/>
      <c r="F541" s="10"/>
      <c r="G541" s="10"/>
    </row>
    <row r="542" spans="2:7">
      <c r="B542" s="10"/>
      <c r="C542" s="10"/>
      <c r="D542" s="10"/>
      <c r="E542" s="10"/>
      <c r="F542" s="10"/>
      <c r="G542" s="10"/>
    </row>
    <row r="543" spans="2:7">
      <c r="B543" s="10"/>
      <c r="C543" s="10"/>
      <c r="D543" s="10"/>
      <c r="E543" s="10"/>
      <c r="F543" s="10"/>
      <c r="G543" s="10"/>
    </row>
    <row r="544" spans="2:7">
      <c r="B544" s="10"/>
      <c r="C544" s="10"/>
      <c r="D544" s="10"/>
      <c r="E544" s="10"/>
      <c r="F544" s="10"/>
      <c r="G544" s="10"/>
    </row>
    <row r="545" spans="2:7">
      <c r="B545" s="10"/>
      <c r="C545" s="10"/>
      <c r="D545" s="10"/>
      <c r="E545" s="10"/>
      <c r="F545" s="10"/>
      <c r="G545" s="10"/>
    </row>
    <row r="546" spans="2:7">
      <c r="B546" s="10"/>
      <c r="C546" s="10"/>
      <c r="D546" s="10"/>
      <c r="E546" s="10"/>
      <c r="F546" s="10"/>
      <c r="G546" s="10"/>
    </row>
    <row r="547" spans="2:7">
      <c r="B547" s="10"/>
      <c r="C547" s="10"/>
      <c r="D547" s="10"/>
      <c r="E547" s="10"/>
      <c r="F547" s="10"/>
      <c r="G547" s="10"/>
    </row>
    <row r="548" spans="2:7">
      <c r="B548" s="10"/>
      <c r="C548" s="10"/>
      <c r="D548" s="10"/>
      <c r="E548" s="10"/>
      <c r="F548" s="10"/>
      <c r="G548" s="10"/>
    </row>
    <row r="549" spans="2:7">
      <c r="B549" s="10"/>
      <c r="C549" s="10"/>
      <c r="D549" s="10"/>
      <c r="E549" s="10"/>
      <c r="F549" s="10"/>
      <c r="G549" s="10"/>
    </row>
    <row r="550" spans="2:7">
      <c r="B550" s="10"/>
      <c r="C550" s="10"/>
      <c r="D550" s="10"/>
      <c r="E550" s="10"/>
      <c r="F550" s="10"/>
      <c r="G550" s="10"/>
    </row>
    <row r="551" spans="2:7">
      <c r="B551" s="10"/>
      <c r="C551" s="10"/>
      <c r="D551" s="10"/>
      <c r="E551" s="10"/>
      <c r="F551" s="10"/>
      <c r="G551" s="10"/>
    </row>
    <row r="552" spans="2:7">
      <c r="B552" s="10"/>
      <c r="C552" s="10"/>
      <c r="D552" s="10"/>
      <c r="E552" s="10"/>
      <c r="F552" s="10"/>
      <c r="G552" s="10"/>
    </row>
    <row r="553" spans="2:7">
      <c r="B553" s="10"/>
      <c r="C553" s="10"/>
      <c r="D553" s="10"/>
      <c r="E553" s="10"/>
      <c r="F553" s="10"/>
      <c r="G553" s="10"/>
    </row>
    <row r="554" spans="2:7">
      <c r="B554" s="10"/>
      <c r="C554" s="10"/>
      <c r="D554" s="10"/>
      <c r="E554" s="10"/>
      <c r="F554" s="10"/>
      <c r="G554" s="10"/>
    </row>
    <row r="555" spans="2:7">
      <c r="B555" s="10"/>
      <c r="C555" s="10"/>
      <c r="D555" s="10"/>
      <c r="E555" s="10"/>
      <c r="F555" s="10"/>
      <c r="G555" s="10"/>
    </row>
    <row r="556" spans="2:7">
      <c r="B556" s="10"/>
      <c r="C556" s="10"/>
      <c r="D556" s="10"/>
      <c r="E556" s="10"/>
      <c r="F556" s="10"/>
      <c r="G556" s="10"/>
    </row>
    <row r="557" spans="2:7">
      <c r="B557" s="10"/>
      <c r="C557" s="10"/>
      <c r="D557" s="10"/>
      <c r="E557" s="10"/>
      <c r="F557" s="10"/>
      <c r="G557" s="10"/>
    </row>
    <row r="558" spans="2:7">
      <c r="B558" s="10"/>
      <c r="C558" s="10"/>
      <c r="D558" s="10"/>
      <c r="E558" s="10"/>
      <c r="F558" s="10"/>
      <c r="G558" s="10"/>
    </row>
    <row r="559" spans="2:7">
      <c r="B559" s="10"/>
      <c r="C559" s="10"/>
      <c r="D559" s="10"/>
      <c r="E559" s="10"/>
      <c r="F559" s="10"/>
      <c r="G559" s="10"/>
    </row>
    <row r="560" spans="2:7">
      <c r="B560" s="10"/>
      <c r="C560" s="10"/>
      <c r="D560" s="10"/>
      <c r="E560" s="10"/>
      <c r="F560" s="10"/>
      <c r="G560" s="10"/>
    </row>
    <row r="561" spans="2:7">
      <c r="B561" s="10"/>
      <c r="C561" s="10"/>
      <c r="D561" s="10"/>
      <c r="E561" s="10"/>
      <c r="F561" s="10"/>
      <c r="G561" s="10"/>
    </row>
    <row r="562" spans="2:7">
      <c r="B562" s="10"/>
      <c r="C562" s="10"/>
      <c r="D562" s="10"/>
      <c r="E562" s="10"/>
      <c r="F562" s="10"/>
      <c r="G562" s="10"/>
    </row>
    <row r="563" spans="2:7">
      <c r="B563" s="10"/>
      <c r="C563" s="10"/>
      <c r="D563" s="10"/>
      <c r="E563" s="10"/>
      <c r="F563" s="10"/>
      <c r="G563" s="10"/>
    </row>
    <row r="564" spans="2:7">
      <c r="B564" s="10"/>
      <c r="C564" s="10"/>
      <c r="D564" s="10"/>
      <c r="E564" s="10"/>
      <c r="F564" s="10"/>
      <c r="G564" s="10"/>
    </row>
    <row r="565" spans="2:7">
      <c r="B565" s="10"/>
      <c r="C565" s="10"/>
      <c r="D565" s="10"/>
      <c r="E565" s="10"/>
      <c r="F565" s="10"/>
      <c r="G565" s="10"/>
    </row>
    <row r="566" spans="2:7">
      <c r="B566" s="10"/>
      <c r="C566" s="10"/>
      <c r="D566" s="10"/>
      <c r="E566" s="10"/>
      <c r="F566" s="10"/>
      <c r="G566" s="10"/>
    </row>
    <row r="567" spans="2:7">
      <c r="B567" s="10"/>
      <c r="C567" s="10"/>
      <c r="D567" s="10"/>
      <c r="E567" s="10"/>
      <c r="F567" s="10"/>
      <c r="G567" s="10"/>
    </row>
    <row r="568" spans="2:7">
      <c r="B568" s="10"/>
      <c r="C568" s="10"/>
      <c r="D568" s="10"/>
      <c r="E568" s="10"/>
      <c r="F568" s="10"/>
      <c r="G568" s="10"/>
    </row>
    <row r="569" spans="2:7">
      <c r="B569" s="10"/>
      <c r="C569" s="10"/>
      <c r="D569" s="10"/>
      <c r="E569" s="10"/>
      <c r="F569" s="10"/>
      <c r="G569" s="10"/>
    </row>
    <row r="570" spans="2:7">
      <c r="B570" s="10"/>
      <c r="C570" s="10"/>
      <c r="D570" s="10"/>
      <c r="E570" s="10"/>
      <c r="F570" s="10"/>
      <c r="G570" s="10"/>
    </row>
    <row r="571" spans="2:7">
      <c r="B571" s="10"/>
      <c r="C571" s="10"/>
      <c r="D571" s="10"/>
      <c r="E571" s="10"/>
      <c r="F571" s="10"/>
      <c r="G571" s="10"/>
    </row>
    <row r="572" spans="2:7">
      <c r="B572" s="10"/>
      <c r="C572" s="10"/>
      <c r="D572" s="10"/>
      <c r="E572" s="10"/>
      <c r="F572" s="10"/>
      <c r="G572" s="10"/>
    </row>
    <row r="573" spans="2:7">
      <c r="B573" s="10"/>
      <c r="C573" s="10"/>
      <c r="D573" s="10"/>
      <c r="E573" s="10"/>
      <c r="F573" s="10"/>
      <c r="G573" s="10"/>
    </row>
    <row r="574" spans="2:7">
      <c r="B574" s="10"/>
      <c r="C574" s="10"/>
      <c r="D574" s="10"/>
      <c r="E574" s="10"/>
      <c r="F574" s="10"/>
      <c r="G574" s="10"/>
    </row>
    <row r="575" spans="2:7">
      <c r="B575" s="10"/>
      <c r="C575" s="10"/>
      <c r="D575" s="10"/>
      <c r="E575" s="10"/>
      <c r="F575" s="10"/>
      <c r="G575" s="10"/>
    </row>
    <row r="576" spans="2:7">
      <c r="B576" s="10"/>
      <c r="C576" s="10"/>
      <c r="D576" s="10"/>
      <c r="E576" s="10"/>
      <c r="F576" s="10"/>
      <c r="G576" s="10"/>
    </row>
    <row r="577" spans="2:7">
      <c r="B577" s="10"/>
      <c r="C577" s="10"/>
      <c r="D577" s="10"/>
      <c r="E577" s="10"/>
      <c r="F577" s="10"/>
      <c r="G577" s="10"/>
    </row>
    <row r="578" spans="2:7">
      <c r="B578" s="10"/>
      <c r="C578" s="10"/>
      <c r="D578" s="10"/>
      <c r="E578" s="10"/>
      <c r="F578" s="10"/>
      <c r="G578" s="10"/>
    </row>
    <row r="579" spans="2:7">
      <c r="B579" s="10"/>
      <c r="C579" s="10"/>
      <c r="D579" s="10"/>
      <c r="E579" s="10"/>
      <c r="F579" s="10"/>
      <c r="G579" s="10"/>
    </row>
    <row r="580" spans="2:7">
      <c r="B580" s="10"/>
      <c r="C580" s="10"/>
      <c r="D580" s="10"/>
      <c r="E580" s="10"/>
      <c r="F580" s="10"/>
      <c r="G580" s="10"/>
    </row>
    <row r="581" spans="2:7">
      <c r="B581" s="10"/>
      <c r="C581" s="10"/>
      <c r="D581" s="10"/>
      <c r="E581" s="10"/>
      <c r="F581" s="10"/>
      <c r="G581" s="10"/>
    </row>
    <row r="582" spans="2:7">
      <c r="B582" s="10"/>
      <c r="C582" s="10"/>
      <c r="D582" s="10"/>
      <c r="E582" s="10"/>
      <c r="F582" s="10"/>
      <c r="G582" s="10"/>
    </row>
    <row r="583" spans="2:7">
      <c r="B583" s="10"/>
      <c r="C583" s="10"/>
      <c r="D583" s="10"/>
      <c r="E583" s="10"/>
      <c r="F583" s="10"/>
      <c r="G583" s="10"/>
    </row>
    <row r="584" spans="2:7">
      <c r="B584" s="10"/>
      <c r="C584" s="10"/>
      <c r="D584" s="10"/>
      <c r="E584" s="10"/>
      <c r="F584" s="10"/>
      <c r="G584" s="10"/>
    </row>
    <row r="585" spans="2:7">
      <c r="B585" s="10"/>
      <c r="C585" s="10"/>
      <c r="D585" s="10"/>
      <c r="E585" s="10"/>
      <c r="F585" s="10"/>
      <c r="G585" s="10"/>
    </row>
    <row r="586" spans="2:7">
      <c r="B586" s="10"/>
      <c r="C586" s="10"/>
      <c r="D586" s="10"/>
      <c r="E586" s="10"/>
      <c r="F586" s="10"/>
      <c r="G586" s="10"/>
    </row>
    <row r="587" spans="2:7">
      <c r="B587" s="10"/>
      <c r="C587" s="10"/>
      <c r="D587" s="10"/>
      <c r="E587" s="10"/>
      <c r="F587" s="10"/>
      <c r="G587" s="10"/>
    </row>
    <row r="588" spans="2:7">
      <c r="B588" s="10"/>
      <c r="C588" s="10"/>
      <c r="D588" s="10"/>
      <c r="E588" s="10"/>
      <c r="F588" s="10"/>
      <c r="G588" s="10"/>
    </row>
    <row r="589" spans="2:7">
      <c r="B589" s="10"/>
      <c r="C589" s="10"/>
      <c r="D589" s="10"/>
      <c r="E589" s="10"/>
      <c r="F589" s="10"/>
      <c r="G589" s="10"/>
    </row>
    <row r="590" spans="2:7">
      <c r="B590" s="10"/>
      <c r="C590" s="10"/>
      <c r="D590" s="10"/>
      <c r="E590" s="10"/>
      <c r="F590" s="10"/>
      <c r="G590" s="10"/>
    </row>
    <row r="591" spans="2:7">
      <c r="B591" s="10"/>
      <c r="C591" s="10"/>
      <c r="D591" s="10"/>
      <c r="E591" s="10"/>
      <c r="F591" s="10"/>
      <c r="G591" s="10"/>
    </row>
    <row r="592" spans="2:7">
      <c r="B592" s="10"/>
      <c r="C592" s="10"/>
      <c r="D592" s="10"/>
      <c r="E592" s="10"/>
      <c r="F592" s="10"/>
      <c r="G592" s="10"/>
    </row>
    <row r="593" spans="2:7">
      <c r="B593" s="10"/>
      <c r="C593" s="10"/>
      <c r="D593" s="10"/>
      <c r="E593" s="10"/>
      <c r="F593" s="10"/>
      <c r="G593" s="10"/>
    </row>
    <row r="594" spans="2:7">
      <c r="B594" s="10"/>
      <c r="C594" s="10"/>
      <c r="D594" s="10"/>
      <c r="E594" s="10"/>
      <c r="F594" s="10"/>
      <c r="G594" s="10"/>
    </row>
    <row r="595" spans="2:7">
      <c r="B595" s="10"/>
      <c r="C595" s="10"/>
      <c r="D595" s="10"/>
      <c r="E595" s="10"/>
      <c r="F595" s="10"/>
      <c r="G595" s="10"/>
    </row>
    <row r="596" spans="2:7">
      <c r="B596" s="10"/>
      <c r="C596" s="10"/>
      <c r="D596" s="10"/>
      <c r="E596" s="10"/>
      <c r="F596" s="10"/>
      <c r="G596" s="10"/>
    </row>
    <row r="597" spans="2:7">
      <c r="B597" s="10"/>
      <c r="C597" s="10"/>
      <c r="D597" s="10"/>
      <c r="E597" s="10"/>
      <c r="F597" s="10"/>
      <c r="G597" s="10"/>
    </row>
    <row r="598" spans="2:7">
      <c r="B598" s="10"/>
      <c r="C598" s="10"/>
      <c r="D598" s="10"/>
      <c r="E598" s="10"/>
      <c r="F598" s="10"/>
      <c r="G598" s="10"/>
    </row>
    <row r="599" spans="2:7">
      <c r="B599" s="10"/>
      <c r="C599" s="10"/>
      <c r="D599" s="10"/>
      <c r="E599" s="10"/>
      <c r="F599" s="10"/>
      <c r="G599" s="10"/>
    </row>
    <row r="600" spans="2:7">
      <c r="B600" s="10"/>
      <c r="C600" s="10"/>
      <c r="D600" s="10"/>
      <c r="E600" s="10"/>
      <c r="F600" s="10"/>
      <c r="G600" s="10"/>
    </row>
    <row r="601" spans="2:7">
      <c r="B601" s="10"/>
      <c r="C601" s="10"/>
      <c r="D601" s="10"/>
      <c r="E601" s="10"/>
      <c r="F601" s="10"/>
      <c r="G601" s="10"/>
    </row>
    <row r="602" spans="2:7">
      <c r="B602" s="10"/>
      <c r="C602" s="10"/>
      <c r="D602" s="10"/>
      <c r="E602" s="10"/>
      <c r="F602" s="10"/>
      <c r="G602" s="10"/>
    </row>
    <row r="603" spans="2:7">
      <c r="B603" s="10"/>
      <c r="C603" s="10"/>
      <c r="D603" s="10"/>
      <c r="E603" s="10"/>
      <c r="F603" s="10"/>
      <c r="G603" s="10"/>
    </row>
    <row r="604" spans="2:7">
      <c r="B604" s="10"/>
      <c r="C604" s="10"/>
      <c r="D604" s="10"/>
      <c r="E604" s="10"/>
      <c r="F604" s="10"/>
      <c r="G604" s="10"/>
    </row>
    <row r="605" spans="2:7">
      <c r="B605" s="10"/>
      <c r="C605" s="10"/>
      <c r="D605" s="10"/>
      <c r="E605" s="10"/>
      <c r="F605" s="10"/>
      <c r="G605" s="10"/>
    </row>
    <row r="606" spans="2:7">
      <c r="B606" s="10"/>
      <c r="C606" s="10"/>
      <c r="D606" s="10"/>
      <c r="E606" s="10"/>
      <c r="F606" s="10"/>
      <c r="G606" s="10"/>
    </row>
    <row r="607" spans="2:7">
      <c r="B607" s="10"/>
      <c r="C607" s="10"/>
      <c r="D607" s="10"/>
      <c r="E607" s="10"/>
      <c r="F607" s="10"/>
      <c r="G607" s="10"/>
    </row>
    <row r="608" spans="2:7">
      <c r="B608" s="10"/>
      <c r="C608" s="10"/>
      <c r="D608" s="10"/>
      <c r="E608" s="10"/>
      <c r="F608" s="10"/>
      <c r="G608" s="10"/>
    </row>
    <row r="609" spans="2:7">
      <c r="B609" s="10"/>
      <c r="C609" s="10"/>
      <c r="D609" s="10"/>
      <c r="E609" s="10"/>
      <c r="F609" s="10"/>
      <c r="G609" s="10"/>
    </row>
    <row r="610" spans="2:7">
      <c r="B610" s="10"/>
      <c r="C610" s="10"/>
      <c r="D610" s="10"/>
      <c r="E610" s="10"/>
      <c r="F610" s="10"/>
      <c r="G610" s="10"/>
    </row>
    <row r="611" spans="2:7">
      <c r="B611" s="10"/>
      <c r="C611" s="10"/>
      <c r="D611" s="10"/>
      <c r="E611" s="10"/>
      <c r="F611" s="10"/>
      <c r="G611" s="10"/>
    </row>
    <row r="612" spans="2:7">
      <c r="B612" s="10"/>
      <c r="C612" s="10"/>
      <c r="D612" s="10"/>
      <c r="E612" s="10"/>
      <c r="F612" s="10"/>
      <c r="G612" s="10"/>
    </row>
    <row r="613" spans="2:7">
      <c r="B613" s="10"/>
      <c r="C613" s="10"/>
      <c r="D613" s="10"/>
      <c r="E613" s="10"/>
      <c r="F613" s="10"/>
      <c r="G613" s="10"/>
    </row>
    <row r="614" spans="2:7">
      <c r="B614" s="10"/>
      <c r="C614" s="10"/>
      <c r="D614" s="10"/>
      <c r="E614" s="10"/>
      <c r="F614" s="10"/>
      <c r="G614" s="10"/>
    </row>
    <row r="615" spans="2:7">
      <c r="B615" s="10"/>
      <c r="C615" s="10"/>
      <c r="D615" s="10"/>
      <c r="E615" s="10"/>
      <c r="F615" s="10"/>
      <c r="G615" s="10"/>
    </row>
    <row r="616" spans="2:7">
      <c r="B616" s="10"/>
      <c r="C616" s="10"/>
      <c r="D616" s="10"/>
      <c r="E616" s="10"/>
      <c r="F616" s="10"/>
      <c r="G616" s="10"/>
    </row>
    <row r="617" spans="2:7">
      <c r="B617" s="10"/>
      <c r="C617" s="10"/>
      <c r="D617" s="10"/>
      <c r="E617" s="10"/>
      <c r="F617" s="10"/>
      <c r="G617" s="10"/>
    </row>
    <row r="618" spans="2:7">
      <c r="B618" s="10"/>
      <c r="C618" s="10"/>
      <c r="D618" s="10"/>
      <c r="E618" s="10"/>
      <c r="F618" s="10"/>
      <c r="G618" s="10"/>
    </row>
    <row r="619" spans="2:7">
      <c r="B619" s="10"/>
      <c r="C619" s="10"/>
      <c r="D619" s="10"/>
      <c r="E619" s="10"/>
      <c r="F619" s="10"/>
      <c r="G619" s="10"/>
    </row>
    <row r="620" spans="2:7">
      <c r="B620" s="10"/>
      <c r="C620" s="10"/>
      <c r="D620" s="10"/>
      <c r="E620" s="10"/>
      <c r="F620" s="10"/>
      <c r="G620" s="10"/>
    </row>
    <row r="621" spans="2:7">
      <c r="B621" s="10"/>
      <c r="C621" s="10"/>
      <c r="D621" s="10"/>
      <c r="E621" s="10"/>
      <c r="F621" s="10"/>
      <c r="G621" s="10"/>
    </row>
    <row r="622" spans="2:7">
      <c r="B622" s="10"/>
      <c r="C622" s="10"/>
      <c r="D622" s="10"/>
      <c r="E622" s="10"/>
      <c r="F622" s="10"/>
      <c r="G622" s="10"/>
    </row>
    <row r="623" spans="2:7">
      <c r="B623" s="10"/>
      <c r="C623" s="10"/>
      <c r="D623" s="10"/>
      <c r="E623" s="10"/>
      <c r="F623" s="10"/>
      <c r="G623" s="10"/>
    </row>
    <row r="624" spans="2:7">
      <c r="B624" s="10"/>
      <c r="C624" s="10"/>
      <c r="D624" s="10"/>
      <c r="E624" s="10"/>
      <c r="F624" s="10"/>
      <c r="G624" s="10"/>
    </row>
    <row r="625" spans="2:7">
      <c r="B625" s="10"/>
      <c r="C625" s="10"/>
      <c r="D625" s="10"/>
      <c r="E625" s="10"/>
      <c r="F625" s="10"/>
      <c r="G625" s="10"/>
    </row>
    <row r="626" spans="2:7">
      <c r="B626" s="10"/>
      <c r="C626" s="10"/>
      <c r="D626" s="10"/>
      <c r="E626" s="10"/>
      <c r="F626" s="10"/>
      <c r="G626" s="10"/>
    </row>
    <row r="627" spans="2:7">
      <c r="B627" s="10"/>
      <c r="C627" s="10"/>
      <c r="D627" s="10"/>
      <c r="E627" s="10"/>
      <c r="F627" s="10"/>
      <c r="G627" s="10"/>
    </row>
    <row r="628" spans="2:7">
      <c r="B628" s="10"/>
      <c r="C628" s="10"/>
      <c r="D628" s="10"/>
      <c r="E628" s="10"/>
      <c r="F628" s="10"/>
      <c r="G628" s="10"/>
    </row>
    <row r="629" spans="2:7">
      <c r="B629" s="10"/>
      <c r="C629" s="10"/>
      <c r="D629" s="10"/>
      <c r="E629" s="10"/>
      <c r="F629" s="10"/>
      <c r="G629" s="10"/>
    </row>
    <row r="630" spans="2:7">
      <c r="B630" s="10"/>
      <c r="C630" s="10"/>
      <c r="D630" s="10"/>
      <c r="E630" s="10"/>
      <c r="F630" s="10"/>
      <c r="G630" s="10"/>
    </row>
    <row r="631" spans="2:7">
      <c r="B631" s="10"/>
      <c r="C631" s="10"/>
      <c r="D631" s="10"/>
      <c r="E631" s="10"/>
      <c r="F631" s="10"/>
      <c r="G631" s="10"/>
    </row>
    <row r="632" spans="2:7">
      <c r="B632" s="10"/>
      <c r="C632" s="10"/>
      <c r="D632" s="10"/>
      <c r="E632" s="10"/>
      <c r="F632" s="10"/>
      <c r="G632" s="10"/>
    </row>
    <row r="633" spans="2:7">
      <c r="B633" s="10"/>
      <c r="C633" s="10"/>
      <c r="D633" s="10"/>
      <c r="E633" s="10"/>
      <c r="F633" s="10"/>
      <c r="G633" s="10"/>
    </row>
    <row r="634" spans="2:7">
      <c r="B634" s="10"/>
      <c r="C634" s="10"/>
      <c r="D634" s="10"/>
      <c r="E634" s="10"/>
      <c r="F634" s="10"/>
      <c r="G634" s="10"/>
    </row>
    <row r="635" spans="2:7">
      <c r="B635" s="10"/>
      <c r="C635" s="10"/>
      <c r="D635" s="10"/>
      <c r="E635" s="10"/>
      <c r="F635" s="10"/>
      <c r="G635" s="10"/>
    </row>
    <row r="636" spans="2:7">
      <c r="B636" s="10"/>
      <c r="C636" s="10"/>
      <c r="D636" s="10"/>
      <c r="E636" s="10"/>
      <c r="F636" s="10"/>
      <c r="G636" s="10"/>
    </row>
    <row r="637" spans="2:7">
      <c r="B637" s="10"/>
      <c r="C637" s="10"/>
      <c r="D637" s="10"/>
      <c r="E637" s="10"/>
      <c r="F637" s="10"/>
      <c r="G637" s="10"/>
    </row>
    <row r="638" spans="2:7">
      <c r="B638" s="10"/>
      <c r="C638" s="10"/>
      <c r="D638" s="10"/>
      <c r="E638" s="10"/>
      <c r="F638" s="10"/>
      <c r="G638" s="10"/>
    </row>
    <row r="639" spans="2:7">
      <c r="B639" s="10"/>
      <c r="C639" s="10"/>
      <c r="D639" s="10"/>
      <c r="E639" s="10"/>
      <c r="F639" s="10"/>
      <c r="G639" s="10"/>
    </row>
    <row r="640" spans="2:7">
      <c r="B640" s="10"/>
      <c r="C640" s="10"/>
      <c r="D640" s="10"/>
      <c r="E640" s="10"/>
      <c r="F640" s="10"/>
      <c r="G640" s="10"/>
    </row>
    <row r="641" spans="2:7">
      <c r="B641" s="10"/>
      <c r="C641" s="10"/>
      <c r="D641" s="10"/>
      <c r="E641" s="10"/>
      <c r="F641" s="10"/>
      <c r="G641" s="10"/>
    </row>
    <row r="642" spans="2:7">
      <c r="B642" s="10"/>
      <c r="C642" s="10"/>
      <c r="D642" s="10"/>
      <c r="E642" s="10"/>
      <c r="F642" s="10"/>
      <c r="G642" s="10"/>
    </row>
    <row r="643" spans="2:7">
      <c r="B643" s="10"/>
      <c r="C643" s="10"/>
      <c r="D643" s="10"/>
      <c r="E643" s="10"/>
      <c r="F643" s="10"/>
      <c r="G643" s="10"/>
    </row>
    <row r="644" spans="2:7">
      <c r="B644" s="10"/>
      <c r="C644" s="10"/>
      <c r="D644" s="10"/>
      <c r="E644" s="10"/>
      <c r="F644" s="10"/>
      <c r="G644" s="10"/>
    </row>
    <row r="645" spans="2:7">
      <c r="B645" s="10"/>
      <c r="C645" s="10"/>
      <c r="D645" s="10"/>
      <c r="E645" s="10"/>
      <c r="F645" s="10"/>
      <c r="G645" s="10"/>
    </row>
    <row r="646" spans="2:7">
      <c r="B646" s="10"/>
      <c r="C646" s="10"/>
      <c r="D646" s="10"/>
      <c r="E646" s="10"/>
      <c r="F646" s="10"/>
      <c r="G646" s="10"/>
    </row>
    <row r="647" spans="2:7">
      <c r="B647" s="10"/>
      <c r="C647" s="10"/>
      <c r="D647" s="10"/>
      <c r="E647" s="10"/>
      <c r="F647" s="10"/>
      <c r="G647" s="10"/>
    </row>
    <row r="648" spans="2:7">
      <c r="B648" s="10"/>
      <c r="C648" s="10"/>
      <c r="D648" s="10"/>
      <c r="E648" s="10"/>
      <c r="F648" s="10"/>
      <c r="G648" s="10"/>
    </row>
    <row r="649" spans="2:7">
      <c r="B649" s="10"/>
      <c r="C649" s="10"/>
      <c r="D649" s="10"/>
      <c r="E649" s="10"/>
      <c r="F649" s="10"/>
      <c r="G649" s="10"/>
    </row>
    <row r="650" spans="2:7">
      <c r="B650" s="10"/>
      <c r="C650" s="10"/>
      <c r="D650" s="10"/>
      <c r="E650" s="10"/>
      <c r="F650" s="10"/>
      <c r="G650" s="10"/>
    </row>
    <row r="651" spans="2:7">
      <c r="B651" s="10"/>
      <c r="C651" s="10"/>
      <c r="D651" s="10"/>
      <c r="E651" s="10"/>
      <c r="F651" s="10"/>
      <c r="G651" s="10"/>
    </row>
    <row r="652" spans="2:7">
      <c r="B652" s="10"/>
      <c r="C652" s="10"/>
      <c r="D652" s="10"/>
      <c r="E652" s="10"/>
      <c r="F652" s="10"/>
      <c r="G652" s="10"/>
    </row>
    <row r="653" spans="2:7">
      <c r="B653" s="10"/>
      <c r="C653" s="10"/>
      <c r="D653" s="10"/>
      <c r="E653" s="10"/>
      <c r="F653" s="10"/>
      <c r="G653" s="10"/>
    </row>
    <row r="654" spans="2:7">
      <c r="B654" s="10"/>
      <c r="C654" s="10"/>
      <c r="D654" s="10"/>
      <c r="E654" s="10"/>
      <c r="F654" s="10"/>
      <c r="G654" s="10"/>
    </row>
    <row r="655" spans="2:7">
      <c r="B655" s="10"/>
      <c r="C655" s="10"/>
      <c r="D655" s="10"/>
      <c r="E655" s="10"/>
      <c r="F655" s="10"/>
      <c r="G655" s="10"/>
    </row>
    <row r="656" spans="2:7">
      <c r="B656" s="10"/>
      <c r="C656" s="10"/>
      <c r="D656" s="10"/>
      <c r="E656" s="10"/>
      <c r="F656" s="10"/>
      <c r="G656" s="10"/>
    </row>
    <row r="657" spans="2:7">
      <c r="B657" s="10"/>
      <c r="C657" s="10"/>
      <c r="D657" s="10"/>
      <c r="E657" s="10"/>
      <c r="F657" s="10"/>
      <c r="G657" s="10"/>
    </row>
    <row r="658" spans="2:7">
      <c r="B658" s="10"/>
      <c r="C658" s="10"/>
      <c r="D658" s="10"/>
      <c r="E658" s="10"/>
      <c r="F658" s="10"/>
      <c r="G658" s="10"/>
    </row>
    <row r="659" spans="2:7">
      <c r="B659" s="10"/>
      <c r="C659" s="10"/>
      <c r="D659" s="10"/>
      <c r="E659" s="10"/>
      <c r="F659" s="10"/>
      <c r="G659" s="10"/>
    </row>
    <row r="660" spans="2:7">
      <c r="B660" s="10"/>
      <c r="C660" s="10"/>
      <c r="D660" s="10"/>
      <c r="E660" s="10"/>
      <c r="F660" s="10"/>
      <c r="G660" s="10"/>
    </row>
    <row r="661" spans="2:7">
      <c r="B661" s="10"/>
      <c r="C661" s="10"/>
      <c r="D661" s="10"/>
      <c r="E661" s="10"/>
      <c r="F661" s="10"/>
      <c r="G661" s="10"/>
    </row>
    <row r="662" spans="2:7">
      <c r="B662" s="10"/>
      <c r="C662" s="10"/>
      <c r="D662" s="10"/>
      <c r="E662" s="10"/>
      <c r="F662" s="10"/>
      <c r="G662" s="10"/>
    </row>
    <row r="663" spans="2:7">
      <c r="B663" s="10"/>
      <c r="C663" s="10"/>
      <c r="D663" s="10"/>
      <c r="E663" s="10"/>
      <c r="F663" s="10"/>
      <c r="G663" s="10"/>
    </row>
    <row r="664" spans="2:7">
      <c r="B664" s="10"/>
      <c r="C664" s="10"/>
      <c r="D664" s="10"/>
      <c r="E664" s="10"/>
      <c r="F664" s="10"/>
      <c r="G664" s="10"/>
    </row>
    <row r="665" spans="2:7">
      <c r="B665" s="10"/>
      <c r="C665" s="10"/>
      <c r="D665" s="10"/>
      <c r="E665" s="10"/>
      <c r="F665" s="10"/>
      <c r="G665" s="10"/>
    </row>
    <row r="666" spans="2:7">
      <c r="B666" s="10"/>
      <c r="C666" s="10"/>
      <c r="D666" s="10"/>
      <c r="E666" s="10"/>
      <c r="F666" s="10"/>
      <c r="G666" s="10"/>
    </row>
    <row r="667" spans="2:7">
      <c r="B667" s="10"/>
      <c r="C667" s="10"/>
      <c r="D667" s="10"/>
      <c r="E667" s="10"/>
      <c r="F667" s="10"/>
      <c r="G667" s="10"/>
    </row>
    <row r="668" spans="2:7">
      <c r="B668" s="10"/>
      <c r="C668" s="10"/>
      <c r="D668" s="10"/>
      <c r="E668" s="10"/>
      <c r="F668" s="10"/>
      <c r="G668" s="10"/>
    </row>
    <row r="669" spans="2:7">
      <c r="B669" s="10"/>
      <c r="C669" s="10"/>
      <c r="D669" s="10"/>
      <c r="E669" s="10"/>
      <c r="F669" s="10"/>
      <c r="G669" s="10"/>
    </row>
    <row r="670" spans="2:7">
      <c r="B670" s="10"/>
      <c r="C670" s="10"/>
      <c r="D670" s="10"/>
      <c r="E670" s="10"/>
      <c r="F670" s="10"/>
      <c r="G670" s="10"/>
    </row>
    <row r="671" spans="2:7">
      <c r="B671" s="10"/>
      <c r="C671" s="10"/>
      <c r="D671" s="10"/>
      <c r="E671" s="10"/>
      <c r="F671" s="10"/>
      <c r="G671" s="10"/>
    </row>
    <row r="672" spans="2:7">
      <c r="B672" s="10"/>
      <c r="C672" s="10"/>
      <c r="D672" s="10"/>
      <c r="E672" s="10"/>
      <c r="F672" s="10"/>
      <c r="G672" s="10"/>
    </row>
    <row r="673" spans="2:7">
      <c r="B673" s="10"/>
      <c r="C673" s="10"/>
      <c r="D673" s="10"/>
      <c r="E673" s="10"/>
      <c r="F673" s="10"/>
      <c r="G673" s="10"/>
    </row>
    <row r="674" spans="2:7">
      <c r="B674" s="10"/>
      <c r="C674" s="10"/>
      <c r="D674" s="10"/>
      <c r="E674" s="10"/>
      <c r="F674" s="10"/>
      <c r="G674" s="10"/>
    </row>
    <row r="675" spans="2:7">
      <c r="B675" s="10"/>
      <c r="C675" s="10"/>
      <c r="D675" s="10"/>
      <c r="E675" s="10"/>
      <c r="F675" s="10"/>
      <c r="G675" s="10"/>
    </row>
    <row r="676" spans="2:7">
      <c r="B676" s="10"/>
      <c r="C676" s="10"/>
      <c r="D676" s="10"/>
      <c r="E676" s="10"/>
      <c r="F676" s="10"/>
      <c r="G676" s="10"/>
    </row>
    <row r="677" spans="2:7">
      <c r="B677" s="10"/>
      <c r="C677" s="10"/>
      <c r="D677" s="10"/>
      <c r="E677" s="10"/>
      <c r="F677" s="10"/>
      <c r="G677" s="10"/>
    </row>
    <row r="678" spans="2:7">
      <c r="B678" s="10"/>
      <c r="C678" s="10"/>
      <c r="D678" s="10"/>
      <c r="E678" s="10"/>
      <c r="F678" s="10"/>
      <c r="G678" s="10"/>
    </row>
    <row r="679" spans="2:7">
      <c r="B679" s="10"/>
      <c r="C679" s="10"/>
      <c r="D679" s="10"/>
      <c r="E679" s="10"/>
      <c r="F679" s="10"/>
      <c r="G679" s="10"/>
    </row>
    <row r="680" spans="2:7">
      <c r="B680" s="10"/>
      <c r="C680" s="10"/>
      <c r="D680" s="10"/>
      <c r="E680" s="10"/>
      <c r="F680" s="10"/>
      <c r="G680" s="10"/>
    </row>
    <row r="681" spans="2:7">
      <c r="B681" s="10"/>
      <c r="C681" s="10"/>
      <c r="D681" s="10"/>
      <c r="E681" s="10"/>
      <c r="F681" s="10"/>
      <c r="G681" s="10"/>
    </row>
    <row r="682" spans="2:7">
      <c r="B682" s="10"/>
      <c r="C682" s="10"/>
      <c r="D682" s="10"/>
      <c r="E682" s="10"/>
      <c r="F682" s="10"/>
      <c r="G682" s="10"/>
    </row>
    <row r="683" spans="2:7">
      <c r="B683" s="10"/>
      <c r="C683" s="10"/>
      <c r="D683" s="10"/>
      <c r="E683" s="10"/>
      <c r="F683" s="10"/>
      <c r="G683" s="10"/>
    </row>
    <row r="684" spans="2:7">
      <c r="B684" s="10"/>
      <c r="C684" s="10"/>
      <c r="D684" s="10"/>
      <c r="E684" s="10"/>
      <c r="F684" s="10"/>
      <c r="G684" s="10"/>
    </row>
    <row r="685" spans="2:7">
      <c r="B685" s="10"/>
      <c r="C685" s="10"/>
      <c r="D685" s="10"/>
      <c r="E685" s="10"/>
      <c r="F685" s="10"/>
      <c r="G685" s="10"/>
    </row>
    <row r="686" spans="2:7">
      <c r="B686" s="10"/>
      <c r="C686" s="10"/>
      <c r="D686" s="10"/>
      <c r="E686" s="10"/>
      <c r="F686" s="10"/>
      <c r="G686" s="10"/>
    </row>
    <row r="687" spans="2:7">
      <c r="B687" s="10"/>
      <c r="C687" s="10"/>
      <c r="D687" s="10"/>
      <c r="E687" s="10"/>
      <c r="F687" s="10"/>
      <c r="G687" s="10"/>
    </row>
    <row r="688" spans="2:7">
      <c r="B688" s="10"/>
      <c r="C688" s="10"/>
      <c r="D688" s="10"/>
      <c r="E688" s="10"/>
      <c r="F688" s="10"/>
      <c r="G688" s="10"/>
    </row>
    <row r="689" spans="2:7">
      <c r="B689" s="10"/>
      <c r="C689" s="10"/>
      <c r="D689" s="10"/>
      <c r="E689" s="10"/>
      <c r="F689" s="10"/>
      <c r="G689" s="10"/>
    </row>
    <row r="690" spans="2:7">
      <c r="B690" s="10"/>
      <c r="C690" s="10"/>
      <c r="D690" s="10"/>
      <c r="E690" s="10"/>
      <c r="F690" s="10"/>
      <c r="G690" s="10"/>
    </row>
    <row r="691" spans="2:7">
      <c r="B691" s="10"/>
      <c r="C691" s="10"/>
      <c r="D691" s="10"/>
      <c r="E691" s="10"/>
      <c r="F691" s="10"/>
      <c r="G691" s="10"/>
    </row>
    <row r="692" spans="2:7">
      <c r="B692" s="10"/>
      <c r="C692" s="10"/>
      <c r="D692" s="10"/>
      <c r="E692" s="10"/>
      <c r="F692" s="10"/>
      <c r="G692" s="10"/>
    </row>
    <row r="693" spans="2:7">
      <c r="B693" s="10"/>
      <c r="C693" s="10"/>
      <c r="D693" s="10"/>
      <c r="E693" s="10"/>
      <c r="F693" s="10"/>
      <c r="G693" s="10"/>
    </row>
    <row r="694" spans="2:7">
      <c r="B694" s="10"/>
      <c r="C694" s="10"/>
      <c r="D694" s="10"/>
      <c r="E694" s="10"/>
      <c r="F694" s="10"/>
      <c r="G694" s="10"/>
    </row>
    <row r="695" spans="2:7">
      <c r="B695" s="10"/>
      <c r="C695" s="10"/>
      <c r="D695" s="10"/>
      <c r="E695" s="10"/>
      <c r="F695" s="10"/>
      <c r="G695" s="10"/>
    </row>
    <row r="696" spans="2:7">
      <c r="B696" s="10"/>
      <c r="C696" s="10"/>
      <c r="D696" s="10"/>
      <c r="E696" s="10"/>
      <c r="F696" s="10"/>
      <c r="G696" s="10"/>
    </row>
    <row r="697" spans="2:7">
      <c r="B697" s="10"/>
      <c r="C697" s="10"/>
      <c r="D697" s="10"/>
      <c r="E697" s="10"/>
      <c r="F697" s="10"/>
      <c r="G697" s="10"/>
    </row>
    <row r="698" spans="2:7">
      <c r="B698" s="10"/>
      <c r="C698" s="10"/>
      <c r="D698" s="10"/>
      <c r="E698" s="10"/>
      <c r="F698" s="10"/>
      <c r="G698" s="10"/>
    </row>
    <row r="699" spans="2:7">
      <c r="B699" s="10"/>
      <c r="C699" s="10"/>
      <c r="D699" s="10"/>
      <c r="E699" s="10"/>
      <c r="F699" s="10"/>
      <c r="G699" s="10"/>
    </row>
    <row r="700" spans="2:7">
      <c r="B700" s="10"/>
      <c r="C700" s="10"/>
      <c r="D700" s="10"/>
      <c r="E700" s="10"/>
      <c r="F700" s="10"/>
      <c r="G700" s="10"/>
    </row>
    <row r="701" spans="2:7">
      <c r="B701" s="10"/>
      <c r="C701" s="10"/>
      <c r="D701" s="10"/>
      <c r="E701" s="10"/>
      <c r="F701" s="10"/>
      <c r="G701" s="10"/>
    </row>
    <row r="702" spans="2:7">
      <c r="B702" s="10"/>
      <c r="C702" s="10"/>
      <c r="D702" s="10"/>
      <c r="E702" s="10"/>
      <c r="F702" s="10"/>
      <c r="G702" s="10"/>
    </row>
    <row r="703" spans="2:7">
      <c r="B703" s="10"/>
      <c r="C703" s="10"/>
      <c r="D703" s="10"/>
      <c r="E703" s="10"/>
      <c r="F703" s="10"/>
      <c r="G703" s="10"/>
    </row>
    <row r="704" spans="2:7">
      <c r="B704" s="10"/>
      <c r="C704" s="10"/>
      <c r="D704" s="10"/>
      <c r="E704" s="10"/>
      <c r="F704" s="10"/>
      <c r="G704" s="10"/>
    </row>
    <row r="705" spans="2:7">
      <c r="B705" s="10"/>
      <c r="C705" s="10"/>
      <c r="D705" s="10"/>
      <c r="E705" s="10"/>
      <c r="F705" s="10"/>
      <c r="G705" s="10"/>
    </row>
    <row r="706" spans="2:7">
      <c r="B706" s="10"/>
      <c r="C706" s="10"/>
      <c r="D706" s="10"/>
      <c r="E706" s="10"/>
      <c r="F706" s="10"/>
      <c r="G706" s="10"/>
    </row>
    <row r="707" spans="2:7">
      <c r="B707" s="10"/>
      <c r="C707" s="10"/>
      <c r="D707" s="10"/>
      <c r="E707" s="10"/>
      <c r="F707" s="10"/>
      <c r="G707" s="10"/>
    </row>
    <row r="708" spans="2:7">
      <c r="B708" s="10"/>
      <c r="C708" s="10"/>
      <c r="D708" s="10"/>
      <c r="E708" s="10"/>
      <c r="F708" s="10"/>
      <c r="G708" s="10"/>
    </row>
    <row r="709" spans="2:7">
      <c r="B709" s="10"/>
      <c r="C709" s="10"/>
      <c r="D709" s="10"/>
      <c r="E709" s="10"/>
      <c r="F709" s="10"/>
      <c r="G709" s="10"/>
    </row>
    <row r="710" spans="2:7">
      <c r="B710" s="10"/>
      <c r="C710" s="10"/>
      <c r="D710" s="10"/>
      <c r="E710" s="10"/>
      <c r="F710" s="10"/>
      <c r="G710" s="10"/>
    </row>
    <row r="711" spans="2:7">
      <c r="B711" s="10"/>
      <c r="C711" s="10"/>
      <c r="D711" s="10"/>
      <c r="E711" s="10"/>
      <c r="F711" s="10"/>
      <c r="G711" s="10"/>
    </row>
    <row r="712" spans="2:7">
      <c r="B712" s="10"/>
      <c r="C712" s="10"/>
      <c r="D712" s="10"/>
      <c r="E712" s="10"/>
      <c r="F712" s="10"/>
      <c r="G712" s="10"/>
    </row>
    <row r="713" spans="2:7">
      <c r="B713" s="10"/>
      <c r="C713" s="10"/>
      <c r="D713" s="10"/>
      <c r="E713" s="10"/>
      <c r="F713" s="10"/>
      <c r="G713" s="10"/>
    </row>
    <row r="714" spans="2:7">
      <c r="B714" s="10"/>
      <c r="C714" s="10"/>
      <c r="D714" s="10"/>
      <c r="E714" s="10"/>
      <c r="F714" s="10"/>
      <c r="G714" s="10"/>
    </row>
    <row r="715" spans="2:7">
      <c r="B715" s="10"/>
      <c r="C715" s="10"/>
      <c r="D715" s="10"/>
      <c r="E715" s="10"/>
      <c r="F715" s="10"/>
      <c r="G715" s="10"/>
    </row>
    <row r="716" spans="2:7">
      <c r="B716" s="10"/>
      <c r="C716" s="10"/>
      <c r="D716" s="10"/>
      <c r="E716" s="10"/>
      <c r="F716" s="10"/>
      <c r="G716" s="10"/>
    </row>
    <row r="717" spans="2:7">
      <c r="B717" s="10"/>
      <c r="C717" s="10"/>
      <c r="D717" s="10"/>
      <c r="E717" s="10"/>
      <c r="F717" s="10"/>
      <c r="G717" s="10"/>
    </row>
    <row r="718" spans="2:7">
      <c r="B718" s="10"/>
      <c r="C718" s="10"/>
      <c r="D718" s="10"/>
      <c r="E718" s="10"/>
      <c r="F718" s="10"/>
      <c r="G718" s="10"/>
    </row>
    <row r="719" spans="2:7">
      <c r="B719" s="10"/>
      <c r="C719" s="10"/>
      <c r="D719" s="10"/>
      <c r="E719" s="10"/>
      <c r="F719" s="10"/>
      <c r="G719" s="10"/>
    </row>
    <row r="720" spans="2:7">
      <c r="B720" s="10"/>
      <c r="C720" s="10"/>
      <c r="D720" s="10"/>
      <c r="E720" s="10"/>
      <c r="F720" s="10"/>
      <c r="G720" s="10"/>
    </row>
    <row r="721" spans="2:7">
      <c r="B721" s="10"/>
      <c r="C721" s="10"/>
      <c r="D721" s="10"/>
      <c r="E721" s="10"/>
      <c r="F721" s="10"/>
      <c r="G721" s="10"/>
    </row>
    <row r="722" spans="2:7">
      <c r="B722" s="10"/>
      <c r="C722" s="10"/>
      <c r="D722" s="10"/>
      <c r="E722" s="10"/>
      <c r="F722" s="10"/>
      <c r="G722" s="10"/>
    </row>
    <row r="723" spans="2:7">
      <c r="B723" s="10"/>
      <c r="C723" s="10"/>
      <c r="D723" s="10"/>
      <c r="E723" s="10"/>
      <c r="F723" s="10"/>
      <c r="G723" s="10"/>
    </row>
    <row r="724" spans="2:7">
      <c r="B724" s="10"/>
      <c r="C724" s="10"/>
      <c r="D724" s="10"/>
      <c r="E724" s="10"/>
      <c r="F724" s="10"/>
      <c r="G724" s="10"/>
    </row>
    <row r="725" spans="2:7">
      <c r="B725" s="10"/>
      <c r="C725" s="10"/>
      <c r="D725" s="10"/>
      <c r="E725" s="10"/>
      <c r="F725" s="10"/>
      <c r="G725" s="10"/>
    </row>
    <row r="726" spans="2:7">
      <c r="B726" s="10"/>
      <c r="C726" s="10"/>
      <c r="D726" s="10"/>
      <c r="E726" s="10"/>
      <c r="F726" s="10"/>
      <c r="G726" s="10"/>
    </row>
    <row r="727" spans="2:7">
      <c r="B727" s="10"/>
      <c r="C727" s="10"/>
      <c r="D727" s="10"/>
      <c r="E727" s="10"/>
      <c r="F727" s="10"/>
      <c r="G727" s="10"/>
    </row>
    <row r="728" spans="2:7">
      <c r="B728" s="10"/>
      <c r="C728" s="10"/>
      <c r="D728" s="10"/>
      <c r="E728" s="10"/>
      <c r="F728" s="10"/>
      <c r="G728" s="10"/>
    </row>
    <row r="729" spans="2:7">
      <c r="B729" s="10"/>
      <c r="C729" s="10"/>
      <c r="D729" s="10"/>
      <c r="E729" s="10"/>
      <c r="F729" s="10"/>
      <c r="G729" s="10"/>
    </row>
    <row r="730" spans="2:7">
      <c r="B730" s="10"/>
      <c r="C730" s="10"/>
      <c r="D730" s="10"/>
      <c r="E730" s="10"/>
      <c r="F730" s="10"/>
      <c r="G730" s="10"/>
    </row>
    <row r="731" spans="2:7">
      <c r="B731" s="10"/>
      <c r="C731" s="10"/>
      <c r="D731" s="10"/>
      <c r="E731" s="10"/>
      <c r="F731" s="10"/>
      <c r="G731" s="10"/>
    </row>
    <row r="732" spans="2:7">
      <c r="B732" s="10"/>
      <c r="C732" s="10"/>
      <c r="D732" s="10"/>
      <c r="E732" s="10"/>
      <c r="F732" s="10"/>
      <c r="G732" s="10"/>
    </row>
    <row r="733" spans="2:7">
      <c r="B733" s="10"/>
      <c r="C733" s="10"/>
      <c r="D733" s="10"/>
      <c r="E733" s="10"/>
      <c r="F733" s="10"/>
      <c r="G733" s="10"/>
    </row>
    <row r="734" spans="2:7">
      <c r="B734" s="10"/>
      <c r="C734" s="10"/>
      <c r="D734" s="10"/>
      <c r="E734" s="10"/>
      <c r="F734" s="10"/>
      <c r="G734" s="10"/>
    </row>
    <row r="735" spans="2:7">
      <c r="B735" s="10"/>
      <c r="C735" s="10"/>
      <c r="D735" s="10"/>
      <c r="E735" s="10"/>
      <c r="F735" s="10"/>
      <c r="G735" s="10"/>
    </row>
    <row r="736" spans="2:7">
      <c r="B736" s="10"/>
      <c r="C736" s="10"/>
      <c r="D736" s="10"/>
      <c r="E736" s="10"/>
      <c r="F736" s="10"/>
      <c r="G736" s="10"/>
    </row>
    <row r="737" spans="2:7">
      <c r="B737" s="10"/>
      <c r="C737" s="10"/>
      <c r="D737" s="10"/>
      <c r="E737" s="10"/>
      <c r="F737" s="10"/>
      <c r="G737" s="10"/>
    </row>
    <row r="738" spans="2:7">
      <c r="B738" s="10"/>
      <c r="C738" s="10"/>
      <c r="D738" s="10"/>
      <c r="E738" s="10"/>
      <c r="F738" s="10"/>
      <c r="G738" s="10"/>
    </row>
    <row r="739" spans="2:7">
      <c r="B739" s="10"/>
      <c r="C739" s="10"/>
      <c r="D739" s="10"/>
      <c r="E739" s="10"/>
      <c r="F739" s="10"/>
      <c r="G739" s="10"/>
    </row>
    <row r="740" spans="2:7">
      <c r="B740" s="10"/>
      <c r="C740" s="10"/>
      <c r="D740" s="10"/>
      <c r="E740" s="10"/>
      <c r="F740" s="10"/>
      <c r="G740" s="10"/>
    </row>
    <row r="741" spans="2:7">
      <c r="B741" s="10"/>
      <c r="C741" s="10"/>
      <c r="D741" s="10"/>
      <c r="E741" s="10"/>
      <c r="F741" s="10"/>
      <c r="G741" s="10"/>
    </row>
    <row r="742" spans="2:7">
      <c r="B742" s="10"/>
      <c r="C742" s="10"/>
      <c r="D742" s="10"/>
      <c r="E742" s="10"/>
      <c r="F742" s="10"/>
      <c r="G742" s="10"/>
    </row>
    <row r="743" spans="2:7">
      <c r="B743" s="10"/>
      <c r="C743" s="10"/>
      <c r="D743" s="10"/>
      <c r="E743" s="10"/>
      <c r="F743" s="10"/>
      <c r="G743" s="10"/>
    </row>
    <row r="744" spans="2:7">
      <c r="B744" s="10"/>
      <c r="C744" s="10"/>
      <c r="D744" s="10"/>
      <c r="E744" s="10"/>
      <c r="F744" s="10"/>
      <c r="G744" s="10"/>
    </row>
    <row r="745" spans="2:7">
      <c r="B745" s="10"/>
      <c r="C745" s="10"/>
      <c r="D745" s="10"/>
      <c r="E745" s="10"/>
      <c r="F745" s="10"/>
      <c r="G745" s="10"/>
    </row>
    <row r="746" spans="2:7">
      <c r="B746" s="10"/>
      <c r="C746" s="10"/>
      <c r="D746" s="10"/>
      <c r="E746" s="10"/>
      <c r="F746" s="10"/>
      <c r="G746" s="10"/>
    </row>
    <row r="747" spans="2:7">
      <c r="B747" s="10"/>
      <c r="C747" s="10"/>
      <c r="D747" s="10"/>
      <c r="E747" s="10"/>
      <c r="F747" s="10"/>
      <c r="G747" s="10"/>
    </row>
    <row r="748" spans="2:7">
      <c r="B748" s="10"/>
      <c r="C748" s="10"/>
      <c r="D748" s="10"/>
      <c r="E748" s="10"/>
      <c r="F748" s="10"/>
      <c r="G748" s="10"/>
    </row>
    <row r="749" spans="2:7">
      <c r="B749" s="10"/>
      <c r="C749" s="10"/>
      <c r="D749" s="10"/>
      <c r="E749" s="10"/>
      <c r="F749" s="10"/>
      <c r="G749" s="10"/>
    </row>
    <row r="750" spans="2:7">
      <c r="B750" s="10"/>
      <c r="C750" s="10"/>
      <c r="D750" s="10"/>
      <c r="E750" s="10"/>
      <c r="F750" s="10"/>
      <c r="G750" s="10"/>
    </row>
    <row r="751" spans="2:7">
      <c r="B751" s="10"/>
      <c r="C751" s="10"/>
      <c r="D751" s="10"/>
      <c r="E751" s="10"/>
      <c r="F751" s="10"/>
      <c r="G751" s="10"/>
    </row>
    <row r="752" spans="2:7">
      <c r="B752" s="10"/>
      <c r="C752" s="10"/>
      <c r="D752" s="10"/>
      <c r="E752" s="10"/>
      <c r="F752" s="10"/>
      <c r="G752" s="10"/>
    </row>
    <row r="753" spans="2:7">
      <c r="B753" s="10"/>
      <c r="C753" s="10"/>
      <c r="D753" s="10"/>
      <c r="E753" s="10"/>
      <c r="F753" s="10"/>
      <c r="G753" s="10"/>
    </row>
    <row r="754" spans="2:7">
      <c r="B754" s="10"/>
      <c r="C754" s="10"/>
      <c r="D754" s="10"/>
      <c r="E754" s="10"/>
      <c r="F754" s="10"/>
      <c r="G754" s="10"/>
    </row>
    <row r="755" spans="2:7">
      <c r="B755" s="10"/>
      <c r="C755" s="10"/>
      <c r="D755" s="10"/>
      <c r="E755" s="10"/>
      <c r="F755" s="10"/>
      <c r="G755" s="10"/>
    </row>
    <row r="756" spans="2:7">
      <c r="B756" s="10"/>
      <c r="C756" s="10"/>
      <c r="D756" s="10"/>
      <c r="E756" s="10"/>
      <c r="F756" s="10"/>
      <c r="G756" s="10"/>
    </row>
    <row r="757" spans="2:7">
      <c r="B757" s="10"/>
      <c r="C757" s="10"/>
      <c r="D757" s="10"/>
      <c r="E757" s="10"/>
      <c r="F757" s="10"/>
      <c r="G757" s="10"/>
    </row>
    <row r="758" spans="2:7">
      <c r="B758" s="10"/>
      <c r="C758" s="10"/>
      <c r="D758" s="10"/>
      <c r="E758" s="10"/>
      <c r="F758" s="10"/>
      <c r="G758" s="10"/>
    </row>
    <row r="759" spans="2:7">
      <c r="B759" s="10"/>
      <c r="C759" s="10"/>
      <c r="D759" s="10"/>
      <c r="E759" s="10"/>
      <c r="F759" s="10"/>
      <c r="G759" s="10"/>
    </row>
    <row r="760" spans="2:7">
      <c r="B760" s="10"/>
      <c r="C760" s="10"/>
      <c r="D760" s="10"/>
      <c r="E760" s="10"/>
      <c r="F760" s="10"/>
      <c r="G760" s="10"/>
    </row>
    <row r="761" spans="2:7">
      <c r="B761" s="10"/>
      <c r="C761" s="10"/>
      <c r="D761" s="10"/>
      <c r="E761" s="10"/>
      <c r="F761" s="10"/>
      <c r="G761" s="10"/>
    </row>
    <row r="762" spans="2:7">
      <c r="B762" s="10"/>
      <c r="C762" s="10"/>
      <c r="D762" s="10"/>
      <c r="E762" s="10"/>
      <c r="F762" s="10"/>
      <c r="G762" s="10"/>
    </row>
    <row r="763" spans="2:7">
      <c r="B763" s="10"/>
      <c r="C763" s="10"/>
      <c r="D763" s="10"/>
      <c r="E763" s="10"/>
      <c r="F763" s="10"/>
      <c r="G763" s="10"/>
    </row>
    <row r="764" spans="2:7">
      <c r="B764" s="10"/>
      <c r="C764" s="10"/>
      <c r="D764" s="10"/>
      <c r="E764" s="10"/>
      <c r="F764" s="10"/>
      <c r="G764" s="10"/>
    </row>
    <row r="765" spans="2:7">
      <c r="B765" s="10"/>
      <c r="C765" s="10"/>
      <c r="D765" s="10"/>
      <c r="E765" s="10"/>
      <c r="F765" s="10"/>
      <c r="G765" s="10"/>
    </row>
    <row r="766" spans="2:7">
      <c r="B766" s="10"/>
      <c r="C766" s="10"/>
      <c r="D766" s="10"/>
      <c r="E766" s="10"/>
      <c r="F766" s="10"/>
      <c r="G766" s="10"/>
    </row>
    <row r="767" spans="2:7">
      <c r="B767" s="10"/>
      <c r="C767" s="10"/>
      <c r="D767" s="10"/>
      <c r="E767" s="10"/>
      <c r="F767" s="10"/>
      <c r="G767" s="10"/>
    </row>
    <row r="768" spans="2:7">
      <c r="B768" s="10"/>
      <c r="C768" s="10"/>
      <c r="D768" s="10"/>
      <c r="E768" s="10"/>
      <c r="F768" s="10"/>
      <c r="G768" s="10"/>
    </row>
    <row r="769" spans="2:7">
      <c r="B769" s="10"/>
      <c r="C769" s="10"/>
      <c r="D769" s="10"/>
      <c r="E769" s="10"/>
      <c r="F769" s="10"/>
      <c r="G769" s="10"/>
    </row>
    <row r="770" spans="2:7">
      <c r="B770" s="10"/>
      <c r="C770" s="10"/>
      <c r="D770" s="10"/>
      <c r="E770" s="10"/>
      <c r="F770" s="10"/>
      <c r="G770" s="10"/>
    </row>
    <row r="771" spans="2:7">
      <c r="B771" s="10"/>
      <c r="C771" s="10"/>
      <c r="D771" s="10"/>
      <c r="E771" s="10"/>
      <c r="F771" s="10"/>
      <c r="G771" s="10"/>
    </row>
    <row r="772" spans="2:7">
      <c r="B772" s="10"/>
      <c r="C772" s="10"/>
      <c r="D772" s="10"/>
      <c r="E772" s="10"/>
      <c r="F772" s="10"/>
      <c r="G772" s="10"/>
    </row>
    <row r="773" spans="2:7">
      <c r="B773" s="10"/>
      <c r="C773" s="10"/>
      <c r="D773" s="10"/>
      <c r="E773" s="10"/>
      <c r="F773" s="10"/>
      <c r="G773" s="10"/>
    </row>
    <row r="774" spans="2:7">
      <c r="B774" s="10"/>
      <c r="C774" s="10"/>
      <c r="D774" s="10"/>
      <c r="E774" s="10"/>
      <c r="F774" s="10"/>
      <c r="G774" s="10"/>
    </row>
    <row r="775" spans="2:7">
      <c r="B775" s="10"/>
      <c r="C775" s="10"/>
      <c r="D775" s="10"/>
      <c r="E775" s="10"/>
      <c r="F775" s="10"/>
      <c r="G775" s="10"/>
    </row>
    <row r="776" spans="2:7">
      <c r="B776" s="10"/>
      <c r="C776" s="10"/>
      <c r="D776" s="10"/>
      <c r="E776" s="10"/>
      <c r="F776" s="10"/>
      <c r="G776" s="10"/>
    </row>
    <row r="777" spans="2:7">
      <c r="B777" s="10"/>
      <c r="C777" s="10"/>
      <c r="D777" s="10"/>
      <c r="E777" s="10"/>
      <c r="F777" s="10"/>
      <c r="G777" s="10"/>
    </row>
    <row r="778" spans="2:7">
      <c r="B778" s="10"/>
      <c r="C778" s="10"/>
      <c r="D778" s="10"/>
      <c r="E778" s="10"/>
      <c r="F778" s="10"/>
      <c r="G778" s="10"/>
    </row>
    <row r="779" spans="2:7">
      <c r="B779" s="10"/>
      <c r="C779" s="10"/>
      <c r="D779" s="10"/>
      <c r="E779" s="10"/>
      <c r="F779" s="10"/>
      <c r="G779" s="10"/>
    </row>
    <row r="780" spans="2:7">
      <c r="B780" s="10"/>
      <c r="C780" s="10"/>
      <c r="D780" s="10"/>
      <c r="E780" s="10"/>
      <c r="F780" s="10"/>
      <c r="G780" s="10"/>
    </row>
    <row r="781" spans="2:7">
      <c r="B781" s="10"/>
      <c r="C781" s="10"/>
      <c r="D781" s="10"/>
      <c r="E781" s="10"/>
      <c r="F781" s="10"/>
      <c r="G781" s="10"/>
    </row>
    <row r="782" spans="2:7">
      <c r="B782" s="10"/>
      <c r="C782" s="10"/>
      <c r="D782" s="10"/>
      <c r="E782" s="10"/>
      <c r="F782" s="10"/>
      <c r="G782" s="10"/>
    </row>
    <row r="783" spans="2:7">
      <c r="B783" s="10"/>
      <c r="C783" s="10"/>
      <c r="D783" s="10"/>
      <c r="E783" s="10"/>
      <c r="F783" s="10"/>
      <c r="G783" s="10"/>
    </row>
    <row r="784" spans="2:7">
      <c r="B784" s="10"/>
      <c r="C784" s="10"/>
      <c r="D784" s="10"/>
      <c r="E784" s="10"/>
      <c r="F784" s="10"/>
      <c r="G784" s="10"/>
    </row>
    <row r="785" spans="2:7">
      <c r="B785" s="10"/>
      <c r="C785" s="10"/>
      <c r="D785" s="10"/>
      <c r="E785" s="10"/>
      <c r="F785" s="10"/>
      <c r="G785" s="10"/>
    </row>
    <row r="786" spans="2:7">
      <c r="B786" s="10"/>
      <c r="C786" s="10"/>
      <c r="D786" s="10"/>
      <c r="E786" s="10"/>
      <c r="F786" s="10"/>
      <c r="G786" s="10"/>
    </row>
    <row r="787" spans="2:7">
      <c r="B787" s="10"/>
      <c r="C787" s="10"/>
      <c r="D787" s="10"/>
      <c r="E787" s="10"/>
      <c r="F787" s="10"/>
      <c r="G787" s="10"/>
    </row>
    <row r="788" spans="2:7">
      <c r="B788" s="10"/>
      <c r="C788" s="10"/>
      <c r="D788" s="10"/>
      <c r="E788" s="10"/>
      <c r="F788" s="10"/>
      <c r="G788" s="10"/>
    </row>
    <row r="789" spans="2:7">
      <c r="B789" s="10"/>
      <c r="C789" s="10"/>
      <c r="D789" s="10"/>
      <c r="E789" s="10"/>
      <c r="F789" s="10"/>
      <c r="G789" s="10"/>
    </row>
    <row r="790" spans="2:7">
      <c r="B790" s="10"/>
      <c r="C790" s="10"/>
      <c r="D790" s="10"/>
      <c r="E790" s="10"/>
      <c r="F790" s="10"/>
      <c r="G790" s="10"/>
    </row>
    <row r="791" spans="2:7">
      <c r="B791" s="10"/>
      <c r="C791" s="10"/>
      <c r="D791" s="10"/>
      <c r="E791" s="10"/>
      <c r="F791" s="10"/>
      <c r="G791" s="10"/>
    </row>
    <row r="792" spans="2:7">
      <c r="B792" s="10"/>
      <c r="C792" s="10"/>
      <c r="D792" s="10"/>
      <c r="E792" s="10"/>
      <c r="F792" s="10"/>
      <c r="G792" s="10"/>
    </row>
    <row r="793" spans="2:7">
      <c r="B793" s="10"/>
      <c r="C793" s="10"/>
      <c r="D793" s="10"/>
      <c r="E793" s="10"/>
      <c r="F793" s="10"/>
      <c r="G793" s="10"/>
    </row>
    <row r="794" spans="2:7">
      <c r="B794" s="10"/>
      <c r="C794" s="10"/>
      <c r="D794" s="10"/>
      <c r="E794" s="10"/>
      <c r="F794" s="10"/>
      <c r="G794" s="10"/>
    </row>
    <row r="795" spans="2:7">
      <c r="B795" s="10"/>
      <c r="C795" s="10"/>
      <c r="D795" s="10"/>
      <c r="E795" s="10"/>
      <c r="F795" s="10"/>
      <c r="G795" s="10"/>
    </row>
    <row r="796" spans="2:7">
      <c r="B796" s="10"/>
      <c r="C796" s="10"/>
      <c r="D796" s="10"/>
      <c r="E796" s="10"/>
      <c r="F796" s="10"/>
      <c r="G796" s="10"/>
    </row>
    <row r="797" spans="2:7">
      <c r="B797" s="10"/>
      <c r="C797" s="10"/>
      <c r="D797" s="10"/>
      <c r="E797" s="10"/>
      <c r="F797" s="10"/>
      <c r="G797" s="10"/>
    </row>
    <row r="798" spans="2:7">
      <c r="B798" s="10"/>
      <c r="C798" s="10"/>
      <c r="D798" s="10"/>
      <c r="E798" s="10"/>
      <c r="F798" s="10"/>
      <c r="G798" s="10"/>
    </row>
    <row r="799" spans="2:7">
      <c r="B799" s="10"/>
      <c r="C799" s="10"/>
      <c r="D799" s="10"/>
      <c r="E799" s="10"/>
      <c r="F799" s="10"/>
      <c r="G799" s="10"/>
    </row>
    <row r="800" spans="2:7">
      <c r="B800" s="10"/>
      <c r="C800" s="10"/>
      <c r="D800" s="10"/>
      <c r="E800" s="10"/>
      <c r="F800" s="10"/>
      <c r="G800" s="10"/>
    </row>
    <row r="801" spans="2:7">
      <c r="B801" s="10"/>
      <c r="C801" s="10"/>
      <c r="D801" s="10"/>
      <c r="E801" s="10"/>
      <c r="F801" s="10"/>
      <c r="G801" s="10"/>
    </row>
    <row r="802" spans="2:7">
      <c r="B802" s="10"/>
      <c r="C802" s="10"/>
      <c r="D802" s="10"/>
      <c r="E802" s="10"/>
      <c r="F802" s="10"/>
      <c r="G802" s="10"/>
    </row>
    <row r="803" spans="2:7">
      <c r="B803" s="10"/>
      <c r="C803" s="10"/>
      <c r="D803" s="10"/>
      <c r="E803" s="10"/>
      <c r="F803" s="10"/>
      <c r="G803" s="10"/>
    </row>
    <row r="804" spans="2:7">
      <c r="B804" s="10"/>
      <c r="C804" s="10"/>
      <c r="D804" s="10"/>
      <c r="E804" s="10"/>
      <c r="F804" s="10"/>
      <c r="G804" s="10"/>
    </row>
    <row r="805" spans="2:7">
      <c r="B805" s="10"/>
      <c r="C805" s="10"/>
      <c r="D805" s="10"/>
      <c r="E805" s="10"/>
      <c r="F805" s="10"/>
      <c r="G805" s="10"/>
    </row>
    <row r="806" spans="2:7">
      <c r="B806" s="10"/>
      <c r="C806" s="10"/>
      <c r="D806" s="10"/>
      <c r="E806" s="10"/>
      <c r="F806" s="10"/>
      <c r="G806" s="10"/>
    </row>
    <row r="807" spans="2:7">
      <c r="B807" s="10"/>
      <c r="C807" s="10"/>
      <c r="D807" s="10"/>
      <c r="E807" s="10"/>
      <c r="F807" s="10"/>
      <c r="G807" s="10"/>
    </row>
    <row r="808" spans="2:7">
      <c r="B808" s="10"/>
      <c r="C808" s="10"/>
      <c r="D808" s="10"/>
      <c r="E808" s="10"/>
      <c r="F808" s="10"/>
      <c r="G808" s="10"/>
    </row>
    <row r="809" spans="2:7">
      <c r="B809" s="10"/>
      <c r="C809" s="10"/>
      <c r="D809" s="10"/>
      <c r="E809" s="10"/>
      <c r="F809" s="10"/>
      <c r="G809" s="10"/>
    </row>
    <row r="810" spans="2:7">
      <c r="B810" s="10"/>
      <c r="C810" s="10"/>
      <c r="D810" s="10"/>
      <c r="E810" s="10"/>
      <c r="F810" s="10"/>
      <c r="G810" s="10"/>
    </row>
    <row r="811" spans="2:7">
      <c r="B811" s="10"/>
      <c r="C811" s="10"/>
      <c r="D811" s="10"/>
      <c r="E811" s="10"/>
      <c r="F811" s="10"/>
      <c r="G811" s="10"/>
    </row>
    <row r="812" spans="2:7">
      <c r="B812" s="10"/>
      <c r="C812" s="10"/>
      <c r="D812" s="10"/>
      <c r="E812" s="10"/>
      <c r="F812" s="10"/>
      <c r="G812" s="10"/>
    </row>
    <row r="813" spans="2:7">
      <c r="B813" s="10"/>
      <c r="C813" s="10"/>
      <c r="D813" s="10"/>
      <c r="E813" s="10"/>
      <c r="F813" s="10"/>
      <c r="G813" s="10"/>
    </row>
    <row r="814" spans="2:7">
      <c r="B814" s="10"/>
      <c r="C814" s="10"/>
      <c r="D814" s="10"/>
      <c r="E814" s="10"/>
      <c r="F814" s="10"/>
      <c r="G814" s="10"/>
    </row>
    <row r="815" spans="2:7">
      <c r="B815" s="10"/>
      <c r="C815" s="10"/>
      <c r="D815" s="10"/>
      <c r="E815" s="10"/>
      <c r="F815" s="10"/>
      <c r="G815" s="10"/>
    </row>
    <row r="816" spans="2:7">
      <c r="B816" s="10"/>
      <c r="C816" s="10"/>
      <c r="D816" s="10"/>
      <c r="E816" s="10"/>
      <c r="F816" s="10"/>
      <c r="G816" s="10"/>
    </row>
    <row r="817" spans="2:7">
      <c r="B817" s="10"/>
      <c r="C817" s="10"/>
      <c r="D817" s="10"/>
      <c r="E817" s="10"/>
      <c r="F817" s="10"/>
      <c r="G817" s="10"/>
    </row>
    <row r="818" spans="2:7">
      <c r="B818" s="10"/>
      <c r="C818" s="10"/>
      <c r="D818" s="10"/>
      <c r="E818" s="10"/>
      <c r="F818" s="10"/>
      <c r="G818" s="10"/>
    </row>
    <row r="819" spans="2:7">
      <c r="B819" s="10"/>
      <c r="C819" s="10"/>
      <c r="D819" s="10"/>
      <c r="E819" s="10"/>
      <c r="F819" s="10"/>
      <c r="G819" s="10"/>
    </row>
    <row r="820" spans="2:7">
      <c r="B820" s="10"/>
      <c r="C820" s="10"/>
      <c r="D820" s="10"/>
      <c r="E820" s="10"/>
      <c r="F820" s="10"/>
      <c r="G820" s="10"/>
    </row>
    <row r="821" spans="2:7">
      <c r="B821" s="10"/>
      <c r="C821" s="10"/>
      <c r="D821" s="10"/>
      <c r="E821" s="10"/>
      <c r="F821" s="10"/>
      <c r="G821" s="10"/>
    </row>
    <row r="822" spans="2:7">
      <c r="B822" s="10"/>
      <c r="C822" s="10"/>
      <c r="D822" s="10"/>
      <c r="E822" s="10"/>
      <c r="F822" s="10"/>
      <c r="G822" s="10"/>
    </row>
    <row r="823" spans="2:7">
      <c r="B823" s="10"/>
      <c r="C823" s="10"/>
      <c r="D823" s="10"/>
      <c r="E823" s="10"/>
      <c r="F823" s="10"/>
      <c r="G823" s="10"/>
    </row>
    <row r="824" spans="2:7">
      <c r="B824" s="10"/>
      <c r="C824" s="10"/>
      <c r="D824" s="10"/>
      <c r="E824" s="10"/>
      <c r="F824" s="10"/>
      <c r="G824" s="10"/>
    </row>
    <row r="825" spans="2:7">
      <c r="B825" s="10"/>
      <c r="C825" s="10"/>
      <c r="D825" s="10"/>
      <c r="E825" s="10"/>
      <c r="F825" s="10"/>
      <c r="G825" s="10"/>
    </row>
    <row r="826" spans="2:7">
      <c r="B826" s="10"/>
      <c r="C826" s="10"/>
      <c r="D826" s="10"/>
      <c r="E826" s="10"/>
      <c r="F826" s="10"/>
      <c r="G826" s="10"/>
    </row>
    <row r="827" spans="2:7">
      <c r="B827" s="10"/>
      <c r="C827" s="10"/>
      <c r="D827" s="10"/>
      <c r="E827" s="10"/>
      <c r="F827" s="10"/>
      <c r="G827" s="10"/>
    </row>
    <row r="828" spans="2:7">
      <c r="B828" s="10"/>
      <c r="C828" s="10"/>
      <c r="D828" s="10"/>
      <c r="E828" s="10"/>
      <c r="F828" s="10"/>
      <c r="G828" s="10"/>
    </row>
    <row r="829" spans="2:7">
      <c r="B829" s="10"/>
      <c r="C829" s="10"/>
      <c r="D829" s="10"/>
      <c r="E829" s="10"/>
      <c r="F829" s="10"/>
      <c r="G829" s="10"/>
    </row>
    <row r="830" spans="2:7">
      <c r="B830" s="10"/>
      <c r="C830" s="10"/>
      <c r="D830" s="10"/>
      <c r="E830" s="10"/>
      <c r="F830" s="10"/>
      <c r="G830" s="10"/>
    </row>
    <row r="831" spans="2:7">
      <c r="B831" s="10"/>
      <c r="C831" s="10"/>
      <c r="D831" s="10"/>
      <c r="E831" s="10"/>
      <c r="F831" s="10"/>
      <c r="G831" s="10"/>
    </row>
    <row r="832" spans="2:7">
      <c r="B832" s="10"/>
      <c r="C832" s="10"/>
      <c r="D832" s="10"/>
      <c r="E832" s="10"/>
      <c r="F832" s="10"/>
      <c r="G832" s="10"/>
    </row>
    <row r="833" spans="2:7">
      <c r="B833" s="10"/>
      <c r="C833" s="10"/>
      <c r="D833" s="10"/>
      <c r="E833" s="10"/>
      <c r="F833" s="10"/>
      <c r="G833" s="10"/>
    </row>
    <row r="834" spans="2:7">
      <c r="B834" s="10"/>
      <c r="C834" s="10"/>
      <c r="D834" s="10"/>
      <c r="E834" s="10"/>
      <c r="F834" s="10"/>
      <c r="G834" s="10"/>
    </row>
    <row r="835" spans="2:7">
      <c r="B835" s="10"/>
      <c r="C835" s="10"/>
      <c r="D835" s="10"/>
      <c r="E835" s="10"/>
      <c r="F835" s="10"/>
      <c r="G835" s="10"/>
    </row>
    <row r="836" spans="2:7">
      <c r="B836" s="10"/>
      <c r="C836" s="10"/>
      <c r="D836" s="10"/>
      <c r="E836" s="10"/>
      <c r="F836" s="10"/>
      <c r="G836" s="10"/>
    </row>
    <row r="837" spans="2:7">
      <c r="B837" s="10"/>
      <c r="C837" s="10"/>
      <c r="D837" s="10"/>
      <c r="E837" s="10"/>
      <c r="F837" s="10"/>
      <c r="G837" s="10"/>
    </row>
    <row r="838" spans="2:7">
      <c r="B838" s="10"/>
      <c r="C838" s="10"/>
      <c r="D838" s="10"/>
      <c r="E838" s="10"/>
      <c r="F838" s="10"/>
      <c r="G838" s="10"/>
    </row>
    <row r="839" spans="2:7">
      <c r="B839" s="10"/>
      <c r="C839" s="10"/>
      <c r="D839" s="10"/>
      <c r="E839" s="10"/>
      <c r="F839" s="10"/>
      <c r="G839" s="10"/>
    </row>
    <row r="840" spans="2:7">
      <c r="B840" s="10"/>
      <c r="C840" s="10"/>
      <c r="D840" s="10"/>
      <c r="E840" s="10"/>
      <c r="F840" s="10"/>
      <c r="G840" s="10"/>
    </row>
    <row r="841" spans="2:7">
      <c r="B841" s="10"/>
      <c r="C841" s="10"/>
      <c r="D841" s="10"/>
      <c r="E841" s="10"/>
      <c r="F841" s="10"/>
      <c r="G841" s="10"/>
    </row>
    <row r="842" spans="2:7">
      <c r="B842" s="10"/>
      <c r="C842" s="10"/>
      <c r="D842" s="10"/>
      <c r="E842" s="10"/>
      <c r="F842" s="10"/>
      <c r="G842" s="10"/>
    </row>
    <row r="843" spans="2:7">
      <c r="B843" s="10"/>
      <c r="C843" s="10"/>
      <c r="D843" s="10"/>
      <c r="E843" s="10"/>
      <c r="F843" s="10"/>
      <c r="G843" s="10"/>
    </row>
    <row r="844" spans="2:7">
      <c r="B844" s="10"/>
      <c r="C844" s="10"/>
      <c r="D844" s="10"/>
      <c r="E844" s="10"/>
      <c r="F844" s="10"/>
      <c r="G844" s="10"/>
    </row>
    <row r="845" spans="2:7">
      <c r="B845" s="10"/>
      <c r="C845" s="10"/>
      <c r="D845" s="10"/>
      <c r="E845" s="10"/>
      <c r="F845" s="10"/>
      <c r="G845" s="10"/>
    </row>
    <row r="846" spans="2:7">
      <c r="B846" s="10"/>
      <c r="C846" s="10"/>
      <c r="D846" s="10"/>
      <c r="E846" s="10"/>
      <c r="F846" s="10"/>
      <c r="G846" s="10"/>
    </row>
    <row r="847" spans="2:7">
      <c r="B847" s="10"/>
      <c r="C847" s="10"/>
      <c r="D847" s="10"/>
      <c r="E847" s="10"/>
      <c r="F847" s="10"/>
      <c r="G847" s="10"/>
    </row>
    <row r="848" spans="2:7">
      <c r="B848" s="10"/>
      <c r="C848" s="10"/>
      <c r="D848" s="10"/>
      <c r="E848" s="10"/>
      <c r="F848" s="10"/>
      <c r="G848" s="10"/>
    </row>
    <row r="849" spans="2:7">
      <c r="B849" s="10"/>
      <c r="C849" s="10"/>
      <c r="D849" s="10"/>
      <c r="E849" s="10"/>
      <c r="F849" s="10"/>
      <c r="G849" s="10"/>
    </row>
    <row r="850" spans="2:7">
      <c r="B850" s="10"/>
      <c r="C850" s="10"/>
      <c r="D850" s="10"/>
      <c r="E850" s="10"/>
      <c r="F850" s="10"/>
      <c r="G850" s="10"/>
    </row>
    <row r="851" spans="2:7">
      <c r="B851" s="10"/>
      <c r="C851" s="10"/>
      <c r="D851" s="10"/>
      <c r="E851" s="10"/>
      <c r="F851" s="10"/>
      <c r="G851" s="10"/>
    </row>
    <row r="852" spans="2:7">
      <c r="B852" s="10"/>
      <c r="C852" s="10"/>
      <c r="D852" s="10"/>
      <c r="E852" s="10"/>
      <c r="F852" s="10"/>
      <c r="G852" s="10"/>
    </row>
    <row r="853" spans="2:7">
      <c r="B853" s="10"/>
      <c r="C853" s="10"/>
      <c r="D853" s="10"/>
      <c r="E853" s="10"/>
      <c r="F853" s="10"/>
      <c r="G853" s="10"/>
    </row>
    <row r="854" spans="2:7">
      <c r="B854" s="10"/>
      <c r="C854" s="10"/>
      <c r="D854" s="10"/>
      <c r="E854" s="10"/>
      <c r="F854" s="10"/>
      <c r="G854" s="10"/>
    </row>
    <row r="855" spans="2:7">
      <c r="B855" s="10"/>
      <c r="C855" s="10"/>
      <c r="D855" s="10"/>
      <c r="E855" s="10"/>
      <c r="F855" s="10"/>
      <c r="G855" s="10"/>
    </row>
    <row r="856" spans="2:7">
      <c r="B856" s="10"/>
      <c r="C856" s="10"/>
      <c r="D856" s="10"/>
      <c r="E856" s="10"/>
      <c r="F856" s="10"/>
      <c r="G856" s="10"/>
    </row>
    <row r="857" spans="2:7">
      <c r="B857" s="10"/>
      <c r="C857" s="10"/>
      <c r="D857" s="10"/>
      <c r="E857" s="10"/>
      <c r="F857" s="10"/>
      <c r="G857" s="10"/>
    </row>
    <row r="858" spans="2:7">
      <c r="B858" s="10"/>
      <c r="C858" s="10"/>
      <c r="D858" s="10"/>
      <c r="E858" s="10"/>
      <c r="F858" s="10"/>
      <c r="G858" s="10"/>
    </row>
    <row r="859" spans="2:7">
      <c r="B859" s="10"/>
      <c r="C859" s="10"/>
      <c r="D859" s="10"/>
      <c r="E859" s="10"/>
      <c r="F859" s="10"/>
      <c r="G859" s="10"/>
    </row>
    <row r="860" spans="2:7">
      <c r="B860" s="10"/>
      <c r="C860" s="10"/>
      <c r="D860" s="10"/>
      <c r="E860" s="10"/>
      <c r="F860" s="10"/>
      <c r="G860" s="10"/>
    </row>
    <row r="861" spans="2:7">
      <c r="B861" s="10"/>
      <c r="C861" s="10"/>
      <c r="D861" s="10"/>
      <c r="E861" s="10"/>
      <c r="F861" s="10"/>
      <c r="G861" s="10"/>
    </row>
    <row r="862" spans="2:7">
      <c r="B862" s="10"/>
      <c r="C862" s="10"/>
      <c r="D862" s="10"/>
      <c r="E862" s="10"/>
      <c r="F862" s="10"/>
      <c r="G862" s="10"/>
    </row>
    <row r="863" spans="2:7">
      <c r="B863" s="10"/>
      <c r="C863" s="10"/>
      <c r="D863" s="10"/>
      <c r="E863" s="10"/>
      <c r="F863" s="10"/>
      <c r="G863" s="10"/>
    </row>
    <row r="864" spans="2:7">
      <c r="B864" s="10"/>
      <c r="C864" s="10"/>
      <c r="D864" s="10"/>
      <c r="E864" s="10"/>
      <c r="F864" s="10"/>
      <c r="G864" s="10"/>
    </row>
    <row r="865" spans="2:7">
      <c r="B865" s="10"/>
      <c r="C865" s="10"/>
      <c r="D865" s="10"/>
      <c r="E865" s="10"/>
      <c r="F865" s="10"/>
      <c r="G865" s="10"/>
    </row>
    <row r="866" spans="2:7">
      <c r="B866" s="10"/>
      <c r="C866" s="10"/>
      <c r="D866" s="10"/>
      <c r="E866" s="10"/>
      <c r="F866" s="10"/>
      <c r="G866" s="10"/>
    </row>
    <row r="867" spans="2:7">
      <c r="B867" s="10"/>
      <c r="C867" s="10"/>
      <c r="D867" s="10"/>
      <c r="E867" s="10"/>
      <c r="F867" s="10"/>
      <c r="G867" s="10"/>
    </row>
    <row r="868" spans="2:7">
      <c r="B868" s="10"/>
      <c r="C868" s="10"/>
      <c r="D868" s="10"/>
      <c r="E868" s="10"/>
      <c r="F868" s="10"/>
      <c r="G868" s="10"/>
    </row>
    <row r="869" spans="2:7">
      <c r="B869" s="10"/>
      <c r="C869" s="10"/>
      <c r="D869" s="10"/>
      <c r="E869" s="10"/>
      <c r="F869" s="10"/>
      <c r="G869" s="10"/>
    </row>
    <row r="870" spans="2:7">
      <c r="B870" s="10"/>
      <c r="C870" s="10"/>
      <c r="D870" s="10"/>
      <c r="E870" s="10"/>
      <c r="F870" s="10"/>
      <c r="G870" s="10"/>
    </row>
    <row r="871" spans="2:7">
      <c r="B871" s="10"/>
      <c r="C871" s="10"/>
      <c r="D871" s="10"/>
      <c r="E871" s="10"/>
      <c r="F871" s="10"/>
      <c r="G871" s="10"/>
    </row>
    <row r="872" spans="2:7">
      <c r="B872" s="10"/>
      <c r="C872" s="10"/>
      <c r="D872" s="10"/>
      <c r="E872" s="10"/>
      <c r="F872" s="10"/>
      <c r="G872" s="10"/>
    </row>
    <row r="873" spans="2:7">
      <c r="B873" s="10"/>
      <c r="C873" s="10"/>
      <c r="D873" s="10"/>
      <c r="E873" s="10"/>
      <c r="F873" s="10"/>
      <c r="G873" s="10"/>
    </row>
    <row r="874" spans="2:7">
      <c r="B874" s="10"/>
      <c r="C874" s="10"/>
      <c r="D874" s="10"/>
      <c r="E874" s="10"/>
      <c r="F874" s="10"/>
      <c r="G874" s="10"/>
    </row>
    <row r="875" spans="2:7">
      <c r="B875" s="10"/>
      <c r="C875" s="10"/>
      <c r="D875" s="10"/>
      <c r="E875" s="10"/>
      <c r="F875" s="10"/>
      <c r="G875" s="10"/>
    </row>
    <row r="876" spans="2:7">
      <c r="B876" s="10"/>
      <c r="C876" s="10"/>
      <c r="D876" s="10"/>
      <c r="E876" s="10"/>
      <c r="F876" s="10"/>
      <c r="G876" s="10"/>
    </row>
    <row r="877" spans="2:7">
      <c r="B877" s="10"/>
      <c r="C877" s="10"/>
      <c r="D877" s="10"/>
      <c r="E877" s="10"/>
      <c r="F877" s="10"/>
      <c r="G877" s="10"/>
    </row>
    <row r="878" spans="2:7">
      <c r="B878" s="10"/>
      <c r="C878" s="10"/>
      <c r="D878" s="10"/>
      <c r="E878" s="10"/>
      <c r="F878" s="10"/>
      <c r="G878" s="10"/>
    </row>
    <row r="879" spans="2:7">
      <c r="B879" s="10"/>
      <c r="C879" s="10"/>
      <c r="D879" s="10"/>
      <c r="E879" s="10"/>
      <c r="F879" s="10"/>
      <c r="G879" s="10"/>
    </row>
    <row r="880" spans="2:7">
      <c r="B880" s="10"/>
      <c r="C880" s="10"/>
      <c r="D880" s="10"/>
      <c r="E880" s="10"/>
      <c r="F880" s="10"/>
      <c r="G880" s="10"/>
    </row>
    <row r="881" spans="2:7">
      <c r="B881" s="10"/>
      <c r="C881" s="10"/>
      <c r="D881" s="10"/>
      <c r="E881" s="10"/>
      <c r="F881" s="10"/>
      <c r="G881" s="10"/>
    </row>
    <row r="882" spans="2:7">
      <c r="B882" s="10"/>
      <c r="C882" s="10"/>
      <c r="D882" s="10"/>
      <c r="E882" s="10"/>
      <c r="F882" s="10"/>
      <c r="G882" s="10"/>
    </row>
    <row r="883" spans="2:7">
      <c r="B883" s="10"/>
      <c r="C883" s="10"/>
      <c r="D883" s="10"/>
      <c r="E883" s="10"/>
      <c r="F883" s="10"/>
      <c r="G883" s="10"/>
    </row>
    <row r="884" spans="2:7">
      <c r="B884" s="10"/>
      <c r="C884" s="10"/>
      <c r="D884" s="10"/>
      <c r="E884" s="10"/>
      <c r="F884" s="10"/>
      <c r="G884" s="10"/>
    </row>
    <row r="885" spans="2:7">
      <c r="B885" s="10"/>
      <c r="C885" s="10"/>
      <c r="D885" s="10"/>
      <c r="E885" s="10"/>
      <c r="F885" s="10"/>
      <c r="G885" s="10"/>
    </row>
    <row r="886" spans="2:7">
      <c r="B886" s="10"/>
      <c r="C886" s="10"/>
      <c r="D886" s="10"/>
      <c r="E886" s="10"/>
      <c r="F886" s="10"/>
      <c r="G886" s="10"/>
    </row>
    <row r="887" spans="2:7">
      <c r="B887" s="10"/>
      <c r="C887" s="10"/>
      <c r="D887" s="10"/>
      <c r="E887" s="10"/>
      <c r="F887" s="10"/>
      <c r="G887" s="10"/>
    </row>
    <row r="888" spans="2:7">
      <c r="B888" s="10"/>
      <c r="C888" s="10"/>
      <c r="D888" s="10"/>
      <c r="E888" s="10"/>
      <c r="F888" s="10"/>
      <c r="G888" s="10"/>
    </row>
    <row r="889" spans="2:7">
      <c r="B889" s="10"/>
      <c r="C889" s="10"/>
      <c r="D889" s="10"/>
      <c r="E889" s="10"/>
      <c r="F889" s="10"/>
      <c r="G889" s="10"/>
    </row>
    <row r="890" spans="2:7">
      <c r="B890" s="10"/>
      <c r="C890" s="10"/>
      <c r="D890" s="10"/>
      <c r="E890" s="10"/>
      <c r="F890" s="10"/>
      <c r="G890" s="10"/>
    </row>
    <row r="891" spans="2:7">
      <c r="B891" s="10"/>
      <c r="C891" s="10"/>
      <c r="D891" s="10"/>
      <c r="E891" s="10"/>
      <c r="F891" s="10"/>
      <c r="G891" s="10"/>
    </row>
    <row r="892" spans="2:7">
      <c r="B892" s="10"/>
      <c r="C892" s="10"/>
      <c r="D892" s="10"/>
      <c r="E892" s="10"/>
      <c r="F892" s="10"/>
      <c r="G892" s="10"/>
    </row>
    <row r="893" spans="2:7">
      <c r="B893" s="10"/>
      <c r="C893" s="10"/>
      <c r="D893" s="10"/>
      <c r="E893" s="10"/>
      <c r="F893" s="10"/>
      <c r="G893" s="10"/>
    </row>
    <row r="894" spans="2:7">
      <c r="B894" s="10"/>
      <c r="C894" s="10"/>
      <c r="D894" s="10"/>
      <c r="E894" s="10"/>
      <c r="F894" s="10"/>
      <c r="G894" s="10"/>
    </row>
    <row r="895" spans="2:7">
      <c r="B895" s="10"/>
      <c r="C895" s="10"/>
      <c r="D895" s="10"/>
      <c r="E895" s="10"/>
      <c r="F895" s="10"/>
      <c r="G895" s="10"/>
    </row>
    <row r="896" spans="2:7">
      <c r="B896" s="10"/>
      <c r="C896" s="10"/>
      <c r="D896" s="10"/>
      <c r="E896" s="10"/>
      <c r="F896" s="10"/>
      <c r="G896" s="10"/>
    </row>
    <row r="897" spans="2:7">
      <c r="B897" s="10"/>
      <c r="C897" s="10"/>
      <c r="D897" s="10"/>
      <c r="E897" s="10"/>
      <c r="F897" s="10"/>
      <c r="G897" s="10"/>
    </row>
    <row r="898" spans="2:7">
      <c r="B898" s="10"/>
      <c r="C898" s="10"/>
      <c r="D898" s="10"/>
      <c r="E898" s="10"/>
      <c r="F898" s="10"/>
      <c r="G898" s="10"/>
    </row>
    <row r="899" spans="2:7">
      <c r="B899" s="10"/>
      <c r="C899" s="10"/>
      <c r="D899" s="10"/>
      <c r="E899" s="10"/>
      <c r="F899" s="10"/>
      <c r="G899" s="10"/>
    </row>
    <row r="900" spans="2:7">
      <c r="B900" s="10"/>
      <c r="C900" s="10"/>
      <c r="D900" s="10"/>
      <c r="E900" s="10"/>
      <c r="F900" s="10"/>
      <c r="G900" s="10"/>
    </row>
    <row r="901" spans="2:7">
      <c r="B901" s="10"/>
      <c r="C901" s="10"/>
      <c r="D901" s="10"/>
      <c r="E901" s="10"/>
      <c r="F901" s="10"/>
      <c r="G901" s="10"/>
    </row>
    <row r="902" spans="2:7">
      <c r="B902" s="10"/>
      <c r="C902" s="10"/>
      <c r="D902" s="10"/>
      <c r="E902" s="10"/>
      <c r="F902" s="10"/>
      <c r="G902" s="10"/>
    </row>
    <row r="903" spans="2:7">
      <c r="B903" s="10"/>
      <c r="C903" s="10"/>
      <c r="D903" s="10"/>
      <c r="E903" s="10"/>
      <c r="F903" s="10"/>
      <c r="G903" s="10"/>
    </row>
    <row r="904" spans="2:7">
      <c r="B904" s="10"/>
      <c r="C904" s="10"/>
      <c r="D904" s="10"/>
      <c r="E904" s="10"/>
      <c r="F904" s="10"/>
      <c r="G904" s="10"/>
    </row>
    <row r="905" spans="2:7">
      <c r="B905" s="10"/>
      <c r="C905" s="10"/>
      <c r="D905" s="10"/>
      <c r="E905" s="10"/>
      <c r="F905" s="10"/>
      <c r="G905" s="10"/>
    </row>
    <row r="906" spans="2:7">
      <c r="B906" s="10"/>
      <c r="C906" s="10"/>
      <c r="D906" s="10"/>
      <c r="E906" s="10"/>
      <c r="F906" s="10"/>
      <c r="G906" s="10"/>
    </row>
    <row r="907" spans="2:7">
      <c r="B907" s="10"/>
      <c r="C907" s="10"/>
      <c r="D907" s="10"/>
      <c r="E907" s="10"/>
      <c r="F907" s="10"/>
      <c r="G907" s="10"/>
    </row>
    <row r="908" spans="2:7">
      <c r="B908" s="10"/>
      <c r="C908" s="10"/>
      <c r="D908" s="10"/>
      <c r="E908" s="10"/>
      <c r="F908" s="10"/>
      <c r="G908" s="10"/>
    </row>
    <row r="909" spans="2:7">
      <c r="B909" s="10"/>
      <c r="C909" s="10"/>
      <c r="D909" s="10"/>
      <c r="E909" s="10"/>
      <c r="F909" s="10"/>
      <c r="G909" s="10"/>
    </row>
    <row r="910" spans="2:7">
      <c r="B910" s="10"/>
      <c r="C910" s="10"/>
      <c r="D910" s="10"/>
      <c r="E910" s="10"/>
      <c r="F910" s="10"/>
      <c r="G910" s="10"/>
    </row>
    <row r="911" spans="2:7">
      <c r="B911" s="10"/>
      <c r="C911" s="10"/>
      <c r="D911" s="10"/>
      <c r="E911" s="10"/>
      <c r="F911" s="10"/>
      <c r="G911" s="10"/>
    </row>
    <row r="912" spans="2:7">
      <c r="B912" s="10"/>
      <c r="C912" s="10"/>
      <c r="D912" s="10"/>
      <c r="E912" s="10"/>
      <c r="F912" s="10"/>
      <c r="G912" s="10"/>
    </row>
    <row r="913" spans="2:7">
      <c r="B913" s="10"/>
      <c r="C913" s="10"/>
      <c r="D913" s="10"/>
      <c r="E913" s="10"/>
      <c r="F913" s="10"/>
      <c r="G913" s="10"/>
    </row>
    <row r="914" spans="2:7">
      <c r="B914" s="10"/>
      <c r="C914" s="10"/>
      <c r="D914" s="10"/>
      <c r="E914" s="10"/>
      <c r="F914" s="10"/>
      <c r="G914" s="10"/>
    </row>
    <row r="915" spans="2:7">
      <c r="B915" s="10"/>
      <c r="C915" s="10"/>
      <c r="D915" s="10"/>
      <c r="E915" s="10"/>
      <c r="F915" s="10"/>
      <c r="G915" s="10"/>
    </row>
    <row r="916" spans="2:7">
      <c r="B916" s="10"/>
      <c r="C916" s="10"/>
      <c r="D916" s="10"/>
      <c r="E916" s="10"/>
      <c r="F916" s="10"/>
      <c r="G916" s="10"/>
    </row>
    <row r="917" spans="2:7">
      <c r="B917" s="10"/>
      <c r="C917" s="10"/>
      <c r="D917" s="10"/>
      <c r="E917" s="10"/>
      <c r="F917" s="10"/>
      <c r="G917" s="10"/>
    </row>
    <row r="918" spans="2:7">
      <c r="B918" s="10"/>
      <c r="C918" s="10"/>
      <c r="D918" s="10"/>
      <c r="E918" s="10"/>
      <c r="F918" s="10"/>
      <c r="G918" s="10"/>
    </row>
    <row r="919" spans="2:7">
      <c r="B919" s="10"/>
      <c r="C919" s="10"/>
      <c r="D919" s="10"/>
      <c r="E919" s="10"/>
      <c r="F919" s="10"/>
      <c r="G919" s="10"/>
    </row>
    <row r="920" spans="2:7">
      <c r="B920" s="10"/>
      <c r="C920" s="10"/>
      <c r="D920" s="10"/>
      <c r="E920" s="10"/>
      <c r="F920" s="10"/>
      <c r="G920" s="10"/>
    </row>
    <row r="921" spans="2:7">
      <c r="B921" s="10"/>
      <c r="C921" s="10"/>
      <c r="D921" s="10"/>
      <c r="E921" s="10"/>
      <c r="F921" s="10"/>
      <c r="G921" s="10"/>
    </row>
    <row r="922" spans="2:7">
      <c r="B922" s="10"/>
      <c r="C922" s="10"/>
      <c r="D922" s="10"/>
      <c r="E922" s="10"/>
      <c r="F922" s="10"/>
      <c r="G922" s="10"/>
    </row>
    <row r="923" spans="2:7">
      <c r="B923" s="10"/>
      <c r="C923" s="10"/>
      <c r="D923" s="10"/>
      <c r="E923" s="10"/>
      <c r="F923" s="10"/>
      <c r="G923" s="10"/>
    </row>
    <row r="924" spans="2:7">
      <c r="B924" s="10"/>
      <c r="C924" s="10"/>
      <c r="D924" s="10"/>
      <c r="E924" s="10"/>
      <c r="F924" s="10"/>
      <c r="G924" s="10"/>
    </row>
    <row r="925" spans="2:7">
      <c r="B925" s="10"/>
      <c r="C925" s="10"/>
      <c r="D925" s="10"/>
      <c r="E925" s="10"/>
      <c r="F925" s="10"/>
      <c r="G925" s="10"/>
    </row>
    <row r="926" spans="2:7">
      <c r="B926" s="10"/>
      <c r="C926" s="10"/>
      <c r="D926" s="10"/>
      <c r="E926" s="10"/>
      <c r="F926" s="10"/>
      <c r="G926" s="10"/>
    </row>
    <row r="927" spans="2:7">
      <c r="B927" s="10"/>
      <c r="C927" s="10"/>
      <c r="D927" s="10"/>
      <c r="E927" s="10"/>
      <c r="F927" s="10"/>
      <c r="G927" s="10"/>
    </row>
    <row r="928" spans="2:7">
      <c r="B928" s="10"/>
      <c r="C928" s="10"/>
      <c r="D928" s="10"/>
      <c r="E928" s="10"/>
      <c r="F928" s="10"/>
      <c r="G928" s="10"/>
    </row>
    <row r="929" spans="2:7">
      <c r="B929" s="10"/>
      <c r="C929" s="10"/>
      <c r="D929" s="10"/>
      <c r="E929" s="10"/>
      <c r="F929" s="10"/>
      <c r="G929" s="10"/>
    </row>
    <row r="930" spans="2:7">
      <c r="B930" s="10"/>
      <c r="C930" s="10"/>
      <c r="D930" s="10"/>
      <c r="E930" s="10"/>
      <c r="F930" s="10"/>
      <c r="G930" s="10"/>
    </row>
    <row r="931" spans="2:7">
      <c r="B931" s="10"/>
      <c r="C931" s="10"/>
      <c r="D931" s="10"/>
      <c r="E931" s="10"/>
      <c r="F931" s="10"/>
      <c r="G931" s="10"/>
    </row>
    <row r="932" spans="2:7">
      <c r="B932" s="10"/>
      <c r="C932" s="10"/>
      <c r="D932" s="10"/>
      <c r="E932" s="10"/>
      <c r="F932" s="10"/>
      <c r="G932" s="10"/>
    </row>
    <row r="933" spans="2:7">
      <c r="B933" s="10"/>
      <c r="C933" s="10"/>
      <c r="D933" s="10"/>
      <c r="E933" s="10"/>
      <c r="F933" s="10"/>
      <c r="G933" s="10"/>
    </row>
    <row r="934" spans="2:7">
      <c r="B934" s="10"/>
      <c r="C934" s="10"/>
      <c r="D934" s="10"/>
      <c r="E934" s="10"/>
      <c r="F934" s="10"/>
      <c r="G934" s="10"/>
    </row>
    <row r="935" spans="2:7">
      <c r="B935" s="10"/>
      <c r="C935" s="10"/>
      <c r="D935" s="10"/>
      <c r="E935" s="10"/>
      <c r="F935" s="10"/>
      <c r="G935" s="10"/>
    </row>
    <row r="936" spans="2:7">
      <c r="B936" s="10"/>
      <c r="C936" s="10"/>
      <c r="D936" s="10"/>
      <c r="E936" s="10"/>
      <c r="F936" s="10"/>
      <c r="G936" s="10"/>
    </row>
    <row r="937" spans="2:7">
      <c r="B937" s="10"/>
      <c r="C937" s="10"/>
      <c r="D937" s="10"/>
      <c r="E937" s="10"/>
      <c r="F937" s="10"/>
      <c r="G937" s="10"/>
    </row>
    <row r="938" spans="2:7">
      <c r="B938" s="10"/>
      <c r="C938" s="10"/>
      <c r="D938" s="10"/>
      <c r="E938" s="10"/>
      <c r="F938" s="10"/>
      <c r="G938" s="10"/>
    </row>
    <row r="939" spans="2:7">
      <c r="B939" s="10"/>
      <c r="C939" s="10"/>
      <c r="D939" s="10"/>
      <c r="E939" s="10"/>
      <c r="F939" s="10"/>
      <c r="G939" s="10"/>
    </row>
    <row r="940" spans="2:7">
      <c r="B940" s="10"/>
      <c r="C940" s="10"/>
      <c r="D940" s="10"/>
      <c r="E940" s="10"/>
      <c r="F940" s="10"/>
      <c r="G940" s="10"/>
    </row>
    <row r="941" spans="2:7">
      <c r="B941" s="10"/>
      <c r="C941" s="10"/>
      <c r="D941" s="10"/>
      <c r="E941" s="10"/>
      <c r="F941" s="10"/>
      <c r="G941" s="10"/>
    </row>
    <row r="942" spans="2:7">
      <c r="B942" s="10"/>
      <c r="C942" s="10"/>
      <c r="D942" s="10"/>
      <c r="E942" s="10"/>
      <c r="F942" s="10"/>
      <c r="G942" s="10"/>
    </row>
    <row r="943" spans="2:7">
      <c r="B943" s="10"/>
      <c r="C943" s="10"/>
      <c r="D943" s="10"/>
      <c r="E943" s="10"/>
      <c r="F943" s="10"/>
      <c r="G943" s="10"/>
    </row>
    <row r="944" spans="2:7">
      <c r="B944" s="10"/>
      <c r="C944" s="10"/>
      <c r="D944" s="10"/>
      <c r="E944" s="10"/>
      <c r="F944" s="10"/>
      <c r="G944" s="10"/>
    </row>
    <row r="945" spans="2:7">
      <c r="B945" s="10"/>
      <c r="C945" s="10"/>
      <c r="D945" s="10"/>
      <c r="E945" s="10"/>
      <c r="F945" s="10"/>
      <c r="G945" s="10"/>
    </row>
    <row r="946" spans="2:7">
      <c r="B946" s="10"/>
      <c r="C946" s="10"/>
      <c r="D946" s="10"/>
      <c r="E946" s="10"/>
      <c r="F946" s="10"/>
      <c r="G946" s="10"/>
    </row>
    <row r="947" spans="2:7">
      <c r="B947" s="10"/>
      <c r="C947" s="10"/>
      <c r="D947" s="10"/>
      <c r="E947" s="10"/>
      <c r="F947" s="10"/>
      <c r="G947" s="10"/>
    </row>
    <row r="948" spans="2:7">
      <c r="B948" s="10"/>
      <c r="C948" s="10"/>
      <c r="D948" s="10"/>
      <c r="E948" s="10"/>
      <c r="F948" s="10"/>
      <c r="G948" s="10"/>
    </row>
    <row r="949" spans="2:7">
      <c r="B949" s="10"/>
      <c r="C949" s="10"/>
      <c r="D949" s="10"/>
      <c r="E949" s="10"/>
      <c r="F949" s="10"/>
      <c r="G949" s="10"/>
    </row>
    <row r="950" spans="2:7">
      <c r="B950" s="10"/>
      <c r="C950" s="10"/>
      <c r="D950" s="10"/>
      <c r="E950" s="10"/>
      <c r="F950" s="10"/>
      <c r="G950" s="10"/>
    </row>
    <row r="951" spans="2:7">
      <c r="B951" s="10"/>
      <c r="C951" s="10"/>
      <c r="D951" s="10"/>
      <c r="E951" s="10"/>
      <c r="F951" s="10"/>
      <c r="G951" s="10"/>
    </row>
    <row r="952" spans="2:7">
      <c r="B952" s="10"/>
      <c r="C952" s="10"/>
      <c r="D952" s="10"/>
      <c r="E952" s="10"/>
      <c r="F952" s="10"/>
      <c r="G952" s="10"/>
    </row>
    <row r="953" spans="2:7">
      <c r="B953" s="10"/>
      <c r="C953" s="10"/>
      <c r="D953" s="10"/>
      <c r="E953" s="10"/>
      <c r="F953" s="10"/>
      <c r="G953" s="10"/>
    </row>
    <row r="954" spans="2:7">
      <c r="B954" s="10"/>
      <c r="C954" s="10"/>
      <c r="D954" s="10"/>
      <c r="E954" s="10"/>
      <c r="F954" s="10"/>
      <c r="G954" s="10"/>
    </row>
    <row r="955" spans="2:7">
      <c r="B955" s="10"/>
      <c r="C955" s="10"/>
      <c r="D955" s="10"/>
      <c r="E955" s="10"/>
      <c r="F955" s="10"/>
      <c r="G955" s="10"/>
    </row>
    <row r="956" spans="2:7">
      <c r="B956" s="10"/>
      <c r="C956" s="10"/>
      <c r="D956" s="10"/>
      <c r="E956" s="10"/>
      <c r="F956" s="10"/>
      <c r="G956" s="10"/>
    </row>
    <row r="957" spans="2:7">
      <c r="B957" s="10"/>
      <c r="C957" s="10"/>
      <c r="D957" s="10"/>
      <c r="E957" s="10"/>
      <c r="F957" s="10"/>
      <c r="G957" s="10"/>
    </row>
    <row r="958" spans="2:7">
      <c r="B958" s="10"/>
      <c r="C958" s="10"/>
      <c r="D958" s="10"/>
      <c r="E958" s="10"/>
      <c r="F958" s="10"/>
      <c r="G958" s="10"/>
    </row>
    <row r="959" spans="2:7">
      <c r="B959" s="10"/>
      <c r="C959" s="10"/>
      <c r="D959" s="10"/>
      <c r="E959" s="10"/>
      <c r="F959" s="10"/>
      <c r="G959" s="10"/>
    </row>
    <row r="960" spans="2:7">
      <c r="B960" s="10"/>
      <c r="C960" s="10"/>
      <c r="D960" s="10"/>
      <c r="E960" s="10"/>
      <c r="F960" s="10"/>
      <c r="G960" s="10"/>
    </row>
    <row r="961" spans="2:7">
      <c r="B961" s="10"/>
      <c r="C961" s="10"/>
      <c r="D961" s="10"/>
      <c r="E961" s="10"/>
      <c r="F961" s="10"/>
      <c r="G961" s="10"/>
    </row>
    <row r="962" spans="2:7">
      <c r="B962" s="10"/>
      <c r="C962" s="10"/>
      <c r="D962" s="10"/>
      <c r="E962" s="10"/>
      <c r="F962" s="10"/>
      <c r="G962" s="10"/>
    </row>
    <row r="963" spans="2:7">
      <c r="B963" s="10"/>
      <c r="C963" s="10"/>
      <c r="D963" s="10"/>
      <c r="E963" s="10"/>
      <c r="F963" s="10"/>
      <c r="G963" s="10"/>
    </row>
    <row r="964" spans="2:7">
      <c r="B964" s="10"/>
      <c r="C964" s="10"/>
      <c r="D964" s="10"/>
      <c r="E964" s="10"/>
      <c r="F964" s="10"/>
      <c r="G964" s="10"/>
    </row>
    <row r="965" spans="2:7">
      <c r="B965" s="10"/>
      <c r="C965" s="10"/>
      <c r="D965" s="10"/>
      <c r="E965" s="10"/>
      <c r="F965" s="10"/>
      <c r="G965" s="10"/>
    </row>
    <row r="966" spans="2:7">
      <c r="B966" s="10"/>
      <c r="C966" s="10"/>
      <c r="D966" s="10"/>
      <c r="E966" s="10"/>
      <c r="F966" s="10"/>
      <c r="G966" s="10"/>
    </row>
    <row r="967" spans="2:7">
      <c r="B967" s="10"/>
      <c r="C967" s="10"/>
      <c r="D967" s="10"/>
      <c r="E967" s="10"/>
      <c r="F967" s="10"/>
      <c r="G967" s="10"/>
    </row>
    <row r="968" spans="2:7">
      <c r="B968" s="10"/>
      <c r="C968" s="10"/>
      <c r="D968" s="10"/>
      <c r="E968" s="10"/>
      <c r="F968" s="10"/>
      <c r="G968" s="10"/>
    </row>
    <row r="969" spans="2:7">
      <c r="B969" s="10"/>
      <c r="C969" s="10"/>
      <c r="D969" s="10"/>
      <c r="E969" s="10"/>
      <c r="F969" s="10"/>
      <c r="G969" s="10"/>
    </row>
    <row r="970" spans="2:7">
      <c r="B970" s="10"/>
      <c r="C970" s="10"/>
      <c r="D970" s="10"/>
      <c r="E970" s="10"/>
      <c r="F970" s="10"/>
      <c r="G970" s="10"/>
    </row>
    <row r="971" spans="2:7">
      <c r="B971" s="10"/>
      <c r="C971" s="10"/>
      <c r="D971" s="10"/>
      <c r="E971" s="10"/>
      <c r="F971" s="10"/>
      <c r="G971" s="10"/>
    </row>
    <row r="972" spans="2:7">
      <c r="B972" s="10"/>
      <c r="C972" s="10"/>
      <c r="D972" s="10"/>
      <c r="E972" s="10"/>
      <c r="F972" s="10"/>
      <c r="G972" s="10"/>
    </row>
    <row r="973" spans="2:7">
      <c r="B973" s="10"/>
      <c r="C973" s="10"/>
      <c r="D973" s="10"/>
      <c r="E973" s="10"/>
      <c r="F973" s="10"/>
      <c r="G973" s="10"/>
    </row>
    <row r="974" spans="2:7">
      <c r="B974" s="10"/>
      <c r="C974" s="10"/>
      <c r="D974" s="10"/>
      <c r="E974" s="10"/>
      <c r="F974" s="10"/>
      <c r="G974" s="10"/>
    </row>
    <row r="975" spans="2:7">
      <c r="B975" s="10"/>
      <c r="C975" s="10"/>
      <c r="D975" s="10"/>
      <c r="E975" s="10"/>
      <c r="F975" s="10"/>
      <c r="G975" s="10"/>
    </row>
    <row r="976" spans="2:7">
      <c r="B976" s="10"/>
      <c r="C976" s="10"/>
      <c r="D976" s="10"/>
      <c r="E976" s="10"/>
      <c r="F976" s="10"/>
      <c r="G976" s="10"/>
    </row>
    <row r="977" spans="2:7">
      <c r="B977" s="10"/>
      <c r="C977" s="10"/>
      <c r="D977" s="10"/>
      <c r="E977" s="10"/>
      <c r="F977" s="10"/>
      <c r="G977" s="10"/>
    </row>
    <row r="978" spans="2:7">
      <c r="B978" s="10"/>
      <c r="C978" s="10"/>
      <c r="D978" s="10"/>
      <c r="E978" s="10"/>
      <c r="F978" s="10"/>
      <c r="G978" s="10"/>
    </row>
    <row r="979" spans="2:7">
      <c r="B979" s="10"/>
      <c r="C979" s="10"/>
      <c r="D979" s="10"/>
      <c r="E979" s="10"/>
      <c r="F979" s="10"/>
      <c r="G979" s="10"/>
    </row>
    <row r="980" spans="2:7">
      <c r="B980" s="10"/>
      <c r="C980" s="10"/>
      <c r="D980" s="10"/>
      <c r="E980" s="10"/>
      <c r="F980" s="10"/>
      <c r="G980" s="10"/>
    </row>
    <row r="981" spans="2:7">
      <c r="B981" s="10"/>
      <c r="C981" s="10"/>
      <c r="D981" s="10"/>
      <c r="E981" s="10"/>
      <c r="F981" s="10"/>
      <c r="G981" s="10"/>
    </row>
    <row r="982" spans="2:7">
      <c r="B982" s="10"/>
      <c r="C982" s="10"/>
      <c r="D982" s="10"/>
      <c r="E982" s="10"/>
      <c r="F982" s="10"/>
      <c r="G982" s="10"/>
    </row>
    <row r="983" spans="2:7">
      <c r="B983" s="10"/>
      <c r="C983" s="10"/>
      <c r="D983" s="10"/>
      <c r="E983" s="10"/>
      <c r="F983" s="10"/>
      <c r="G983" s="10"/>
    </row>
    <row r="984" spans="2:7">
      <c r="B984" s="10"/>
      <c r="C984" s="10"/>
      <c r="D984" s="10"/>
      <c r="E984" s="10"/>
      <c r="F984" s="10"/>
      <c r="G984" s="10"/>
    </row>
    <row r="985" spans="2:7">
      <c r="B985" s="10"/>
      <c r="C985" s="10"/>
      <c r="D985" s="10"/>
      <c r="E985" s="10"/>
      <c r="F985" s="10"/>
      <c r="G985" s="10"/>
    </row>
    <row r="986" spans="2:7">
      <c r="B986" s="10"/>
      <c r="C986" s="10"/>
      <c r="D986" s="10"/>
      <c r="E986" s="10"/>
      <c r="F986" s="10"/>
      <c r="G986" s="10"/>
    </row>
    <row r="987" spans="2:7">
      <c r="B987" s="10"/>
      <c r="C987" s="10"/>
      <c r="D987" s="10"/>
      <c r="E987" s="10"/>
      <c r="F987" s="10"/>
      <c r="G987" s="10"/>
    </row>
    <row r="988" spans="2:7">
      <c r="B988" s="10"/>
      <c r="C988" s="10"/>
      <c r="D988" s="10"/>
      <c r="E988" s="10"/>
      <c r="F988" s="10"/>
      <c r="G988" s="10"/>
    </row>
    <row r="989" spans="2:7">
      <c r="B989" s="10"/>
      <c r="C989" s="10"/>
      <c r="D989" s="10"/>
      <c r="E989" s="10"/>
      <c r="F989" s="10"/>
      <c r="G989" s="10"/>
    </row>
    <row r="990" spans="2:7">
      <c r="B990" s="10"/>
      <c r="C990" s="10"/>
      <c r="D990" s="10"/>
      <c r="E990" s="10"/>
      <c r="F990" s="10"/>
      <c r="G990" s="10"/>
    </row>
    <row r="991" spans="2:7">
      <c r="B991" s="10"/>
      <c r="C991" s="10"/>
      <c r="D991" s="10"/>
      <c r="E991" s="10"/>
      <c r="F991" s="10"/>
      <c r="G991" s="10"/>
    </row>
    <row r="992" spans="2:7">
      <c r="B992" s="10"/>
      <c r="C992" s="10"/>
      <c r="D992" s="10"/>
      <c r="E992" s="10"/>
      <c r="F992" s="10"/>
      <c r="G992" s="10"/>
    </row>
    <row r="993" spans="2:7">
      <c r="B993" s="10"/>
      <c r="C993" s="10"/>
      <c r="D993" s="10"/>
      <c r="E993" s="10"/>
      <c r="F993" s="10"/>
      <c r="G993" s="10"/>
    </row>
    <row r="994" spans="2:7">
      <c r="B994" s="10"/>
      <c r="C994" s="10"/>
      <c r="D994" s="10"/>
      <c r="E994" s="10"/>
      <c r="F994" s="10"/>
      <c r="G994" s="10"/>
    </row>
    <row r="995" spans="2:7">
      <c r="B995" s="10"/>
      <c r="C995" s="10"/>
      <c r="D995" s="10"/>
      <c r="E995" s="10"/>
      <c r="F995" s="10"/>
      <c r="G995" s="10"/>
    </row>
    <row r="996" spans="2:7">
      <c r="B996" s="10"/>
      <c r="C996" s="10"/>
      <c r="D996" s="10"/>
      <c r="E996" s="10"/>
      <c r="F996" s="10"/>
      <c r="G996" s="10"/>
    </row>
    <row r="997" spans="2:7">
      <c r="B997" s="10"/>
      <c r="C997" s="10"/>
      <c r="D997" s="10"/>
      <c r="E997" s="10"/>
      <c r="F997" s="10"/>
      <c r="G997" s="10"/>
    </row>
    <row r="998" spans="2:7">
      <c r="B998" s="10"/>
      <c r="C998" s="10"/>
      <c r="D998" s="10"/>
      <c r="E998" s="10"/>
      <c r="F998" s="10"/>
      <c r="G998" s="10"/>
    </row>
    <row r="999" spans="2:7">
      <c r="B999" s="10"/>
      <c r="C999" s="10"/>
      <c r="D999" s="10"/>
      <c r="E999" s="10"/>
      <c r="F999" s="10"/>
      <c r="G999" s="10"/>
    </row>
    <row r="1000" spans="2:7">
      <c r="B1000" s="10"/>
      <c r="C1000" s="10"/>
      <c r="D1000" s="10"/>
      <c r="E1000" s="10"/>
      <c r="F1000" s="10"/>
      <c r="G1000" s="10"/>
    </row>
    <row r="1001" spans="2:7">
      <c r="B1001" s="10"/>
      <c r="C1001" s="10"/>
      <c r="D1001" s="10"/>
      <c r="E1001" s="10"/>
      <c r="F1001" s="10"/>
      <c r="G1001" s="10"/>
    </row>
    <row r="1002" spans="2:7">
      <c r="B1002" s="10"/>
      <c r="C1002" s="10"/>
      <c r="D1002" s="10"/>
      <c r="E1002" s="10"/>
      <c r="F1002" s="10"/>
      <c r="G1002" s="10"/>
    </row>
    <row r="1003" spans="2:7">
      <c r="B1003" s="10"/>
      <c r="C1003" s="10"/>
      <c r="D1003" s="10"/>
      <c r="E1003" s="10"/>
      <c r="F1003" s="10"/>
      <c r="G1003" s="10"/>
    </row>
    <row r="1004" spans="2:7">
      <c r="B1004" s="10"/>
      <c r="C1004" s="10"/>
      <c r="D1004" s="10"/>
      <c r="E1004" s="10"/>
      <c r="F1004" s="10"/>
      <c r="G1004" s="10"/>
    </row>
    <row r="1005" spans="2:7">
      <c r="B1005" s="10"/>
      <c r="C1005" s="10"/>
      <c r="D1005" s="10"/>
      <c r="E1005" s="10"/>
      <c r="F1005" s="10"/>
      <c r="G1005" s="10"/>
    </row>
    <row r="1006" spans="2:7">
      <c r="B1006" s="10"/>
      <c r="C1006" s="10"/>
      <c r="D1006" s="10"/>
      <c r="E1006" s="10"/>
      <c r="F1006" s="10"/>
      <c r="G1006" s="10"/>
    </row>
    <row r="1007" spans="2:7">
      <c r="B1007" s="10"/>
      <c r="C1007" s="10"/>
      <c r="D1007" s="10"/>
      <c r="E1007" s="10"/>
      <c r="F1007" s="10"/>
      <c r="G1007" s="10"/>
    </row>
    <row r="1008" spans="2:7">
      <c r="B1008" s="10"/>
      <c r="C1008" s="10"/>
      <c r="D1008" s="10"/>
      <c r="E1008" s="10"/>
      <c r="F1008" s="10"/>
      <c r="G1008" s="10"/>
    </row>
  </sheetData>
  <dataValidations count="2">
    <dataValidation type="list" allowBlank="1" showInputMessage="1" showErrorMessage="1" sqref="B9:B1008">
      <formula1>datasets!$B$9:$B$1000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G9:G1008">
      <formula1>'# Enums'!$AD$2:$AD$19</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EFEFEF"/>
  </sheetPr>
  <dimension ref="A1:G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6" width="16.7109375" customWidth="1"/>
    <col min="7" max="7" width="19.7109375" customWidth="1"/>
  </cols>
  <sheetData>
    <row r="1" spans="1:7" s="4" customFormat="1">
      <c r="A1" s="4" t="s">
        <v>5</v>
      </c>
      <c r="B1" s="4" t="s">
        <v>13</v>
      </c>
      <c r="C1" s="4" t="s">
        <v>637</v>
      </c>
      <c r="D1" s="4" t="s">
        <v>639</v>
      </c>
      <c r="E1" s="4" t="s">
        <v>641</v>
      </c>
      <c r="F1" s="4" t="s">
        <v>643</v>
      </c>
      <c r="G1" s="4" t="s">
        <v>649</v>
      </c>
    </row>
    <row r="2" spans="1:7" s="5" customFormat="1">
      <c r="A2" s="5" t="s">
        <v>6</v>
      </c>
      <c r="B2" s="5" t="s">
        <v>14</v>
      </c>
      <c r="C2" s="5" t="s">
        <v>14</v>
      </c>
      <c r="D2" s="5" t="s">
        <v>35</v>
      </c>
      <c r="E2" s="5" t="s">
        <v>42</v>
      </c>
      <c r="F2" s="5" t="s">
        <v>644</v>
      </c>
      <c r="G2" s="5" t="s">
        <v>650</v>
      </c>
    </row>
    <row r="3" spans="1:7" s="6" customFormat="1" ht="30" customHeight="1">
      <c r="A3" s="6" t="s">
        <v>7</v>
      </c>
      <c r="B3" s="6" t="s">
        <v>15</v>
      </c>
      <c r="C3" s="6" t="s">
        <v>638</v>
      </c>
      <c r="D3" s="6" t="s">
        <v>640</v>
      </c>
      <c r="E3" s="6" t="s">
        <v>642</v>
      </c>
      <c r="F3" s="6" t="s">
        <v>645</v>
      </c>
      <c r="G3" s="6" t="s">
        <v>651</v>
      </c>
    </row>
    <row r="4" spans="1:7" s="7" customFormat="1">
      <c r="A4" s="7" t="s">
        <v>8</v>
      </c>
      <c r="B4" s="7" t="s">
        <v>16</v>
      </c>
      <c r="C4" s="7" t="s">
        <v>16</v>
      </c>
    </row>
    <row r="5" spans="1:7" s="7" customFormat="1">
      <c r="A5" s="7" t="s">
        <v>9</v>
      </c>
      <c r="B5" s="7" t="s">
        <v>17</v>
      </c>
      <c r="C5" s="7" t="s">
        <v>17</v>
      </c>
      <c r="D5" s="7" t="s">
        <v>17</v>
      </c>
      <c r="E5" s="7" t="s">
        <v>17</v>
      </c>
      <c r="F5" s="7" t="s">
        <v>17</v>
      </c>
      <c r="G5" s="7" t="s">
        <v>17</v>
      </c>
    </row>
    <row r="6" spans="1:7" s="6" customFormat="1" ht="30" customHeight="1">
      <c r="A6" s="6" t="s">
        <v>10</v>
      </c>
      <c r="E6" s="6" t="s">
        <v>44</v>
      </c>
      <c r="F6" s="6" t="s">
        <v>646</v>
      </c>
      <c r="G6" s="6" t="s">
        <v>28</v>
      </c>
    </row>
    <row r="7" spans="1:7" s="8" customFormat="1">
      <c r="A7" s="8" t="s">
        <v>11</v>
      </c>
      <c r="F7" s="8">
        <f>HYPERLINK("https://rdl-standard.readthedocs.io/en/dev/reference/codelists/#source-type","source_type")</f>
        <v>0</v>
      </c>
      <c r="G7" s="8">
        <f>HYPERLINK("https://rdl-standard.readthedocs.io/en/dev/reference/codelists/#risk-data-type","risk_data_type")</f>
        <v>0</v>
      </c>
    </row>
    <row r="8" spans="1:7" s="9" customFormat="1" ht="50" customHeight="1">
      <c r="A8" s="9" t="s">
        <v>12</v>
      </c>
    </row>
    <row r="9" spans="1:7">
      <c r="B9" s="10"/>
      <c r="C9" s="10"/>
      <c r="D9" s="10"/>
      <c r="E9" s="10"/>
      <c r="F9" s="10"/>
      <c r="G9" s="10"/>
    </row>
    <row r="10" spans="1:7">
      <c r="B10" s="10"/>
      <c r="C10" s="10"/>
      <c r="D10" s="10"/>
      <c r="E10" s="10"/>
      <c r="F10" s="10"/>
      <c r="G10" s="10"/>
    </row>
    <row r="11" spans="1:7">
      <c r="B11" s="10"/>
      <c r="C11" s="10"/>
      <c r="D11" s="10"/>
      <c r="E11" s="10"/>
      <c r="F11" s="10"/>
      <c r="G11" s="10"/>
    </row>
    <row r="12" spans="1:7">
      <c r="B12" s="10"/>
      <c r="C12" s="10"/>
      <c r="D12" s="10"/>
      <c r="E12" s="10"/>
      <c r="F12" s="10"/>
      <c r="G12" s="10"/>
    </row>
    <row r="13" spans="1:7">
      <c r="B13" s="10"/>
      <c r="C13" s="10"/>
      <c r="D13" s="10"/>
      <c r="E13" s="10"/>
      <c r="F13" s="10"/>
      <c r="G13" s="10"/>
    </row>
    <row r="14" spans="1:7">
      <c r="B14" s="10"/>
      <c r="C14" s="10"/>
      <c r="D14" s="10"/>
      <c r="E14" s="10"/>
      <c r="F14" s="10"/>
      <c r="G14" s="10"/>
    </row>
    <row r="15" spans="1:7">
      <c r="B15" s="10"/>
      <c r="C15" s="10"/>
      <c r="D15" s="10"/>
      <c r="E15" s="10"/>
      <c r="F15" s="10"/>
      <c r="G15" s="10"/>
    </row>
    <row r="16" spans="1:7">
      <c r="B16" s="10"/>
      <c r="C16" s="10"/>
      <c r="D16" s="10"/>
      <c r="E16" s="10"/>
      <c r="F16" s="10"/>
      <c r="G16" s="10"/>
    </row>
    <row r="17" spans="2:7">
      <c r="B17" s="10"/>
      <c r="C17" s="10"/>
      <c r="D17" s="10"/>
      <c r="E17" s="10"/>
      <c r="F17" s="10"/>
      <c r="G17" s="10"/>
    </row>
    <row r="18" spans="2:7">
      <c r="B18" s="10"/>
      <c r="C18" s="10"/>
      <c r="D18" s="10"/>
      <c r="E18" s="10"/>
      <c r="F18" s="10"/>
      <c r="G18" s="10"/>
    </row>
    <row r="19" spans="2:7">
      <c r="B19" s="10"/>
      <c r="C19" s="10"/>
      <c r="D19" s="10"/>
      <c r="E19" s="10"/>
      <c r="F19" s="10"/>
      <c r="G19" s="10"/>
    </row>
    <row r="20" spans="2:7">
      <c r="B20" s="10"/>
      <c r="C20" s="10"/>
      <c r="D20" s="10"/>
      <c r="E20" s="10"/>
      <c r="F20" s="10"/>
      <c r="G20" s="10"/>
    </row>
    <row r="21" spans="2:7">
      <c r="B21" s="10"/>
      <c r="C21" s="10"/>
      <c r="D21" s="10"/>
      <c r="E21" s="10"/>
      <c r="F21" s="10"/>
      <c r="G21" s="10"/>
    </row>
    <row r="22" spans="2:7">
      <c r="B22" s="10"/>
      <c r="C22" s="10"/>
      <c r="D22" s="10"/>
      <c r="E22" s="10"/>
      <c r="F22" s="10"/>
      <c r="G22" s="10"/>
    </row>
    <row r="23" spans="2:7">
      <c r="B23" s="10"/>
      <c r="C23" s="10"/>
      <c r="D23" s="10"/>
      <c r="E23" s="10"/>
      <c r="F23" s="10"/>
      <c r="G23" s="10"/>
    </row>
    <row r="24" spans="2:7">
      <c r="B24" s="10"/>
      <c r="C24" s="10"/>
      <c r="D24" s="10"/>
      <c r="E24" s="10"/>
      <c r="F24" s="10"/>
      <c r="G24" s="10"/>
    </row>
    <row r="25" spans="2:7">
      <c r="B25" s="10"/>
      <c r="C25" s="10"/>
      <c r="D25" s="10"/>
      <c r="E25" s="10"/>
      <c r="F25" s="10"/>
      <c r="G25" s="10"/>
    </row>
    <row r="26" spans="2:7">
      <c r="B26" s="10"/>
      <c r="C26" s="10"/>
      <c r="D26" s="10"/>
      <c r="E26" s="10"/>
      <c r="F26" s="10"/>
      <c r="G26" s="10"/>
    </row>
    <row r="27" spans="2:7">
      <c r="B27" s="10"/>
      <c r="C27" s="10"/>
      <c r="D27" s="10"/>
      <c r="E27" s="10"/>
      <c r="F27" s="10"/>
      <c r="G27" s="10"/>
    </row>
    <row r="28" spans="2:7">
      <c r="B28" s="10"/>
      <c r="C28" s="10"/>
      <c r="D28" s="10"/>
      <c r="E28" s="10"/>
      <c r="F28" s="10"/>
      <c r="G28" s="10"/>
    </row>
    <row r="29" spans="2:7">
      <c r="B29" s="10"/>
      <c r="C29" s="10"/>
      <c r="D29" s="10"/>
      <c r="E29" s="10"/>
      <c r="F29" s="10"/>
      <c r="G29" s="10"/>
    </row>
    <row r="30" spans="2:7">
      <c r="B30" s="10"/>
      <c r="C30" s="10"/>
      <c r="D30" s="10"/>
      <c r="E30" s="10"/>
      <c r="F30" s="10"/>
      <c r="G30" s="10"/>
    </row>
    <row r="31" spans="2:7">
      <c r="B31" s="10"/>
      <c r="C31" s="10"/>
      <c r="D31" s="10"/>
      <c r="E31" s="10"/>
      <c r="F31" s="10"/>
      <c r="G31" s="10"/>
    </row>
    <row r="32" spans="2:7">
      <c r="B32" s="10"/>
      <c r="C32" s="10"/>
      <c r="D32" s="10"/>
      <c r="E32" s="10"/>
      <c r="F32" s="10"/>
      <c r="G32" s="10"/>
    </row>
    <row r="33" spans="2:7">
      <c r="B33" s="10"/>
      <c r="C33" s="10"/>
      <c r="D33" s="10"/>
      <c r="E33" s="10"/>
      <c r="F33" s="10"/>
      <c r="G33" s="10"/>
    </row>
    <row r="34" spans="2:7">
      <c r="B34" s="10"/>
      <c r="C34" s="10"/>
      <c r="D34" s="10"/>
      <c r="E34" s="10"/>
      <c r="F34" s="10"/>
      <c r="G34" s="10"/>
    </row>
    <row r="35" spans="2:7">
      <c r="B35" s="10"/>
      <c r="C35" s="10"/>
      <c r="D35" s="10"/>
      <c r="E35" s="10"/>
      <c r="F35" s="10"/>
      <c r="G35" s="10"/>
    </row>
    <row r="36" spans="2:7">
      <c r="B36" s="10"/>
      <c r="C36" s="10"/>
      <c r="D36" s="10"/>
      <c r="E36" s="10"/>
      <c r="F36" s="10"/>
      <c r="G36" s="10"/>
    </row>
    <row r="37" spans="2:7">
      <c r="B37" s="10"/>
      <c r="C37" s="10"/>
      <c r="D37" s="10"/>
      <c r="E37" s="10"/>
      <c r="F37" s="10"/>
      <c r="G37" s="10"/>
    </row>
    <row r="38" spans="2:7">
      <c r="B38" s="10"/>
      <c r="C38" s="10"/>
      <c r="D38" s="10"/>
      <c r="E38" s="10"/>
      <c r="F38" s="10"/>
      <c r="G38" s="10"/>
    </row>
    <row r="39" spans="2:7">
      <c r="B39" s="10"/>
      <c r="C39" s="10"/>
      <c r="D39" s="10"/>
      <c r="E39" s="10"/>
      <c r="F39" s="10"/>
      <c r="G39" s="10"/>
    </row>
    <row r="40" spans="2:7">
      <c r="B40" s="10"/>
      <c r="C40" s="10"/>
      <c r="D40" s="10"/>
      <c r="E40" s="10"/>
      <c r="F40" s="10"/>
      <c r="G40" s="10"/>
    </row>
    <row r="41" spans="2:7">
      <c r="B41" s="10"/>
      <c r="C41" s="10"/>
      <c r="D41" s="10"/>
      <c r="E41" s="10"/>
      <c r="F41" s="10"/>
      <c r="G41" s="10"/>
    </row>
    <row r="42" spans="2:7">
      <c r="B42" s="10"/>
      <c r="C42" s="10"/>
      <c r="D42" s="10"/>
      <c r="E42" s="10"/>
      <c r="F42" s="10"/>
      <c r="G42" s="10"/>
    </row>
    <row r="43" spans="2:7">
      <c r="B43" s="10"/>
      <c r="C43" s="10"/>
      <c r="D43" s="10"/>
      <c r="E43" s="10"/>
      <c r="F43" s="10"/>
      <c r="G43" s="10"/>
    </row>
    <row r="44" spans="2:7">
      <c r="B44" s="10"/>
      <c r="C44" s="10"/>
      <c r="D44" s="10"/>
      <c r="E44" s="10"/>
      <c r="F44" s="10"/>
      <c r="G44" s="10"/>
    </row>
    <row r="45" spans="2:7">
      <c r="B45" s="10"/>
      <c r="C45" s="10"/>
      <c r="D45" s="10"/>
      <c r="E45" s="10"/>
      <c r="F45" s="10"/>
      <c r="G45" s="10"/>
    </row>
    <row r="46" spans="2:7">
      <c r="B46" s="10"/>
      <c r="C46" s="10"/>
      <c r="D46" s="10"/>
      <c r="E46" s="10"/>
      <c r="F46" s="10"/>
      <c r="G46" s="10"/>
    </row>
    <row r="47" spans="2:7">
      <c r="B47" s="10"/>
      <c r="C47" s="10"/>
      <c r="D47" s="10"/>
      <c r="E47" s="10"/>
      <c r="F47" s="10"/>
      <c r="G47" s="10"/>
    </row>
    <row r="48" spans="2:7">
      <c r="B48" s="10"/>
      <c r="C48" s="10"/>
      <c r="D48" s="10"/>
      <c r="E48" s="10"/>
      <c r="F48" s="10"/>
      <c r="G48" s="10"/>
    </row>
    <row r="49" spans="2:7">
      <c r="B49" s="10"/>
      <c r="C49" s="10"/>
      <c r="D49" s="10"/>
      <c r="E49" s="10"/>
      <c r="F49" s="10"/>
      <c r="G49" s="10"/>
    </row>
    <row r="50" spans="2:7">
      <c r="B50" s="10"/>
      <c r="C50" s="10"/>
      <c r="D50" s="10"/>
      <c r="E50" s="10"/>
      <c r="F50" s="10"/>
      <c r="G50" s="10"/>
    </row>
    <row r="51" spans="2:7">
      <c r="B51" s="10"/>
      <c r="C51" s="10"/>
      <c r="D51" s="10"/>
      <c r="E51" s="10"/>
      <c r="F51" s="10"/>
      <c r="G51" s="10"/>
    </row>
    <row r="52" spans="2:7">
      <c r="B52" s="10"/>
      <c r="C52" s="10"/>
      <c r="D52" s="10"/>
      <c r="E52" s="10"/>
      <c r="F52" s="10"/>
      <c r="G52" s="10"/>
    </row>
    <row r="53" spans="2:7">
      <c r="B53" s="10"/>
      <c r="C53" s="10"/>
      <c r="D53" s="10"/>
      <c r="E53" s="10"/>
      <c r="F53" s="10"/>
      <c r="G53" s="10"/>
    </row>
    <row r="54" spans="2:7">
      <c r="B54" s="10"/>
      <c r="C54" s="10"/>
      <c r="D54" s="10"/>
      <c r="E54" s="10"/>
      <c r="F54" s="10"/>
      <c r="G54" s="10"/>
    </row>
    <row r="55" spans="2:7">
      <c r="B55" s="10"/>
      <c r="C55" s="10"/>
      <c r="D55" s="10"/>
      <c r="E55" s="10"/>
      <c r="F55" s="10"/>
      <c r="G55" s="10"/>
    </row>
    <row r="56" spans="2:7">
      <c r="B56" s="10"/>
      <c r="C56" s="10"/>
      <c r="D56" s="10"/>
      <c r="E56" s="10"/>
      <c r="F56" s="10"/>
      <c r="G56" s="10"/>
    </row>
    <row r="57" spans="2:7">
      <c r="B57" s="10"/>
      <c r="C57" s="10"/>
      <c r="D57" s="10"/>
      <c r="E57" s="10"/>
      <c r="F57" s="10"/>
      <c r="G57" s="10"/>
    </row>
    <row r="58" spans="2:7">
      <c r="B58" s="10"/>
      <c r="C58" s="10"/>
      <c r="D58" s="10"/>
      <c r="E58" s="10"/>
      <c r="F58" s="10"/>
      <c r="G58" s="10"/>
    </row>
    <row r="59" spans="2:7">
      <c r="B59" s="10"/>
      <c r="C59" s="10"/>
      <c r="D59" s="10"/>
      <c r="E59" s="10"/>
      <c r="F59" s="10"/>
      <c r="G59" s="10"/>
    </row>
    <row r="60" spans="2:7">
      <c r="B60" s="10"/>
      <c r="C60" s="10"/>
      <c r="D60" s="10"/>
      <c r="E60" s="10"/>
      <c r="F60" s="10"/>
      <c r="G60" s="10"/>
    </row>
    <row r="61" spans="2:7">
      <c r="B61" s="10"/>
      <c r="C61" s="10"/>
      <c r="D61" s="10"/>
      <c r="E61" s="10"/>
      <c r="F61" s="10"/>
      <c r="G61" s="10"/>
    </row>
    <row r="62" spans="2:7">
      <c r="B62" s="10"/>
      <c r="C62" s="10"/>
      <c r="D62" s="10"/>
      <c r="E62" s="10"/>
      <c r="F62" s="10"/>
      <c r="G62" s="10"/>
    </row>
    <row r="63" spans="2:7">
      <c r="B63" s="10"/>
      <c r="C63" s="10"/>
      <c r="D63" s="10"/>
      <c r="E63" s="10"/>
      <c r="F63" s="10"/>
      <c r="G63" s="10"/>
    </row>
    <row r="64" spans="2:7">
      <c r="B64" s="10"/>
      <c r="C64" s="10"/>
      <c r="D64" s="10"/>
      <c r="E64" s="10"/>
      <c r="F64" s="10"/>
      <c r="G64" s="10"/>
    </row>
    <row r="65" spans="2:7">
      <c r="B65" s="10"/>
      <c r="C65" s="10"/>
      <c r="D65" s="10"/>
      <c r="E65" s="10"/>
      <c r="F65" s="10"/>
      <c r="G65" s="10"/>
    </row>
    <row r="66" spans="2:7">
      <c r="B66" s="10"/>
      <c r="C66" s="10"/>
      <c r="D66" s="10"/>
      <c r="E66" s="10"/>
      <c r="F66" s="10"/>
      <c r="G66" s="10"/>
    </row>
    <row r="67" spans="2:7">
      <c r="B67" s="10"/>
      <c r="C67" s="10"/>
      <c r="D67" s="10"/>
      <c r="E67" s="10"/>
      <c r="F67" s="10"/>
      <c r="G67" s="10"/>
    </row>
    <row r="68" spans="2:7">
      <c r="B68" s="10"/>
      <c r="C68" s="10"/>
      <c r="D68" s="10"/>
      <c r="E68" s="10"/>
      <c r="F68" s="10"/>
      <c r="G68" s="10"/>
    </row>
    <row r="69" spans="2:7">
      <c r="B69" s="10"/>
      <c r="C69" s="10"/>
      <c r="D69" s="10"/>
      <c r="E69" s="10"/>
      <c r="F69" s="10"/>
      <c r="G69" s="10"/>
    </row>
    <row r="70" spans="2:7">
      <c r="B70" s="10"/>
      <c r="C70" s="10"/>
      <c r="D70" s="10"/>
      <c r="E70" s="10"/>
      <c r="F70" s="10"/>
      <c r="G70" s="10"/>
    </row>
    <row r="71" spans="2:7">
      <c r="B71" s="10"/>
      <c r="C71" s="10"/>
      <c r="D71" s="10"/>
      <c r="E71" s="10"/>
      <c r="F71" s="10"/>
      <c r="G71" s="10"/>
    </row>
    <row r="72" spans="2:7">
      <c r="B72" s="10"/>
      <c r="C72" s="10"/>
      <c r="D72" s="10"/>
      <c r="E72" s="10"/>
      <c r="F72" s="10"/>
      <c r="G72" s="10"/>
    </row>
    <row r="73" spans="2:7">
      <c r="B73" s="10"/>
      <c r="C73" s="10"/>
      <c r="D73" s="10"/>
      <c r="E73" s="10"/>
      <c r="F73" s="10"/>
      <c r="G73" s="10"/>
    </row>
    <row r="74" spans="2:7">
      <c r="B74" s="10"/>
      <c r="C74" s="10"/>
      <c r="D74" s="10"/>
      <c r="E74" s="10"/>
      <c r="F74" s="10"/>
      <c r="G74" s="10"/>
    </row>
    <row r="75" spans="2:7">
      <c r="B75" s="10"/>
      <c r="C75" s="10"/>
      <c r="D75" s="10"/>
      <c r="E75" s="10"/>
      <c r="F75" s="10"/>
      <c r="G75" s="10"/>
    </row>
    <row r="76" spans="2:7">
      <c r="B76" s="10"/>
      <c r="C76" s="10"/>
      <c r="D76" s="10"/>
      <c r="E76" s="10"/>
      <c r="F76" s="10"/>
      <c r="G76" s="10"/>
    </row>
    <row r="77" spans="2:7">
      <c r="B77" s="10"/>
      <c r="C77" s="10"/>
      <c r="D77" s="10"/>
      <c r="E77" s="10"/>
      <c r="F77" s="10"/>
      <c r="G77" s="10"/>
    </row>
    <row r="78" spans="2:7">
      <c r="B78" s="10"/>
      <c r="C78" s="10"/>
      <c r="D78" s="10"/>
      <c r="E78" s="10"/>
      <c r="F78" s="10"/>
      <c r="G78" s="10"/>
    </row>
    <row r="79" spans="2:7">
      <c r="B79" s="10"/>
      <c r="C79" s="10"/>
      <c r="D79" s="10"/>
      <c r="E79" s="10"/>
      <c r="F79" s="10"/>
      <c r="G79" s="10"/>
    </row>
    <row r="80" spans="2:7">
      <c r="B80" s="10"/>
      <c r="C80" s="10"/>
      <c r="D80" s="10"/>
      <c r="E80" s="10"/>
      <c r="F80" s="10"/>
      <c r="G80" s="10"/>
    </row>
    <row r="81" spans="2:7">
      <c r="B81" s="10"/>
      <c r="C81" s="10"/>
      <c r="D81" s="10"/>
      <c r="E81" s="10"/>
      <c r="F81" s="10"/>
      <c r="G81" s="10"/>
    </row>
    <row r="82" spans="2:7">
      <c r="B82" s="10"/>
      <c r="C82" s="10"/>
      <c r="D82" s="10"/>
      <c r="E82" s="10"/>
      <c r="F82" s="10"/>
      <c r="G82" s="10"/>
    </row>
    <row r="83" spans="2:7">
      <c r="B83" s="10"/>
      <c r="C83" s="10"/>
      <c r="D83" s="10"/>
      <c r="E83" s="10"/>
      <c r="F83" s="10"/>
      <c r="G83" s="10"/>
    </row>
    <row r="84" spans="2:7">
      <c r="B84" s="10"/>
      <c r="C84" s="10"/>
      <c r="D84" s="10"/>
      <c r="E84" s="10"/>
      <c r="F84" s="10"/>
      <c r="G84" s="10"/>
    </row>
    <row r="85" spans="2:7">
      <c r="B85" s="10"/>
      <c r="C85" s="10"/>
      <c r="D85" s="10"/>
      <c r="E85" s="10"/>
      <c r="F85" s="10"/>
      <c r="G85" s="10"/>
    </row>
    <row r="86" spans="2:7">
      <c r="B86" s="10"/>
      <c r="C86" s="10"/>
      <c r="D86" s="10"/>
      <c r="E86" s="10"/>
      <c r="F86" s="10"/>
      <c r="G86" s="10"/>
    </row>
    <row r="87" spans="2:7">
      <c r="B87" s="10"/>
      <c r="C87" s="10"/>
      <c r="D87" s="10"/>
      <c r="E87" s="10"/>
      <c r="F87" s="10"/>
      <c r="G87" s="10"/>
    </row>
    <row r="88" spans="2:7">
      <c r="B88" s="10"/>
      <c r="C88" s="10"/>
      <c r="D88" s="10"/>
      <c r="E88" s="10"/>
      <c r="F88" s="10"/>
      <c r="G88" s="10"/>
    </row>
    <row r="89" spans="2:7">
      <c r="B89" s="10"/>
      <c r="C89" s="10"/>
      <c r="D89" s="10"/>
      <c r="E89" s="10"/>
      <c r="F89" s="10"/>
      <c r="G89" s="10"/>
    </row>
    <row r="90" spans="2:7">
      <c r="B90" s="10"/>
      <c r="C90" s="10"/>
      <c r="D90" s="10"/>
      <c r="E90" s="10"/>
      <c r="F90" s="10"/>
      <c r="G90" s="10"/>
    </row>
    <row r="91" spans="2:7">
      <c r="B91" s="10"/>
      <c r="C91" s="10"/>
      <c r="D91" s="10"/>
      <c r="E91" s="10"/>
      <c r="F91" s="10"/>
      <c r="G91" s="10"/>
    </row>
    <row r="92" spans="2:7">
      <c r="B92" s="10"/>
      <c r="C92" s="10"/>
      <c r="D92" s="10"/>
      <c r="E92" s="10"/>
      <c r="F92" s="10"/>
      <c r="G92" s="10"/>
    </row>
    <row r="93" spans="2:7">
      <c r="B93" s="10"/>
      <c r="C93" s="10"/>
      <c r="D93" s="10"/>
      <c r="E93" s="10"/>
      <c r="F93" s="10"/>
      <c r="G93" s="10"/>
    </row>
    <row r="94" spans="2:7">
      <c r="B94" s="10"/>
      <c r="C94" s="10"/>
      <c r="D94" s="10"/>
      <c r="E94" s="10"/>
      <c r="F94" s="10"/>
      <c r="G94" s="10"/>
    </row>
    <row r="95" spans="2:7">
      <c r="B95" s="10"/>
      <c r="C95" s="10"/>
      <c r="D95" s="10"/>
      <c r="E95" s="10"/>
      <c r="F95" s="10"/>
      <c r="G95" s="10"/>
    </row>
    <row r="96" spans="2:7">
      <c r="B96" s="10"/>
      <c r="C96" s="10"/>
      <c r="D96" s="10"/>
      <c r="E96" s="10"/>
      <c r="F96" s="10"/>
      <c r="G96" s="10"/>
    </row>
    <row r="97" spans="2:7">
      <c r="B97" s="10"/>
      <c r="C97" s="10"/>
      <c r="D97" s="10"/>
      <c r="E97" s="10"/>
      <c r="F97" s="10"/>
      <c r="G97" s="10"/>
    </row>
    <row r="98" spans="2:7">
      <c r="B98" s="10"/>
      <c r="C98" s="10"/>
      <c r="D98" s="10"/>
      <c r="E98" s="10"/>
      <c r="F98" s="10"/>
      <c r="G98" s="10"/>
    </row>
    <row r="99" spans="2:7">
      <c r="B99" s="10"/>
      <c r="C99" s="10"/>
      <c r="D99" s="10"/>
      <c r="E99" s="10"/>
      <c r="F99" s="10"/>
      <c r="G99" s="10"/>
    </row>
    <row r="100" spans="2:7">
      <c r="B100" s="10"/>
      <c r="C100" s="10"/>
      <c r="D100" s="10"/>
      <c r="E100" s="10"/>
      <c r="F100" s="10"/>
      <c r="G100" s="10"/>
    </row>
    <row r="101" spans="2:7">
      <c r="B101" s="10"/>
      <c r="C101" s="10"/>
      <c r="D101" s="10"/>
      <c r="E101" s="10"/>
      <c r="F101" s="10"/>
      <c r="G101" s="10"/>
    </row>
    <row r="102" spans="2:7">
      <c r="B102" s="10"/>
      <c r="C102" s="10"/>
      <c r="D102" s="10"/>
      <c r="E102" s="10"/>
      <c r="F102" s="10"/>
      <c r="G102" s="10"/>
    </row>
    <row r="103" spans="2:7">
      <c r="B103" s="10"/>
      <c r="C103" s="10"/>
      <c r="D103" s="10"/>
      <c r="E103" s="10"/>
      <c r="F103" s="10"/>
      <c r="G103" s="10"/>
    </row>
    <row r="104" spans="2:7">
      <c r="B104" s="10"/>
      <c r="C104" s="10"/>
      <c r="D104" s="10"/>
      <c r="E104" s="10"/>
      <c r="F104" s="10"/>
      <c r="G104" s="10"/>
    </row>
    <row r="105" spans="2:7">
      <c r="B105" s="10"/>
      <c r="C105" s="10"/>
      <c r="D105" s="10"/>
      <c r="E105" s="10"/>
      <c r="F105" s="10"/>
      <c r="G105" s="10"/>
    </row>
    <row r="106" spans="2:7">
      <c r="B106" s="10"/>
      <c r="C106" s="10"/>
      <c r="D106" s="10"/>
      <c r="E106" s="10"/>
      <c r="F106" s="10"/>
      <c r="G106" s="10"/>
    </row>
    <row r="107" spans="2:7">
      <c r="B107" s="10"/>
      <c r="C107" s="10"/>
      <c r="D107" s="10"/>
      <c r="E107" s="10"/>
      <c r="F107" s="10"/>
      <c r="G107" s="10"/>
    </row>
    <row r="108" spans="2:7">
      <c r="B108" s="10"/>
      <c r="C108" s="10"/>
      <c r="D108" s="10"/>
      <c r="E108" s="10"/>
      <c r="F108" s="10"/>
      <c r="G108" s="10"/>
    </row>
    <row r="109" spans="2:7">
      <c r="B109" s="10"/>
      <c r="C109" s="10"/>
      <c r="D109" s="10"/>
      <c r="E109" s="10"/>
      <c r="F109" s="10"/>
      <c r="G109" s="10"/>
    </row>
    <row r="110" spans="2:7">
      <c r="B110" s="10"/>
      <c r="C110" s="10"/>
      <c r="D110" s="10"/>
      <c r="E110" s="10"/>
      <c r="F110" s="10"/>
      <c r="G110" s="10"/>
    </row>
    <row r="111" spans="2:7">
      <c r="B111" s="10"/>
      <c r="C111" s="10"/>
      <c r="D111" s="10"/>
      <c r="E111" s="10"/>
      <c r="F111" s="10"/>
      <c r="G111" s="10"/>
    </row>
    <row r="112" spans="2:7">
      <c r="B112" s="10"/>
      <c r="C112" s="10"/>
      <c r="D112" s="10"/>
      <c r="E112" s="10"/>
      <c r="F112" s="10"/>
      <c r="G112" s="10"/>
    </row>
    <row r="113" spans="2:7">
      <c r="B113" s="10"/>
      <c r="C113" s="10"/>
      <c r="D113" s="10"/>
      <c r="E113" s="10"/>
      <c r="F113" s="10"/>
      <c r="G113" s="10"/>
    </row>
    <row r="114" spans="2:7">
      <c r="B114" s="10"/>
      <c r="C114" s="10"/>
      <c r="D114" s="10"/>
      <c r="E114" s="10"/>
      <c r="F114" s="10"/>
      <c r="G114" s="10"/>
    </row>
    <row r="115" spans="2:7">
      <c r="B115" s="10"/>
      <c r="C115" s="10"/>
      <c r="D115" s="10"/>
      <c r="E115" s="10"/>
      <c r="F115" s="10"/>
      <c r="G115" s="10"/>
    </row>
    <row r="116" spans="2:7">
      <c r="B116" s="10"/>
      <c r="C116" s="10"/>
      <c r="D116" s="10"/>
      <c r="E116" s="10"/>
      <c r="F116" s="10"/>
      <c r="G116" s="10"/>
    </row>
    <row r="117" spans="2:7">
      <c r="B117" s="10"/>
      <c r="C117" s="10"/>
      <c r="D117" s="10"/>
      <c r="E117" s="10"/>
      <c r="F117" s="10"/>
      <c r="G117" s="10"/>
    </row>
    <row r="118" spans="2:7">
      <c r="B118" s="10"/>
      <c r="C118" s="10"/>
      <c r="D118" s="10"/>
      <c r="E118" s="10"/>
      <c r="F118" s="10"/>
      <c r="G118" s="10"/>
    </row>
    <row r="119" spans="2:7">
      <c r="B119" s="10"/>
      <c r="C119" s="10"/>
      <c r="D119" s="10"/>
      <c r="E119" s="10"/>
      <c r="F119" s="10"/>
      <c r="G119" s="10"/>
    </row>
    <row r="120" spans="2:7">
      <c r="B120" s="10"/>
      <c r="C120" s="10"/>
      <c r="D120" s="10"/>
      <c r="E120" s="10"/>
      <c r="F120" s="10"/>
      <c r="G120" s="10"/>
    </row>
    <row r="121" spans="2:7">
      <c r="B121" s="10"/>
      <c r="C121" s="10"/>
      <c r="D121" s="10"/>
      <c r="E121" s="10"/>
      <c r="F121" s="10"/>
      <c r="G121" s="10"/>
    </row>
    <row r="122" spans="2:7">
      <c r="B122" s="10"/>
      <c r="C122" s="10"/>
      <c r="D122" s="10"/>
      <c r="E122" s="10"/>
      <c r="F122" s="10"/>
      <c r="G122" s="10"/>
    </row>
    <row r="123" spans="2:7">
      <c r="B123" s="10"/>
      <c r="C123" s="10"/>
      <c r="D123" s="10"/>
      <c r="E123" s="10"/>
      <c r="F123" s="10"/>
      <c r="G123" s="10"/>
    </row>
    <row r="124" spans="2:7">
      <c r="B124" s="10"/>
      <c r="C124" s="10"/>
      <c r="D124" s="10"/>
      <c r="E124" s="10"/>
      <c r="F124" s="10"/>
      <c r="G124" s="10"/>
    </row>
    <row r="125" spans="2:7">
      <c r="B125" s="10"/>
      <c r="C125" s="10"/>
      <c r="D125" s="10"/>
      <c r="E125" s="10"/>
      <c r="F125" s="10"/>
      <c r="G125" s="10"/>
    </row>
    <row r="126" spans="2:7">
      <c r="B126" s="10"/>
      <c r="C126" s="10"/>
      <c r="D126" s="10"/>
      <c r="E126" s="10"/>
      <c r="F126" s="10"/>
      <c r="G126" s="10"/>
    </row>
    <row r="127" spans="2:7">
      <c r="B127" s="10"/>
      <c r="C127" s="10"/>
      <c r="D127" s="10"/>
      <c r="E127" s="10"/>
      <c r="F127" s="10"/>
      <c r="G127" s="10"/>
    </row>
    <row r="128" spans="2:7">
      <c r="B128" s="10"/>
      <c r="C128" s="10"/>
      <c r="D128" s="10"/>
      <c r="E128" s="10"/>
      <c r="F128" s="10"/>
      <c r="G128" s="10"/>
    </row>
    <row r="129" spans="2:7">
      <c r="B129" s="10"/>
      <c r="C129" s="10"/>
      <c r="D129" s="10"/>
      <c r="E129" s="10"/>
      <c r="F129" s="10"/>
      <c r="G129" s="10"/>
    </row>
    <row r="130" spans="2:7">
      <c r="B130" s="10"/>
      <c r="C130" s="10"/>
      <c r="D130" s="10"/>
      <c r="E130" s="10"/>
      <c r="F130" s="10"/>
      <c r="G130" s="10"/>
    </row>
    <row r="131" spans="2:7">
      <c r="B131" s="10"/>
      <c r="C131" s="10"/>
      <c r="D131" s="10"/>
      <c r="E131" s="10"/>
      <c r="F131" s="10"/>
      <c r="G131" s="10"/>
    </row>
    <row r="132" spans="2:7">
      <c r="B132" s="10"/>
      <c r="C132" s="10"/>
      <c r="D132" s="10"/>
      <c r="E132" s="10"/>
      <c r="F132" s="10"/>
      <c r="G132" s="10"/>
    </row>
    <row r="133" spans="2:7">
      <c r="B133" s="10"/>
      <c r="C133" s="10"/>
      <c r="D133" s="10"/>
      <c r="E133" s="10"/>
      <c r="F133" s="10"/>
      <c r="G133" s="10"/>
    </row>
    <row r="134" spans="2:7">
      <c r="B134" s="10"/>
      <c r="C134" s="10"/>
      <c r="D134" s="10"/>
      <c r="E134" s="10"/>
      <c r="F134" s="10"/>
      <c r="G134" s="10"/>
    </row>
    <row r="135" spans="2:7">
      <c r="B135" s="10"/>
      <c r="C135" s="10"/>
      <c r="D135" s="10"/>
      <c r="E135" s="10"/>
      <c r="F135" s="10"/>
      <c r="G135" s="10"/>
    </row>
    <row r="136" spans="2:7">
      <c r="B136" s="10"/>
      <c r="C136" s="10"/>
      <c r="D136" s="10"/>
      <c r="E136" s="10"/>
      <c r="F136" s="10"/>
      <c r="G136" s="10"/>
    </row>
    <row r="137" spans="2:7">
      <c r="B137" s="10"/>
      <c r="C137" s="10"/>
      <c r="D137" s="10"/>
      <c r="E137" s="10"/>
      <c r="F137" s="10"/>
      <c r="G137" s="10"/>
    </row>
    <row r="138" spans="2:7">
      <c r="B138" s="10"/>
      <c r="C138" s="10"/>
      <c r="D138" s="10"/>
      <c r="E138" s="10"/>
      <c r="F138" s="10"/>
      <c r="G138" s="10"/>
    </row>
    <row r="139" spans="2:7">
      <c r="B139" s="10"/>
      <c r="C139" s="10"/>
      <c r="D139" s="10"/>
      <c r="E139" s="10"/>
      <c r="F139" s="10"/>
      <c r="G139" s="10"/>
    </row>
    <row r="140" spans="2:7">
      <c r="B140" s="10"/>
      <c r="C140" s="10"/>
      <c r="D140" s="10"/>
      <c r="E140" s="10"/>
      <c r="F140" s="10"/>
      <c r="G140" s="10"/>
    </row>
    <row r="141" spans="2:7">
      <c r="B141" s="10"/>
      <c r="C141" s="10"/>
      <c r="D141" s="10"/>
      <c r="E141" s="10"/>
      <c r="F141" s="10"/>
      <c r="G141" s="10"/>
    </row>
    <row r="142" spans="2:7">
      <c r="B142" s="10"/>
      <c r="C142" s="10"/>
      <c r="D142" s="10"/>
      <c r="E142" s="10"/>
      <c r="F142" s="10"/>
      <c r="G142" s="10"/>
    </row>
    <row r="143" spans="2:7">
      <c r="B143" s="10"/>
      <c r="C143" s="10"/>
      <c r="D143" s="10"/>
      <c r="E143" s="10"/>
      <c r="F143" s="10"/>
      <c r="G143" s="10"/>
    </row>
    <row r="144" spans="2:7">
      <c r="B144" s="10"/>
      <c r="C144" s="10"/>
      <c r="D144" s="10"/>
      <c r="E144" s="10"/>
      <c r="F144" s="10"/>
      <c r="G144" s="10"/>
    </row>
    <row r="145" spans="2:7">
      <c r="B145" s="10"/>
      <c r="C145" s="10"/>
      <c r="D145" s="10"/>
      <c r="E145" s="10"/>
      <c r="F145" s="10"/>
      <c r="G145" s="10"/>
    </row>
    <row r="146" spans="2:7">
      <c r="B146" s="10"/>
      <c r="C146" s="10"/>
      <c r="D146" s="10"/>
      <c r="E146" s="10"/>
      <c r="F146" s="10"/>
      <c r="G146" s="10"/>
    </row>
    <row r="147" spans="2:7">
      <c r="B147" s="10"/>
      <c r="C147" s="10"/>
      <c r="D147" s="10"/>
      <c r="E147" s="10"/>
      <c r="F147" s="10"/>
      <c r="G147" s="10"/>
    </row>
    <row r="148" spans="2:7">
      <c r="B148" s="10"/>
      <c r="C148" s="10"/>
      <c r="D148" s="10"/>
      <c r="E148" s="10"/>
      <c r="F148" s="10"/>
      <c r="G148" s="10"/>
    </row>
    <row r="149" spans="2:7">
      <c r="B149" s="10"/>
      <c r="C149" s="10"/>
      <c r="D149" s="10"/>
      <c r="E149" s="10"/>
      <c r="F149" s="10"/>
      <c r="G149" s="10"/>
    </row>
    <row r="150" spans="2:7">
      <c r="B150" s="10"/>
      <c r="C150" s="10"/>
      <c r="D150" s="10"/>
      <c r="E150" s="10"/>
      <c r="F150" s="10"/>
      <c r="G150" s="10"/>
    </row>
    <row r="151" spans="2:7">
      <c r="B151" s="10"/>
      <c r="C151" s="10"/>
      <c r="D151" s="10"/>
      <c r="E151" s="10"/>
      <c r="F151" s="10"/>
      <c r="G151" s="10"/>
    </row>
    <row r="152" spans="2:7">
      <c r="B152" s="10"/>
      <c r="C152" s="10"/>
      <c r="D152" s="10"/>
      <c r="E152" s="10"/>
      <c r="F152" s="10"/>
      <c r="G152" s="10"/>
    </row>
    <row r="153" spans="2:7">
      <c r="B153" s="10"/>
      <c r="C153" s="10"/>
      <c r="D153" s="10"/>
      <c r="E153" s="10"/>
      <c r="F153" s="10"/>
      <c r="G153" s="10"/>
    </row>
    <row r="154" spans="2:7">
      <c r="B154" s="10"/>
      <c r="C154" s="10"/>
      <c r="D154" s="10"/>
      <c r="E154" s="10"/>
      <c r="F154" s="10"/>
      <c r="G154" s="10"/>
    </row>
    <row r="155" spans="2:7">
      <c r="B155" s="10"/>
      <c r="C155" s="10"/>
      <c r="D155" s="10"/>
      <c r="E155" s="10"/>
      <c r="F155" s="10"/>
      <c r="G155" s="10"/>
    </row>
    <row r="156" spans="2:7">
      <c r="B156" s="10"/>
      <c r="C156" s="10"/>
      <c r="D156" s="10"/>
      <c r="E156" s="10"/>
      <c r="F156" s="10"/>
      <c r="G156" s="10"/>
    </row>
    <row r="157" spans="2:7">
      <c r="B157" s="10"/>
      <c r="C157" s="10"/>
      <c r="D157" s="10"/>
      <c r="E157" s="10"/>
      <c r="F157" s="10"/>
      <c r="G157" s="10"/>
    </row>
    <row r="158" spans="2:7">
      <c r="B158" s="10"/>
      <c r="C158" s="10"/>
      <c r="D158" s="10"/>
      <c r="E158" s="10"/>
      <c r="F158" s="10"/>
      <c r="G158" s="10"/>
    </row>
    <row r="159" spans="2:7">
      <c r="B159" s="10"/>
      <c r="C159" s="10"/>
      <c r="D159" s="10"/>
      <c r="E159" s="10"/>
      <c r="F159" s="10"/>
      <c r="G159" s="10"/>
    </row>
    <row r="160" spans="2:7">
      <c r="B160" s="10"/>
      <c r="C160" s="10"/>
      <c r="D160" s="10"/>
      <c r="E160" s="10"/>
      <c r="F160" s="10"/>
      <c r="G160" s="10"/>
    </row>
    <row r="161" spans="2:7">
      <c r="B161" s="10"/>
      <c r="C161" s="10"/>
      <c r="D161" s="10"/>
      <c r="E161" s="10"/>
      <c r="F161" s="10"/>
      <c r="G161" s="10"/>
    </row>
    <row r="162" spans="2:7">
      <c r="B162" s="10"/>
      <c r="C162" s="10"/>
      <c r="D162" s="10"/>
      <c r="E162" s="10"/>
      <c r="F162" s="10"/>
      <c r="G162" s="10"/>
    </row>
    <row r="163" spans="2:7">
      <c r="B163" s="10"/>
      <c r="C163" s="10"/>
      <c r="D163" s="10"/>
      <c r="E163" s="10"/>
      <c r="F163" s="10"/>
      <c r="G163" s="10"/>
    </row>
    <row r="164" spans="2:7">
      <c r="B164" s="10"/>
      <c r="C164" s="10"/>
      <c r="D164" s="10"/>
      <c r="E164" s="10"/>
      <c r="F164" s="10"/>
      <c r="G164" s="10"/>
    </row>
    <row r="165" spans="2:7">
      <c r="B165" s="10"/>
      <c r="C165" s="10"/>
      <c r="D165" s="10"/>
      <c r="E165" s="10"/>
      <c r="F165" s="10"/>
      <c r="G165" s="10"/>
    </row>
    <row r="166" spans="2:7">
      <c r="B166" s="10"/>
      <c r="C166" s="10"/>
      <c r="D166" s="10"/>
      <c r="E166" s="10"/>
      <c r="F166" s="10"/>
      <c r="G166" s="10"/>
    </row>
    <row r="167" spans="2:7">
      <c r="B167" s="10"/>
      <c r="C167" s="10"/>
      <c r="D167" s="10"/>
      <c r="E167" s="10"/>
      <c r="F167" s="10"/>
      <c r="G167" s="10"/>
    </row>
    <row r="168" spans="2:7">
      <c r="B168" s="10"/>
      <c r="C168" s="10"/>
      <c r="D168" s="10"/>
      <c r="E168" s="10"/>
      <c r="F168" s="10"/>
      <c r="G168" s="10"/>
    </row>
    <row r="169" spans="2:7">
      <c r="B169" s="10"/>
      <c r="C169" s="10"/>
      <c r="D169" s="10"/>
      <c r="E169" s="10"/>
      <c r="F169" s="10"/>
      <c r="G169" s="10"/>
    </row>
    <row r="170" spans="2:7">
      <c r="B170" s="10"/>
      <c r="C170" s="10"/>
      <c r="D170" s="10"/>
      <c r="E170" s="10"/>
      <c r="F170" s="10"/>
      <c r="G170" s="10"/>
    </row>
    <row r="171" spans="2:7">
      <c r="B171" s="10"/>
      <c r="C171" s="10"/>
      <c r="D171" s="10"/>
      <c r="E171" s="10"/>
      <c r="F171" s="10"/>
      <c r="G171" s="10"/>
    </row>
    <row r="172" spans="2:7">
      <c r="B172" s="10"/>
      <c r="C172" s="10"/>
      <c r="D172" s="10"/>
      <c r="E172" s="10"/>
      <c r="F172" s="10"/>
      <c r="G172" s="10"/>
    </row>
    <row r="173" spans="2:7">
      <c r="B173" s="10"/>
      <c r="C173" s="10"/>
      <c r="D173" s="10"/>
      <c r="E173" s="10"/>
      <c r="F173" s="10"/>
      <c r="G173" s="10"/>
    </row>
    <row r="174" spans="2:7">
      <c r="B174" s="10"/>
      <c r="C174" s="10"/>
      <c r="D174" s="10"/>
      <c r="E174" s="10"/>
      <c r="F174" s="10"/>
      <c r="G174" s="10"/>
    </row>
    <row r="175" spans="2:7">
      <c r="B175" s="10"/>
      <c r="C175" s="10"/>
      <c r="D175" s="10"/>
      <c r="E175" s="10"/>
      <c r="F175" s="10"/>
      <c r="G175" s="10"/>
    </row>
    <row r="176" spans="2:7">
      <c r="B176" s="10"/>
      <c r="C176" s="10"/>
      <c r="D176" s="10"/>
      <c r="E176" s="10"/>
      <c r="F176" s="10"/>
      <c r="G176" s="10"/>
    </row>
    <row r="177" spans="2:7">
      <c r="B177" s="10"/>
      <c r="C177" s="10"/>
      <c r="D177" s="10"/>
      <c r="E177" s="10"/>
      <c r="F177" s="10"/>
      <c r="G177" s="10"/>
    </row>
    <row r="178" spans="2:7">
      <c r="B178" s="10"/>
      <c r="C178" s="10"/>
      <c r="D178" s="10"/>
      <c r="E178" s="10"/>
      <c r="F178" s="10"/>
      <c r="G178" s="10"/>
    </row>
    <row r="179" spans="2:7">
      <c r="B179" s="10"/>
      <c r="C179" s="10"/>
      <c r="D179" s="10"/>
      <c r="E179" s="10"/>
      <c r="F179" s="10"/>
      <c r="G179" s="10"/>
    </row>
    <row r="180" spans="2:7">
      <c r="B180" s="10"/>
      <c r="C180" s="10"/>
      <c r="D180" s="10"/>
      <c r="E180" s="10"/>
      <c r="F180" s="10"/>
      <c r="G180" s="10"/>
    </row>
    <row r="181" spans="2:7">
      <c r="B181" s="10"/>
      <c r="C181" s="10"/>
      <c r="D181" s="10"/>
      <c r="E181" s="10"/>
      <c r="F181" s="10"/>
      <c r="G181" s="10"/>
    </row>
    <row r="182" spans="2:7">
      <c r="B182" s="10"/>
      <c r="C182" s="10"/>
      <c r="D182" s="10"/>
      <c r="E182" s="10"/>
      <c r="F182" s="10"/>
      <c r="G182" s="10"/>
    </row>
    <row r="183" spans="2:7">
      <c r="B183" s="10"/>
      <c r="C183" s="10"/>
      <c r="D183" s="10"/>
      <c r="E183" s="10"/>
      <c r="F183" s="10"/>
      <c r="G183" s="10"/>
    </row>
    <row r="184" spans="2:7">
      <c r="B184" s="10"/>
      <c r="C184" s="10"/>
      <c r="D184" s="10"/>
      <c r="E184" s="10"/>
      <c r="F184" s="10"/>
      <c r="G184" s="10"/>
    </row>
    <row r="185" spans="2:7">
      <c r="B185" s="10"/>
      <c r="C185" s="10"/>
      <c r="D185" s="10"/>
      <c r="E185" s="10"/>
      <c r="F185" s="10"/>
      <c r="G185" s="10"/>
    </row>
    <row r="186" spans="2:7">
      <c r="B186" s="10"/>
      <c r="C186" s="10"/>
      <c r="D186" s="10"/>
      <c r="E186" s="10"/>
      <c r="F186" s="10"/>
      <c r="G186" s="10"/>
    </row>
    <row r="187" spans="2:7">
      <c r="B187" s="10"/>
      <c r="C187" s="10"/>
      <c r="D187" s="10"/>
      <c r="E187" s="10"/>
      <c r="F187" s="10"/>
      <c r="G187" s="10"/>
    </row>
    <row r="188" spans="2:7">
      <c r="B188" s="10"/>
      <c r="C188" s="10"/>
      <c r="D188" s="10"/>
      <c r="E188" s="10"/>
      <c r="F188" s="10"/>
      <c r="G188" s="10"/>
    </row>
    <row r="189" spans="2:7">
      <c r="B189" s="10"/>
      <c r="C189" s="10"/>
      <c r="D189" s="10"/>
      <c r="E189" s="10"/>
      <c r="F189" s="10"/>
      <c r="G189" s="10"/>
    </row>
    <row r="190" spans="2:7">
      <c r="B190" s="10"/>
      <c r="C190" s="10"/>
      <c r="D190" s="10"/>
      <c r="E190" s="10"/>
      <c r="F190" s="10"/>
      <c r="G190" s="10"/>
    </row>
    <row r="191" spans="2:7">
      <c r="B191" s="10"/>
      <c r="C191" s="10"/>
      <c r="D191" s="10"/>
      <c r="E191" s="10"/>
      <c r="F191" s="10"/>
      <c r="G191" s="10"/>
    </row>
    <row r="192" spans="2:7">
      <c r="B192" s="10"/>
      <c r="C192" s="10"/>
      <c r="D192" s="10"/>
      <c r="E192" s="10"/>
      <c r="F192" s="10"/>
      <c r="G192" s="10"/>
    </row>
    <row r="193" spans="2:7">
      <c r="B193" s="10"/>
      <c r="C193" s="10"/>
      <c r="D193" s="10"/>
      <c r="E193" s="10"/>
      <c r="F193" s="10"/>
      <c r="G193" s="10"/>
    </row>
    <row r="194" spans="2:7">
      <c r="B194" s="10"/>
      <c r="C194" s="10"/>
      <c r="D194" s="10"/>
      <c r="E194" s="10"/>
      <c r="F194" s="10"/>
      <c r="G194" s="10"/>
    </row>
    <row r="195" spans="2:7">
      <c r="B195" s="10"/>
      <c r="C195" s="10"/>
      <c r="D195" s="10"/>
      <c r="E195" s="10"/>
      <c r="F195" s="10"/>
      <c r="G195" s="10"/>
    </row>
    <row r="196" spans="2:7">
      <c r="B196" s="10"/>
      <c r="C196" s="10"/>
      <c r="D196" s="10"/>
      <c r="E196" s="10"/>
      <c r="F196" s="10"/>
      <c r="G196" s="10"/>
    </row>
    <row r="197" spans="2:7">
      <c r="B197" s="10"/>
      <c r="C197" s="10"/>
      <c r="D197" s="10"/>
      <c r="E197" s="10"/>
      <c r="F197" s="10"/>
      <c r="G197" s="10"/>
    </row>
    <row r="198" spans="2:7">
      <c r="B198" s="10"/>
      <c r="C198" s="10"/>
      <c r="D198" s="10"/>
      <c r="E198" s="10"/>
      <c r="F198" s="10"/>
      <c r="G198" s="10"/>
    </row>
    <row r="199" spans="2:7">
      <c r="B199" s="10"/>
      <c r="C199" s="10"/>
      <c r="D199" s="10"/>
      <c r="E199" s="10"/>
      <c r="F199" s="10"/>
      <c r="G199" s="10"/>
    </row>
    <row r="200" spans="2:7">
      <c r="B200" s="10"/>
      <c r="C200" s="10"/>
      <c r="D200" s="10"/>
      <c r="E200" s="10"/>
      <c r="F200" s="10"/>
      <c r="G200" s="10"/>
    </row>
    <row r="201" spans="2:7">
      <c r="B201" s="10"/>
      <c r="C201" s="10"/>
      <c r="D201" s="10"/>
      <c r="E201" s="10"/>
      <c r="F201" s="10"/>
      <c r="G201" s="10"/>
    </row>
    <row r="202" spans="2:7">
      <c r="B202" s="10"/>
      <c r="C202" s="10"/>
      <c r="D202" s="10"/>
      <c r="E202" s="10"/>
      <c r="F202" s="10"/>
      <c r="G202" s="10"/>
    </row>
    <row r="203" spans="2:7">
      <c r="B203" s="10"/>
      <c r="C203" s="10"/>
      <c r="D203" s="10"/>
      <c r="E203" s="10"/>
      <c r="F203" s="10"/>
      <c r="G203" s="10"/>
    </row>
    <row r="204" spans="2:7">
      <c r="B204" s="10"/>
      <c r="C204" s="10"/>
      <c r="D204" s="10"/>
      <c r="E204" s="10"/>
      <c r="F204" s="10"/>
      <c r="G204" s="10"/>
    </row>
    <row r="205" spans="2:7">
      <c r="B205" s="10"/>
      <c r="C205" s="10"/>
      <c r="D205" s="10"/>
      <c r="E205" s="10"/>
      <c r="F205" s="10"/>
      <c r="G205" s="10"/>
    </row>
    <row r="206" spans="2:7">
      <c r="B206" s="10"/>
      <c r="C206" s="10"/>
      <c r="D206" s="10"/>
      <c r="E206" s="10"/>
      <c r="F206" s="10"/>
      <c r="G206" s="10"/>
    </row>
    <row r="207" spans="2:7">
      <c r="B207" s="10"/>
      <c r="C207" s="10"/>
      <c r="D207" s="10"/>
      <c r="E207" s="10"/>
      <c r="F207" s="10"/>
      <c r="G207" s="10"/>
    </row>
    <row r="208" spans="2:7">
      <c r="B208" s="10"/>
      <c r="C208" s="10"/>
      <c r="D208" s="10"/>
      <c r="E208" s="10"/>
      <c r="F208" s="10"/>
      <c r="G208" s="10"/>
    </row>
    <row r="209" spans="2:7">
      <c r="B209" s="10"/>
      <c r="C209" s="10"/>
      <c r="D209" s="10"/>
      <c r="E209" s="10"/>
      <c r="F209" s="10"/>
      <c r="G209" s="10"/>
    </row>
    <row r="210" spans="2:7">
      <c r="B210" s="10"/>
      <c r="C210" s="10"/>
      <c r="D210" s="10"/>
      <c r="E210" s="10"/>
      <c r="F210" s="10"/>
      <c r="G210" s="10"/>
    </row>
    <row r="211" spans="2:7">
      <c r="B211" s="10"/>
      <c r="C211" s="10"/>
      <c r="D211" s="10"/>
      <c r="E211" s="10"/>
      <c r="F211" s="10"/>
      <c r="G211" s="10"/>
    </row>
    <row r="212" spans="2:7">
      <c r="B212" s="10"/>
      <c r="C212" s="10"/>
      <c r="D212" s="10"/>
      <c r="E212" s="10"/>
      <c r="F212" s="10"/>
      <c r="G212" s="10"/>
    </row>
    <row r="213" spans="2:7">
      <c r="B213" s="10"/>
      <c r="C213" s="10"/>
      <c r="D213" s="10"/>
      <c r="E213" s="10"/>
      <c r="F213" s="10"/>
      <c r="G213" s="10"/>
    </row>
    <row r="214" spans="2:7">
      <c r="B214" s="10"/>
      <c r="C214" s="10"/>
      <c r="D214" s="10"/>
      <c r="E214" s="10"/>
      <c r="F214" s="10"/>
      <c r="G214" s="10"/>
    </row>
    <row r="215" spans="2:7">
      <c r="B215" s="10"/>
      <c r="C215" s="10"/>
      <c r="D215" s="10"/>
      <c r="E215" s="10"/>
      <c r="F215" s="10"/>
      <c r="G215" s="10"/>
    </row>
    <row r="216" spans="2:7">
      <c r="B216" s="10"/>
      <c r="C216" s="10"/>
      <c r="D216" s="10"/>
      <c r="E216" s="10"/>
      <c r="F216" s="10"/>
      <c r="G216" s="10"/>
    </row>
    <row r="217" spans="2:7">
      <c r="B217" s="10"/>
      <c r="C217" s="10"/>
      <c r="D217" s="10"/>
      <c r="E217" s="10"/>
      <c r="F217" s="10"/>
      <c r="G217" s="10"/>
    </row>
    <row r="218" spans="2:7">
      <c r="B218" s="10"/>
      <c r="C218" s="10"/>
      <c r="D218" s="10"/>
      <c r="E218" s="10"/>
      <c r="F218" s="10"/>
      <c r="G218" s="10"/>
    </row>
    <row r="219" spans="2:7">
      <c r="B219" s="10"/>
      <c r="C219" s="10"/>
      <c r="D219" s="10"/>
      <c r="E219" s="10"/>
      <c r="F219" s="10"/>
      <c r="G219" s="10"/>
    </row>
    <row r="220" spans="2:7">
      <c r="B220" s="10"/>
      <c r="C220" s="10"/>
      <c r="D220" s="10"/>
      <c r="E220" s="10"/>
      <c r="F220" s="10"/>
      <c r="G220" s="10"/>
    </row>
    <row r="221" spans="2:7">
      <c r="B221" s="10"/>
      <c r="C221" s="10"/>
      <c r="D221" s="10"/>
      <c r="E221" s="10"/>
      <c r="F221" s="10"/>
      <c r="G221" s="10"/>
    </row>
    <row r="222" spans="2:7">
      <c r="B222" s="10"/>
      <c r="C222" s="10"/>
      <c r="D222" s="10"/>
      <c r="E222" s="10"/>
      <c r="F222" s="10"/>
      <c r="G222" s="10"/>
    </row>
    <row r="223" spans="2:7">
      <c r="B223" s="10"/>
      <c r="C223" s="10"/>
      <c r="D223" s="10"/>
      <c r="E223" s="10"/>
      <c r="F223" s="10"/>
      <c r="G223" s="10"/>
    </row>
    <row r="224" spans="2:7">
      <c r="B224" s="10"/>
      <c r="C224" s="10"/>
      <c r="D224" s="10"/>
      <c r="E224" s="10"/>
      <c r="F224" s="10"/>
      <c r="G224" s="10"/>
    </row>
    <row r="225" spans="2:7">
      <c r="B225" s="10"/>
      <c r="C225" s="10"/>
      <c r="D225" s="10"/>
      <c r="E225" s="10"/>
      <c r="F225" s="10"/>
      <c r="G225" s="10"/>
    </row>
    <row r="226" spans="2:7">
      <c r="B226" s="10"/>
      <c r="C226" s="10"/>
      <c r="D226" s="10"/>
      <c r="E226" s="10"/>
      <c r="F226" s="10"/>
      <c r="G226" s="10"/>
    </row>
    <row r="227" spans="2:7">
      <c r="B227" s="10"/>
      <c r="C227" s="10"/>
      <c r="D227" s="10"/>
      <c r="E227" s="10"/>
      <c r="F227" s="10"/>
      <c r="G227" s="10"/>
    </row>
    <row r="228" spans="2:7">
      <c r="B228" s="10"/>
      <c r="C228" s="10"/>
      <c r="D228" s="10"/>
      <c r="E228" s="10"/>
      <c r="F228" s="10"/>
      <c r="G228" s="10"/>
    </row>
    <row r="229" spans="2:7">
      <c r="B229" s="10"/>
      <c r="C229" s="10"/>
      <c r="D229" s="10"/>
      <c r="E229" s="10"/>
      <c r="F229" s="10"/>
      <c r="G229" s="10"/>
    </row>
    <row r="230" spans="2:7">
      <c r="B230" s="10"/>
      <c r="C230" s="10"/>
      <c r="D230" s="10"/>
      <c r="E230" s="10"/>
      <c r="F230" s="10"/>
      <c r="G230" s="10"/>
    </row>
    <row r="231" spans="2:7">
      <c r="B231" s="10"/>
      <c r="C231" s="10"/>
      <c r="D231" s="10"/>
      <c r="E231" s="10"/>
      <c r="F231" s="10"/>
      <c r="G231" s="10"/>
    </row>
    <row r="232" spans="2:7">
      <c r="B232" s="10"/>
      <c r="C232" s="10"/>
      <c r="D232" s="10"/>
      <c r="E232" s="10"/>
      <c r="F232" s="10"/>
      <c r="G232" s="10"/>
    </row>
    <row r="233" spans="2:7">
      <c r="B233" s="10"/>
      <c r="C233" s="10"/>
      <c r="D233" s="10"/>
      <c r="E233" s="10"/>
      <c r="F233" s="10"/>
      <c r="G233" s="10"/>
    </row>
    <row r="234" spans="2:7">
      <c r="B234" s="10"/>
      <c r="C234" s="10"/>
      <c r="D234" s="10"/>
      <c r="E234" s="10"/>
      <c r="F234" s="10"/>
      <c r="G234" s="10"/>
    </row>
    <row r="235" spans="2:7">
      <c r="B235" s="10"/>
      <c r="C235" s="10"/>
      <c r="D235" s="10"/>
      <c r="E235" s="10"/>
      <c r="F235" s="10"/>
      <c r="G235" s="10"/>
    </row>
    <row r="236" spans="2:7">
      <c r="B236" s="10"/>
      <c r="C236" s="10"/>
      <c r="D236" s="10"/>
      <c r="E236" s="10"/>
      <c r="F236" s="10"/>
      <c r="G236" s="10"/>
    </row>
    <row r="237" spans="2:7">
      <c r="B237" s="10"/>
      <c r="C237" s="10"/>
      <c r="D237" s="10"/>
      <c r="E237" s="10"/>
      <c r="F237" s="10"/>
      <c r="G237" s="10"/>
    </row>
    <row r="238" spans="2:7">
      <c r="B238" s="10"/>
      <c r="C238" s="10"/>
      <c r="D238" s="10"/>
      <c r="E238" s="10"/>
      <c r="F238" s="10"/>
      <c r="G238" s="10"/>
    </row>
    <row r="239" spans="2:7">
      <c r="B239" s="10"/>
      <c r="C239" s="10"/>
      <c r="D239" s="10"/>
      <c r="E239" s="10"/>
      <c r="F239" s="10"/>
      <c r="G239" s="10"/>
    </row>
    <row r="240" spans="2:7">
      <c r="B240" s="10"/>
      <c r="C240" s="10"/>
      <c r="D240" s="10"/>
      <c r="E240" s="10"/>
      <c r="F240" s="10"/>
      <c r="G240" s="10"/>
    </row>
    <row r="241" spans="2:7">
      <c r="B241" s="10"/>
      <c r="C241" s="10"/>
      <c r="D241" s="10"/>
      <c r="E241" s="10"/>
      <c r="F241" s="10"/>
      <c r="G241" s="10"/>
    </row>
    <row r="242" spans="2:7">
      <c r="B242" s="10"/>
      <c r="C242" s="10"/>
      <c r="D242" s="10"/>
      <c r="E242" s="10"/>
      <c r="F242" s="10"/>
      <c r="G242" s="10"/>
    </row>
    <row r="243" spans="2:7">
      <c r="B243" s="10"/>
      <c r="C243" s="10"/>
      <c r="D243" s="10"/>
      <c r="E243" s="10"/>
      <c r="F243" s="10"/>
      <c r="G243" s="10"/>
    </row>
    <row r="244" spans="2:7">
      <c r="B244" s="10"/>
      <c r="C244" s="10"/>
      <c r="D244" s="10"/>
      <c r="E244" s="10"/>
      <c r="F244" s="10"/>
      <c r="G244" s="10"/>
    </row>
    <row r="245" spans="2:7">
      <c r="B245" s="10"/>
      <c r="C245" s="10"/>
      <c r="D245" s="10"/>
      <c r="E245" s="10"/>
      <c r="F245" s="10"/>
      <c r="G245" s="10"/>
    </row>
    <row r="246" spans="2:7">
      <c r="B246" s="10"/>
      <c r="C246" s="10"/>
      <c r="D246" s="10"/>
      <c r="E246" s="10"/>
      <c r="F246" s="10"/>
      <c r="G246" s="10"/>
    </row>
    <row r="247" spans="2:7">
      <c r="B247" s="10"/>
      <c r="C247" s="10"/>
      <c r="D247" s="10"/>
      <c r="E247" s="10"/>
      <c r="F247" s="10"/>
      <c r="G247" s="10"/>
    </row>
    <row r="248" spans="2:7">
      <c r="B248" s="10"/>
      <c r="C248" s="10"/>
      <c r="D248" s="10"/>
      <c r="E248" s="10"/>
      <c r="F248" s="10"/>
      <c r="G248" s="10"/>
    </row>
    <row r="249" spans="2:7">
      <c r="B249" s="10"/>
      <c r="C249" s="10"/>
      <c r="D249" s="10"/>
      <c r="E249" s="10"/>
      <c r="F249" s="10"/>
      <c r="G249" s="10"/>
    </row>
    <row r="250" spans="2:7">
      <c r="B250" s="10"/>
      <c r="C250" s="10"/>
      <c r="D250" s="10"/>
      <c r="E250" s="10"/>
      <c r="F250" s="10"/>
      <c r="G250" s="10"/>
    </row>
    <row r="251" spans="2:7">
      <c r="B251" s="10"/>
      <c r="C251" s="10"/>
      <c r="D251" s="10"/>
      <c r="E251" s="10"/>
      <c r="F251" s="10"/>
      <c r="G251" s="10"/>
    </row>
    <row r="252" spans="2:7">
      <c r="B252" s="10"/>
      <c r="C252" s="10"/>
      <c r="D252" s="10"/>
      <c r="E252" s="10"/>
      <c r="F252" s="10"/>
      <c r="G252" s="10"/>
    </row>
    <row r="253" spans="2:7">
      <c r="B253" s="10"/>
      <c r="C253" s="10"/>
      <c r="D253" s="10"/>
      <c r="E253" s="10"/>
      <c r="F253" s="10"/>
      <c r="G253" s="10"/>
    </row>
    <row r="254" spans="2:7">
      <c r="B254" s="10"/>
      <c r="C254" s="10"/>
      <c r="D254" s="10"/>
      <c r="E254" s="10"/>
      <c r="F254" s="10"/>
      <c r="G254" s="10"/>
    </row>
    <row r="255" spans="2:7">
      <c r="B255" s="10"/>
      <c r="C255" s="10"/>
      <c r="D255" s="10"/>
      <c r="E255" s="10"/>
      <c r="F255" s="10"/>
      <c r="G255" s="10"/>
    </row>
    <row r="256" spans="2:7">
      <c r="B256" s="10"/>
      <c r="C256" s="10"/>
      <c r="D256" s="10"/>
      <c r="E256" s="10"/>
      <c r="F256" s="10"/>
      <c r="G256" s="10"/>
    </row>
    <row r="257" spans="2:7">
      <c r="B257" s="10"/>
      <c r="C257" s="10"/>
      <c r="D257" s="10"/>
      <c r="E257" s="10"/>
      <c r="F257" s="10"/>
      <c r="G257" s="10"/>
    </row>
    <row r="258" spans="2:7">
      <c r="B258" s="10"/>
      <c r="C258" s="10"/>
      <c r="D258" s="10"/>
      <c r="E258" s="10"/>
      <c r="F258" s="10"/>
      <c r="G258" s="10"/>
    </row>
    <row r="259" spans="2:7">
      <c r="B259" s="10"/>
      <c r="C259" s="10"/>
      <c r="D259" s="10"/>
      <c r="E259" s="10"/>
      <c r="F259" s="10"/>
      <c r="G259" s="10"/>
    </row>
    <row r="260" spans="2:7">
      <c r="B260" s="10"/>
      <c r="C260" s="10"/>
      <c r="D260" s="10"/>
      <c r="E260" s="10"/>
      <c r="F260" s="10"/>
      <c r="G260" s="10"/>
    </row>
    <row r="261" spans="2:7">
      <c r="B261" s="10"/>
      <c r="C261" s="10"/>
      <c r="D261" s="10"/>
      <c r="E261" s="10"/>
      <c r="F261" s="10"/>
      <c r="G261" s="10"/>
    </row>
    <row r="262" spans="2:7">
      <c r="B262" s="10"/>
      <c r="C262" s="10"/>
      <c r="D262" s="10"/>
      <c r="E262" s="10"/>
      <c r="F262" s="10"/>
      <c r="G262" s="10"/>
    </row>
    <row r="263" spans="2:7">
      <c r="B263" s="10"/>
      <c r="C263" s="10"/>
      <c r="D263" s="10"/>
      <c r="E263" s="10"/>
      <c r="F263" s="10"/>
      <c r="G263" s="10"/>
    </row>
    <row r="264" spans="2:7">
      <c r="B264" s="10"/>
      <c r="C264" s="10"/>
      <c r="D264" s="10"/>
      <c r="E264" s="10"/>
      <c r="F264" s="10"/>
      <c r="G264" s="10"/>
    </row>
    <row r="265" spans="2:7">
      <c r="B265" s="10"/>
      <c r="C265" s="10"/>
      <c r="D265" s="10"/>
      <c r="E265" s="10"/>
      <c r="F265" s="10"/>
      <c r="G265" s="10"/>
    </row>
    <row r="266" spans="2:7">
      <c r="B266" s="10"/>
      <c r="C266" s="10"/>
      <c r="D266" s="10"/>
      <c r="E266" s="10"/>
      <c r="F266" s="10"/>
      <c r="G266" s="10"/>
    </row>
    <row r="267" spans="2:7">
      <c r="B267" s="10"/>
      <c r="C267" s="10"/>
      <c r="D267" s="10"/>
      <c r="E267" s="10"/>
      <c r="F267" s="10"/>
      <c r="G267" s="10"/>
    </row>
    <row r="268" spans="2:7">
      <c r="B268" s="10"/>
      <c r="C268" s="10"/>
      <c r="D268" s="10"/>
      <c r="E268" s="10"/>
      <c r="F268" s="10"/>
      <c r="G268" s="10"/>
    </row>
    <row r="269" spans="2:7">
      <c r="B269" s="10"/>
      <c r="C269" s="10"/>
      <c r="D269" s="10"/>
      <c r="E269" s="10"/>
      <c r="F269" s="10"/>
      <c r="G269" s="10"/>
    </row>
    <row r="270" spans="2:7">
      <c r="B270" s="10"/>
      <c r="C270" s="10"/>
      <c r="D270" s="10"/>
      <c r="E270" s="10"/>
      <c r="F270" s="10"/>
      <c r="G270" s="10"/>
    </row>
    <row r="271" spans="2:7">
      <c r="B271" s="10"/>
      <c r="C271" s="10"/>
      <c r="D271" s="10"/>
      <c r="E271" s="10"/>
      <c r="F271" s="10"/>
      <c r="G271" s="10"/>
    </row>
    <row r="272" spans="2:7">
      <c r="B272" s="10"/>
      <c r="C272" s="10"/>
      <c r="D272" s="10"/>
      <c r="E272" s="10"/>
      <c r="F272" s="10"/>
      <c r="G272" s="10"/>
    </row>
    <row r="273" spans="2:7">
      <c r="B273" s="10"/>
      <c r="C273" s="10"/>
      <c r="D273" s="10"/>
      <c r="E273" s="10"/>
      <c r="F273" s="10"/>
      <c r="G273" s="10"/>
    </row>
    <row r="274" spans="2:7">
      <c r="B274" s="10"/>
      <c r="C274" s="10"/>
      <c r="D274" s="10"/>
      <c r="E274" s="10"/>
      <c r="F274" s="10"/>
      <c r="G274" s="10"/>
    </row>
    <row r="275" spans="2:7">
      <c r="B275" s="10"/>
      <c r="C275" s="10"/>
      <c r="D275" s="10"/>
      <c r="E275" s="10"/>
      <c r="F275" s="10"/>
      <c r="G275" s="10"/>
    </row>
    <row r="276" spans="2:7">
      <c r="B276" s="10"/>
      <c r="C276" s="10"/>
      <c r="D276" s="10"/>
      <c r="E276" s="10"/>
      <c r="F276" s="10"/>
      <c r="G276" s="10"/>
    </row>
    <row r="277" spans="2:7">
      <c r="B277" s="10"/>
      <c r="C277" s="10"/>
      <c r="D277" s="10"/>
      <c r="E277" s="10"/>
      <c r="F277" s="10"/>
      <c r="G277" s="10"/>
    </row>
    <row r="278" spans="2:7">
      <c r="B278" s="10"/>
      <c r="C278" s="10"/>
      <c r="D278" s="10"/>
      <c r="E278" s="10"/>
      <c r="F278" s="10"/>
      <c r="G278" s="10"/>
    </row>
    <row r="279" spans="2:7">
      <c r="B279" s="10"/>
      <c r="C279" s="10"/>
      <c r="D279" s="10"/>
      <c r="E279" s="10"/>
      <c r="F279" s="10"/>
      <c r="G279" s="10"/>
    </row>
    <row r="280" spans="2:7">
      <c r="B280" s="10"/>
      <c r="C280" s="10"/>
      <c r="D280" s="10"/>
      <c r="E280" s="10"/>
      <c r="F280" s="10"/>
      <c r="G280" s="10"/>
    </row>
    <row r="281" spans="2:7">
      <c r="B281" s="10"/>
      <c r="C281" s="10"/>
      <c r="D281" s="10"/>
      <c r="E281" s="10"/>
      <c r="F281" s="10"/>
      <c r="G281" s="10"/>
    </row>
    <row r="282" spans="2:7">
      <c r="B282" s="10"/>
      <c r="C282" s="10"/>
      <c r="D282" s="10"/>
      <c r="E282" s="10"/>
      <c r="F282" s="10"/>
      <c r="G282" s="10"/>
    </row>
    <row r="283" spans="2:7">
      <c r="B283" s="10"/>
      <c r="C283" s="10"/>
      <c r="D283" s="10"/>
      <c r="E283" s="10"/>
      <c r="F283" s="10"/>
      <c r="G283" s="10"/>
    </row>
    <row r="284" spans="2:7">
      <c r="B284" s="10"/>
      <c r="C284" s="10"/>
      <c r="D284" s="10"/>
      <c r="E284" s="10"/>
      <c r="F284" s="10"/>
      <c r="G284" s="10"/>
    </row>
    <row r="285" spans="2:7">
      <c r="B285" s="10"/>
      <c r="C285" s="10"/>
      <c r="D285" s="10"/>
      <c r="E285" s="10"/>
      <c r="F285" s="10"/>
      <c r="G285" s="10"/>
    </row>
    <row r="286" spans="2:7">
      <c r="B286" s="10"/>
      <c r="C286" s="10"/>
      <c r="D286" s="10"/>
      <c r="E286" s="10"/>
      <c r="F286" s="10"/>
      <c r="G286" s="10"/>
    </row>
    <row r="287" spans="2:7">
      <c r="B287" s="10"/>
      <c r="C287" s="10"/>
      <c r="D287" s="10"/>
      <c r="E287" s="10"/>
      <c r="F287" s="10"/>
      <c r="G287" s="10"/>
    </row>
    <row r="288" spans="2:7">
      <c r="B288" s="10"/>
      <c r="C288" s="10"/>
      <c r="D288" s="10"/>
      <c r="E288" s="10"/>
      <c r="F288" s="10"/>
      <c r="G288" s="10"/>
    </row>
    <row r="289" spans="2:7">
      <c r="B289" s="10"/>
      <c r="C289" s="10"/>
      <c r="D289" s="10"/>
      <c r="E289" s="10"/>
      <c r="F289" s="10"/>
      <c r="G289" s="10"/>
    </row>
    <row r="290" spans="2:7">
      <c r="B290" s="10"/>
      <c r="C290" s="10"/>
      <c r="D290" s="10"/>
      <c r="E290" s="10"/>
      <c r="F290" s="10"/>
      <c r="G290" s="10"/>
    </row>
    <row r="291" spans="2:7">
      <c r="B291" s="10"/>
      <c r="C291" s="10"/>
      <c r="D291" s="10"/>
      <c r="E291" s="10"/>
      <c r="F291" s="10"/>
      <c r="G291" s="10"/>
    </row>
    <row r="292" spans="2:7">
      <c r="B292" s="10"/>
      <c r="C292" s="10"/>
      <c r="D292" s="10"/>
      <c r="E292" s="10"/>
      <c r="F292" s="10"/>
      <c r="G292" s="10"/>
    </row>
    <row r="293" spans="2:7">
      <c r="B293" s="10"/>
      <c r="C293" s="10"/>
      <c r="D293" s="10"/>
      <c r="E293" s="10"/>
      <c r="F293" s="10"/>
      <c r="G293" s="10"/>
    </row>
    <row r="294" spans="2:7">
      <c r="B294" s="10"/>
      <c r="C294" s="10"/>
      <c r="D294" s="10"/>
      <c r="E294" s="10"/>
      <c r="F294" s="10"/>
      <c r="G294" s="10"/>
    </row>
    <row r="295" spans="2:7">
      <c r="B295" s="10"/>
      <c r="C295" s="10"/>
      <c r="D295" s="10"/>
      <c r="E295" s="10"/>
      <c r="F295" s="10"/>
      <c r="G295" s="10"/>
    </row>
    <row r="296" spans="2:7">
      <c r="B296" s="10"/>
      <c r="C296" s="10"/>
      <c r="D296" s="10"/>
      <c r="E296" s="10"/>
      <c r="F296" s="10"/>
      <c r="G296" s="10"/>
    </row>
    <row r="297" spans="2:7">
      <c r="B297" s="10"/>
      <c r="C297" s="10"/>
      <c r="D297" s="10"/>
      <c r="E297" s="10"/>
      <c r="F297" s="10"/>
      <c r="G297" s="10"/>
    </row>
    <row r="298" spans="2:7">
      <c r="B298" s="10"/>
      <c r="C298" s="10"/>
      <c r="D298" s="10"/>
      <c r="E298" s="10"/>
      <c r="F298" s="10"/>
      <c r="G298" s="10"/>
    </row>
    <row r="299" spans="2:7">
      <c r="B299" s="10"/>
      <c r="C299" s="10"/>
      <c r="D299" s="10"/>
      <c r="E299" s="10"/>
      <c r="F299" s="10"/>
      <c r="G299" s="10"/>
    </row>
    <row r="300" spans="2:7">
      <c r="B300" s="10"/>
      <c r="C300" s="10"/>
      <c r="D300" s="10"/>
      <c r="E300" s="10"/>
      <c r="F300" s="10"/>
      <c r="G300" s="10"/>
    </row>
    <row r="301" spans="2:7">
      <c r="B301" s="10"/>
      <c r="C301" s="10"/>
      <c r="D301" s="10"/>
      <c r="E301" s="10"/>
      <c r="F301" s="10"/>
      <c r="G301" s="10"/>
    </row>
    <row r="302" spans="2:7">
      <c r="B302" s="10"/>
      <c r="C302" s="10"/>
      <c r="D302" s="10"/>
      <c r="E302" s="10"/>
      <c r="F302" s="10"/>
      <c r="G302" s="10"/>
    </row>
    <row r="303" spans="2:7">
      <c r="B303" s="10"/>
      <c r="C303" s="10"/>
      <c r="D303" s="10"/>
      <c r="E303" s="10"/>
      <c r="F303" s="10"/>
      <c r="G303" s="10"/>
    </row>
    <row r="304" spans="2:7">
      <c r="B304" s="10"/>
      <c r="C304" s="10"/>
      <c r="D304" s="10"/>
      <c r="E304" s="10"/>
      <c r="F304" s="10"/>
      <c r="G304" s="10"/>
    </row>
    <row r="305" spans="2:7">
      <c r="B305" s="10"/>
      <c r="C305" s="10"/>
      <c r="D305" s="10"/>
      <c r="E305" s="10"/>
      <c r="F305" s="10"/>
      <c r="G305" s="10"/>
    </row>
    <row r="306" spans="2:7">
      <c r="B306" s="10"/>
      <c r="C306" s="10"/>
      <c r="D306" s="10"/>
      <c r="E306" s="10"/>
      <c r="F306" s="10"/>
      <c r="G306" s="10"/>
    </row>
    <row r="307" spans="2:7">
      <c r="B307" s="10"/>
      <c r="C307" s="10"/>
      <c r="D307" s="10"/>
      <c r="E307" s="10"/>
      <c r="F307" s="10"/>
      <c r="G307" s="10"/>
    </row>
    <row r="308" spans="2:7">
      <c r="B308" s="10"/>
      <c r="C308" s="10"/>
      <c r="D308" s="10"/>
      <c r="E308" s="10"/>
      <c r="F308" s="10"/>
      <c r="G308" s="10"/>
    </row>
    <row r="309" spans="2:7">
      <c r="B309" s="10"/>
      <c r="C309" s="10"/>
      <c r="D309" s="10"/>
      <c r="E309" s="10"/>
      <c r="F309" s="10"/>
      <c r="G309" s="10"/>
    </row>
    <row r="310" spans="2:7">
      <c r="B310" s="10"/>
      <c r="C310" s="10"/>
      <c r="D310" s="10"/>
      <c r="E310" s="10"/>
      <c r="F310" s="10"/>
      <c r="G310" s="10"/>
    </row>
    <row r="311" spans="2:7">
      <c r="B311" s="10"/>
      <c r="C311" s="10"/>
      <c r="D311" s="10"/>
      <c r="E311" s="10"/>
      <c r="F311" s="10"/>
      <c r="G311" s="10"/>
    </row>
    <row r="312" spans="2:7">
      <c r="B312" s="10"/>
      <c r="C312" s="10"/>
      <c r="D312" s="10"/>
      <c r="E312" s="10"/>
      <c r="F312" s="10"/>
      <c r="G312" s="10"/>
    </row>
    <row r="313" spans="2:7">
      <c r="B313" s="10"/>
      <c r="C313" s="10"/>
      <c r="D313" s="10"/>
      <c r="E313" s="10"/>
      <c r="F313" s="10"/>
      <c r="G313" s="10"/>
    </row>
    <row r="314" spans="2:7">
      <c r="B314" s="10"/>
      <c r="C314" s="10"/>
      <c r="D314" s="10"/>
      <c r="E314" s="10"/>
      <c r="F314" s="10"/>
      <c r="G314" s="10"/>
    </row>
    <row r="315" spans="2:7">
      <c r="B315" s="10"/>
      <c r="C315" s="10"/>
      <c r="D315" s="10"/>
      <c r="E315" s="10"/>
      <c r="F315" s="10"/>
      <c r="G315" s="10"/>
    </row>
    <row r="316" spans="2:7">
      <c r="B316" s="10"/>
      <c r="C316" s="10"/>
      <c r="D316" s="10"/>
      <c r="E316" s="10"/>
      <c r="F316" s="10"/>
      <c r="G316" s="10"/>
    </row>
    <row r="317" spans="2:7">
      <c r="B317" s="10"/>
      <c r="C317" s="10"/>
      <c r="D317" s="10"/>
      <c r="E317" s="10"/>
      <c r="F317" s="10"/>
      <c r="G317" s="10"/>
    </row>
    <row r="318" spans="2:7">
      <c r="B318" s="10"/>
      <c r="C318" s="10"/>
      <c r="D318" s="10"/>
      <c r="E318" s="10"/>
      <c r="F318" s="10"/>
      <c r="G318" s="10"/>
    </row>
    <row r="319" spans="2:7">
      <c r="B319" s="10"/>
      <c r="C319" s="10"/>
      <c r="D319" s="10"/>
      <c r="E319" s="10"/>
      <c r="F319" s="10"/>
      <c r="G319" s="10"/>
    </row>
    <row r="320" spans="2:7">
      <c r="B320" s="10"/>
      <c r="C320" s="10"/>
      <c r="D320" s="10"/>
      <c r="E320" s="10"/>
      <c r="F320" s="10"/>
      <c r="G320" s="10"/>
    </row>
    <row r="321" spans="2:7">
      <c r="B321" s="10"/>
      <c r="C321" s="10"/>
      <c r="D321" s="10"/>
      <c r="E321" s="10"/>
      <c r="F321" s="10"/>
      <c r="G321" s="10"/>
    </row>
    <row r="322" spans="2:7">
      <c r="B322" s="10"/>
      <c r="C322" s="10"/>
      <c r="D322" s="10"/>
      <c r="E322" s="10"/>
      <c r="F322" s="10"/>
      <c r="G322" s="10"/>
    </row>
    <row r="323" spans="2:7">
      <c r="B323" s="10"/>
      <c r="C323" s="10"/>
      <c r="D323" s="10"/>
      <c r="E323" s="10"/>
      <c r="F323" s="10"/>
      <c r="G323" s="10"/>
    </row>
    <row r="324" spans="2:7">
      <c r="B324" s="10"/>
      <c r="C324" s="10"/>
      <c r="D324" s="10"/>
      <c r="E324" s="10"/>
      <c r="F324" s="10"/>
      <c r="G324" s="10"/>
    </row>
    <row r="325" spans="2:7">
      <c r="B325" s="10"/>
      <c r="C325" s="10"/>
      <c r="D325" s="10"/>
      <c r="E325" s="10"/>
      <c r="F325" s="10"/>
      <c r="G325" s="10"/>
    </row>
    <row r="326" spans="2:7">
      <c r="B326" s="10"/>
      <c r="C326" s="10"/>
      <c r="D326" s="10"/>
      <c r="E326" s="10"/>
      <c r="F326" s="10"/>
      <c r="G326" s="10"/>
    </row>
    <row r="327" spans="2:7">
      <c r="B327" s="10"/>
      <c r="C327" s="10"/>
      <c r="D327" s="10"/>
      <c r="E327" s="10"/>
      <c r="F327" s="10"/>
      <c r="G327" s="10"/>
    </row>
    <row r="328" spans="2:7">
      <c r="B328" s="10"/>
      <c r="C328" s="10"/>
      <c r="D328" s="10"/>
      <c r="E328" s="10"/>
      <c r="F328" s="10"/>
      <c r="G328" s="10"/>
    </row>
    <row r="329" spans="2:7">
      <c r="B329" s="10"/>
      <c r="C329" s="10"/>
      <c r="D329" s="10"/>
      <c r="E329" s="10"/>
      <c r="F329" s="10"/>
      <c r="G329" s="10"/>
    </row>
    <row r="330" spans="2:7">
      <c r="B330" s="10"/>
      <c r="C330" s="10"/>
      <c r="D330" s="10"/>
      <c r="E330" s="10"/>
      <c r="F330" s="10"/>
      <c r="G330" s="10"/>
    </row>
    <row r="331" spans="2:7">
      <c r="B331" s="10"/>
      <c r="C331" s="10"/>
      <c r="D331" s="10"/>
      <c r="E331" s="10"/>
      <c r="F331" s="10"/>
      <c r="G331" s="10"/>
    </row>
    <row r="332" spans="2:7">
      <c r="B332" s="10"/>
      <c r="C332" s="10"/>
      <c r="D332" s="10"/>
      <c r="E332" s="10"/>
      <c r="F332" s="10"/>
      <c r="G332" s="10"/>
    </row>
    <row r="333" spans="2:7">
      <c r="B333" s="10"/>
      <c r="C333" s="10"/>
      <c r="D333" s="10"/>
      <c r="E333" s="10"/>
      <c r="F333" s="10"/>
      <c r="G333" s="10"/>
    </row>
    <row r="334" spans="2:7">
      <c r="B334" s="10"/>
      <c r="C334" s="10"/>
      <c r="D334" s="10"/>
      <c r="E334" s="10"/>
      <c r="F334" s="10"/>
      <c r="G334" s="10"/>
    </row>
    <row r="335" spans="2:7">
      <c r="B335" s="10"/>
      <c r="C335" s="10"/>
      <c r="D335" s="10"/>
      <c r="E335" s="10"/>
      <c r="F335" s="10"/>
      <c r="G335" s="10"/>
    </row>
    <row r="336" spans="2:7">
      <c r="B336" s="10"/>
      <c r="C336" s="10"/>
      <c r="D336" s="10"/>
      <c r="E336" s="10"/>
      <c r="F336" s="10"/>
      <c r="G336" s="10"/>
    </row>
    <row r="337" spans="2:7">
      <c r="B337" s="10"/>
      <c r="C337" s="10"/>
      <c r="D337" s="10"/>
      <c r="E337" s="10"/>
      <c r="F337" s="10"/>
      <c r="G337" s="10"/>
    </row>
    <row r="338" spans="2:7">
      <c r="B338" s="10"/>
      <c r="C338" s="10"/>
      <c r="D338" s="10"/>
      <c r="E338" s="10"/>
      <c r="F338" s="10"/>
      <c r="G338" s="10"/>
    </row>
    <row r="339" spans="2:7">
      <c r="B339" s="10"/>
      <c r="C339" s="10"/>
      <c r="D339" s="10"/>
      <c r="E339" s="10"/>
      <c r="F339" s="10"/>
      <c r="G339" s="10"/>
    </row>
    <row r="340" spans="2:7">
      <c r="B340" s="10"/>
      <c r="C340" s="10"/>
      <c r="D340" s="10"/>
      <c r="E340" s="10"/>
      <c r="F340" s="10"/>
      <c r="G340" s="10"/>
    </row>
    <row r="341" spans="2:7">
      <c r="B341" s="10"/>
      <c r="C341" s="10"/>
      <c r="D341" s="10"/>
      <c r="E341" s="10"/>
      <c r="F341" s="10"/>
      <c r="G341" s="10"/>
    </row>
    <row r="342" spans="2:7">
      <c r="B342" s="10"/>
      <c r="C342" s="10"/>
      <c r="D342" s="10"/>
      <c r="E342" s="10"/>
      <c r="F342" s="10"/>
      <c r="G342" s="10"/>
    </row>
    <row r="343" spans="2:7">
      <c r="B343" s="10"/>
      <c r="C343" s="10"/>
      <c r="D343" s="10"/>
      <c r="E343" s="10"/>
      <c r="F343" s="10"/>
      <c r="G343" s="10"/>
    </row>
    <row r="344" spans="2:7">
      <c r="B344" s="10"/>
      <c r="C344" s="10"/>
      <c r="D344" s="10"/>
      <c r="E344" s="10"/>
      <c r="F344" s="10"/>
      <c r="G344" s="10"/>
    </row>
    <row r="345" spans="2:7">
      <c r="B345" s="10"/>
      <c r="C345" s="10"/>
      <c r="D345" s="10"/>
      <c r="E345" s="10"/>
      <c r="F345" s="10"/>
      <c r="G345" s="10"/>
    </row>
    <row r="346" spans="2:7">
      <c r="B346" s="10"/>
      <c r="C346" s="10"/>
      <c r="D346" s="10"/>
      <c r="E346" s="10"/>
      <c r="F346" s="10"/>
      <c r="G346" s="10"/>
    </row>
    <row r="347" spans="2:7">
      <c r="B347" s="10"/>
      <c r="C347" s="10"/>
      <c r="D347" s="10"/>
      <c r="E347" s="10"/>
      <c r="F347" s="10"/>
      <c r="G347" s="10"/>
    </row>
    <row r="348" spans="2:7">
      <c r="B348" s="10"/>
      <c r="C348" s="10"/>
      <c r="D348" s="10"/>
      <c r="E348" s="10"/>
      <c r="F348" s="10"/>
      <c r="G348" s="10"/>
    </row>
    <row r="349" spans="2:7">
      <c r="B349" s="10"/>
      <c r="C349" s="10"/>
      <c r="D349" s="10"/>
      <c r="E349" s="10"/>
      <c r="F349" s="10"/>
      <c r="G349" s="10"/>
    </row>
    <row r="350" spans="2:7">
      <c r="B350" s="10"/>
      <c r="C350" s="10"/>
      <c r="D350" s="10"/>
      <c r="E350" s="10"/>
      <c r="F350" s="10"/>
      <c r="G350" s="10"/>
    </row>
    <row r="351" spans="2:7">
      <c r="B351" s="10"/>
      <c r="C351" s="10"/>
      <c r="D351" s="10"/>
      <c r="E351" s="10"/>
      <c r="F351" s="10"/>
      <c r="G351" s="10"/>
    </row>
    <row r="352" spans="2:7">
      <c r="B352" s="10"/>
      <c r="C352" s="10"/>
      <c r="D352" s="10"/>
      <c r="E352" s="10"/>
      <c r="F352" s="10"/>
      <c r="G352" s="10"/>
    </row>
    <row r="353" spans="2:7">
      <c r="B353" s="10"/>
      <c r="C353" s="10"/>
      <c r="D353" s="10"/>
      <c r="E353" s="10"/>
      <c r="F353" s="10"/>
      <c r="G353" s="10"/>
    </row>
    <row r="354" spans="2:7">
      <c r="B354" s="10"/>
      <c r="C354" s="10"/>
      <c r="D354" s="10"/>
      <c r="E354" s="10"/>
      <c r="F354" s="10"/>
      <c r="G354" s="10"/>
    </row>
    <row r="355" spans="2:7">
      <c r="B355" s="10"/>
      <c r="C355" s="10"/>
      <c r="D355" s="10"/>
      <c r="E355" s="10"/>
      <c r="F355" s="10"/>
      <c r="G355" s="10"/>
    </row>
    <row r="356" spans="2:7">
      <c r="B356" s="10"/>
      <c r="C356" s="10"/>
      <c r="D356" s="10"/>
      <c r="E356" s="10"/>
      <c r="F356" s="10"/>
      <c r="G356" s="10"/>
    </row>
    <row r="357" spans="2:7">
      <c r="B357" s="10"/>
      <c r="C357" s="10"/>
      <c r="D357" s="10"/>
      <c r="E357" s="10"/>
      <c r="F357" s="10"/>
      <c r="G357" s="10"/>
    </row>
    <row r="358" spans="2:7">
      <c r="B358" s="10"/>
      <c r="C358" s="10"/>
      <c r="D358" s="10"/>
      <c r="E358" s="10"/>
      <c r="F358" s="10"/>
      <c r="G358" s="10"/>
    </row>
    <row r="359" spans="2:7">
      <c r="B359" s="10"/>
      <c r="C359" s="10"/>
      <c r="D359" s="10"/>
      <c r="E359" s="10"/>
      <c r="F359" s="10"/>
      <c r="G359" s="10"/>
    </row>
    <row r="360" spans="2:7">
      <c r="B360" s="10"/>
      <c r="C360" s="10"/>
      <c r="D360" s="10"/>
      <c r="E360" s="10"/>
      <c r="F360" s="10"/>
      <c r="G360" s="10"/>
    </row>
    <row r="361" spans="2:7">
      <c r="B361" s="10"/>
      <c r="C361" s="10"/>
      <c r="D361" s="10"/>
      <c r="E361" s="10"/>
      <c r="F361" s="10"/>
      <c r="G361" s="10"/>
    </row>
    <row r="362" spans="2:7">
      <c r="B362" s="10"/>
      <c r="C362" s="10"/>
      <c r="D362" s="10"/>
      <c r="E362" s="10"/>
      <c r="F362" s="10"/>
      <c r="G362" s="10"/>
    </row>
    <row r="363" spans="2:7">
      <c r="B363" s="10"/>
      <c r="C363" s="10"/>
      <c r="D363" s="10"/>
      <c r="E363" s="10"/>
      <c r="F363" s="10"/>
      <c r="G363" s="10"/>
    </row>
    <row r="364" spans="2:7">
      <c r="B364" s="10"/>
      <c r="C364" s="10"/>
      <c r="D364" s="10"/>
      <c r="E364" s="10"/>
      <c r="F364" s="10"/>
      <c r="G364" s="10"/>
    </row>
    <row r="365" spans="2:7">
      <c r="B365" s="10"/>
      <c r="C365" s="10"/>
      <c r="D365" s="10"/>
      <c r="E365" s="10"/>
      <c r="F365" s="10"/>
      <c r="G365" s="10"/>
    </row>
    <row r="366" spans="2:7">
      <c r="B366" s="10"/>
      <c r="C366" s="10"/>
      <c r="D366" s="10"/>
      <c r="E366" s="10"/>
      <c r="F366" s="10"/>
      <c r="G366" s="10"/>
    </row>
    <row r="367" spans="2:7">
      <c r="B367" s="10"/>
      <c r="C367" s="10"/>
      <c r="D367" s="10"/>
      <c r="E367" s="10"/>
      <c r="F367" s="10"/>
      <c r="G367" s="10"/>
    </row>
    <row r="368" spans="2:7">
      <c r="B368" s="10"/>
      <c r="C368" s="10"/>
      <c r="D368" s="10"/>
      <c r="E368" s="10"/>
      <c r="F368" s="10"/>
      <c r="G368" s="10"/>
    </row>
    <row r="369" spans="2:7">
      <c r="B369" s="10"/>
      <c r="C369" s="10"/>
      <c r="D369" s="10"/>
      <c r="E369" s="10"/>
      <c r="F369" s="10"/>
      <c r="G369" s="10"/>
    </row>
    <row r="370" spans="2:7">
      <c r="B370" s="10"/>
      <c r="C370" s="10"/>
      <c r="D370" s="10"/>
      <c r="E370" s="10"/>
      <c r="F370" s="10"/>
      <c r="G370" s="10"/>
    </row>
    <row r="371" spans="2:7">
      <c r="B371" s="10"/>
      <c r="C371" s="10"/>
      <c r="D371" s="10"/>
      <c r="E371" s="10"/>
      <c r="F371" s="10"/>
      <c r="G371" s="10"/>
    </row>
    <row r="372" spans="2:7">
      <c r="B372" s="10"/>
      <c r="C372" s="10"/>
      <c r="D372" s="10"/>
      <c r="E372" s="10"/>
      <c r="F372" s="10"/>
      <c r="G372" s="10"/>
    </row>
    <row r="373" spans="2:7">
      <c r="B373" s="10"/>
      <c r="C373" s="10"/>
      <c r="D373" s="10"/>
      <c r="E373" s="10"/>
      <c r="F373" s="10"/>
      <c r="G373" s="10"/>
    </row>
    <row r="374" spans="2:7">
      <c r="B374" s="10"/>
      <c r="C374" s="10"/>
      <c r="D374" s="10"/>
      <c r="E374" s="10"/>
      <c r="F374" s="10"/>
      <c r="G374" s="10"/>
    </row>
    <row r="375" spans="2:7">
      <c r="B375" s="10"/>
      <c r="C375" s="10"/>
      <c r="D375" s="10"/>
      <c r="E375" s="10"/>
      <c r="F375" s="10"/>
      <c r="G375" s="10"/>
    </row>
    <row r="376" spans="2:7">
      <c r="B376" s="10"/>
      <c r="C376" s="10"/>
      <c r="D376" s="10"/>
      <c r="E376" s="10"/>
      <c r="F376" s="10"/>
      <c r="G376" s="10"/>
    </row>
    <row r="377" spans="2:7">
      <c r="B377" s="10"/>
      <c r="C377" s="10"/>
      <c r="D377" s="10"/>
      <c r="E377" s="10"/>
      <c r="F377" s="10"/>
      <c r="G377" s="10"/>
    </row>
    <row r="378" spans="2:7">
      <c r="B378" s="10"/>
      <c r="C378" s="10"/>
      <c r="D378" s="10"/>
      <c r="E378" s="10"/>
      <c r="F378" s="10"/>
      <c r="G378" s="10"/>
    </row>
    <row r="379" spans="2:7">
      <c r="B379" s="10"/>
      <c r="C379" s="10"/>
      <c r="D379" s="10"/>
      <c r="E379" s="10"/>
      <c r="F379" s="10"/>
      <c r="G379" s="10"/>
    </row>
    <row r="380" spans="2:7">
      <c r="B380" s="10"/>
      <c r="C380" s="10"/>
      <c r="D380" s="10"/>
      <c r="E380" s="10"/>
      <c r="F380" s="10"/>
      <c r="G380" s="10"/>
    </row>
    <row r="381" spans="2:7">
      <c r="B381" s="10"/>
      <c r="C381" s="10"/>
      <c r="D381" s="10"/>
      <c r="E381" s="10"/>
      <c r="F381" s="10"/>
      <c r="G381" s="10"/>
    </row>
    <row r="382" spans="2:7">
      <c r="B382" s="10"/>
      <c r="C382" s="10"/>
      <c r="D382" s="10"/>
      <c r="E382" s="10"/>
      <c r="F382" s="10"/>
      <c r="G382" s="10"/>
    </row>
    <row r="383" spans="2:7">
      <c r="B383" s="10"/>
      <c r="C383" s="10"/>
      <c r="D383" s="10"/>
      <c r="E383" s="10"/>
      <c r="F383" s="10"/>
      <c r="G383" s="10"/>
    </row>
    <row r="384" spans="2:7">
      <c r="B384" s="10"/>
      <c r="C384" s="10"/>
      <c r="D384" s="10"/>
      <c r="E384" s="10"/>
      <c r="F384" s="10"/>
      <c r="G384" s="10"/>
    </row>
    <row r="385" spans="2:7">
      <c r="B385" s="10"/>
      <c r="C385" s="10"/>
      <c r="D385" s="10"/>
      <c r="E385" s="10"/>
      <c r="F385" s="10"/>
      <c r="G385" s="10"/>
    </row>
    <row r="386" spans="2:7">
      <c r="B386" s="10"/>
      <c r="C386" s="10"/>
      <c r="D386" s="10"/>
      <c r="E386" s="10"/>
      <c r="F386" s="10"/>
      <c r="G386" s="10"/>
    </row>
    <row r="387" spans="2:7">
      <c r="B387" s="10"/>
      <c r="C387" s="10"/>
      <c r="D387" s="10"/>
      <c r="E387" s="10"/>
      <c r="F387" s="10"/>
      <c r="G387" s="10"/>
    </row>
    <row r="388" spans="2:7">
      <c r="B388" s="10"/>
      <c r="C388" s="10"/>
      <c r="D388" s="10"/>
      <c r="E388" s="10"/>
      <c r="F388" s="10"/>
      <c r="G388" s="10"/>
    </row>
    <row r="389" spans="2:7">
      <c r="B389" s="10"/>
      <c r="C389" s="10"/>
      <c r="D389" s="10"/>
      <c r="E389" s="10"/>
      <c r="F389" s="10"/>
      <c r="G389" s="10"/>
    </row>
    <row r="390" spans="2:7">
      <c r="B390" s="10"/>
      <c r="C390" s="10"/>
      <c r="D390" s="10"/>
      <c r="E390" s="10"/>
      <c r="F390" s="10"/>
      <c r="G390" s="10"/>
    </row>
    <row r="391" spans="2:7">
      <c r="B391" s="10"/>
      <c r="C391" s="10"/>
      <c r="D391" s="10"/>
      <c r="E391" s="10"/>
      <c r="F391" s="10"/>
      <c r="G391" s="10"/>
    </row>
    <row r="392" spans="2:7">
      <c r="B392" s="10"/>
      <c r="C392" s="10"/>
      <c r="D392" s="10"/>
      <c r="E392" s="10"/>
      <c r="F392" s="10"/>
      <c r="G392" s="10"/>
    </row>
    <row r="393" spans="2:7">
      <c r="B393" s="10"/>
      <c r="C393" s="10"/>
      <c r="D393" s="10"/>
      <c r="E393" s="10"/>
      <c r="F393" s="10"/>
      <c r="G393" s="10"/>
    </row>
    <row r="394" spans="2:7">
      <c r="B394" s="10"/>
      <c r="C394" s="10"/>
      <c r="D394" s="10"/>
      <c r="E394" s="10"/>
      <c r="F394" s="10"/>
      <c r="G394" s="10"/>
    </row>
    <row r="395" spans="2:7">
      <c r="B395" s="10"/>
      <c r="C395" s="10"/>
      <c r="D395" s="10"/>
      <c r="E395" s="10"/>
      <c r="F395" s="10"/>
      <c r="G395" s="10"/>
    </row>
    <row r="396" spans="2:7">
      <c r="B396" s="10"/>
      <c r="C396" s="10"/>
      <c r="D396" s="10"/>
      <c r="E396" s="10"/>
      <c r="F396" s="10"/>
      <c r="G396" s="10"/>
    </row>
    <row r="397" spans="2:7">
      <c r="B397" s="10"/>
      <c r="C397" s="10"/>
      <c r="D397" s="10"/>
      <c r="E397" s="10"/>
      <c r="F397" s="10"/>
      <c r="G397" s="10"/>
    </row>
    <row r="398" spans="2:7">
      <c r="B398" s="10"/>
      <c r="C398" s="10"/>
      <c r="D398" s="10"/>
      <c r="E398" s="10"/>
      <c r="F398" s="10"/>
      <c r="G398" s="10"/>
    </row>
    <row r="399" spans="2:7">
      <c r="B399" s="10"/>
      <c r="C399" s="10"/>
      <c r="D399" s="10"/>
      <c r="E399" s="10"/>
      <c r="F399" s="10"/>
      <c r="G399" s="10"/>
    </row>
    <row r="400" spans="2:7">
      <c r="B400" s="10"/>
      <c r="C400" s="10"/>
      <c r="D400" s="10"/>
      <c r="E400" s="10"/>
      <c r="F400" s="10"/>
      <c r="G400" s="10"/>
    </row>
    <row r="401" spans="2:7">
      <c r="B401" s="10"/>
      <c r="C401" s="10"/>
      <c r="D401" s="10"/>
      <c r="E401" s="10"/>
      <c r="F401" s="10"/>
      <c r="G401" s="10"/>
    </row>
    <row r="402" spans="2:7">
      <c r="B402" s="10"/>
      <c r="C402" s="10"/>
      <c r="D402" s="10"/>
      <c r="E402" s="10"/>
      <c r="F402" s="10"/>
      <c r="G402" s="10"/>
    </row>
    <row r="403" spans="2:7">
      <c r="B403" s="10"/>
      <c r="C403" s="10"/>
      <c r="D403" s="10"/>
      <c r="E403" s="10"/>
      <c r="F403" s="10"/>
      <c r="G403" s="10"/>
    </row>
    <row r="404" spans="2:7">
      <c r="B404" s="10"/>
      <c r="C404" s="10"/>
      <c r="D404" s="10"/>
      <c r="E404" s="10"/>
      <c r="F404" s="10"/>
      <c r="G404" s="10"/>
    </row>
    <row r="405" spans="2:7">
      <c r="B405" s="10"/>
      <c r="C405" s="10"/>
      <c r="D405" s="10"/>
      <c r="E405" s="10"/>
      <c r="F405" s="10"/>
      <c r="G405" s="10"/>
    </row>
    <row r="406" spans="2:7">
      <c r="B406" s="10"/>
      <c r="C406" s="10"/>
      <c r="D406" s="10"/>
      <c r="E406" s="10"/>
      <c r="F406" s="10"/>
      <c r="G406" s="10"/>
    </row>
    <row r="407" spans="2:7">
      <c r="B407" s="10"/>
      <c r="C407" s="10"/>
      <c r="D407" s="10"/>
      <c r="E407" s="10"/>
      <c r="F407" s="10"/>
      <c r="G407" s="10"/>
    </row>
    <row r="408" spans="2:7">
      <c r="B408" s="10"/>
      <c r="C408" s="10"/>
      <c r="D408" s="10"/>
      <c r="E408" s="10"/>
      <c r="F408" s="10"/>
      <c r="G408" s="10"/>
    </row>
    <row r="409" spans="2:7">
      <c r="B409" s="10"/>
      <c r="C409" s="10"/>
      <c r="D409" s="10"/>
      <c r="E409" s="10"/>
      <c r="F409" s="10"/>
      <c r="G409" s="10"/>
    </row>
    <row r="410" spans="2:7">
      <c r="B410" s="10"/>
      <c r="C410" s="10"/>
      <c r="D410" s="10"/>
      <c r="E410" s="10"/>
      <c r="F410" s="10"/>
      <c r="G410" s="10"/>
    </row>
    <row r="411" spans="2:7">
      <c r="B411" s="10"/>
      <c r="C411" s="10"/>
      <c r="D411" s="10"/>
      <c r="E411" s="10"/>
      <c r="F411" s="10"/>
      <c r="G411" s="10"/>
    </row>
    <row r="412" spans="2:7">
      <c r="B412" s="10"/>
      <c r="C412" s="10"/>
      <c r="D412" s="10"/>
      <c r="E412" s="10"/>
      <c r="F412" s="10"/>
      <c r="G412" s="10"/>
    </row>
    <row r="413" spans="2:7">
      <c r="B413" s="10"/>
      <c r="C413" s="10"/>
      <c r="D413" s="10"/>
      <c r="E413" s="10"/>
      <c r="F413" s="10"/>
      <c r="G413" s="10"/>
    </row>
    <row r="414" spans="2:7">
      <c r="B414" s="10"/>
      <c r="C414" s="10"/>
      <c r="D414" s="10"/>
      <c r="E414" s="10"/>
      <c r="F414" s="10"/>
      <c r="G414" s="10"/>
    </row>
    <row r="415" spans="2:7">
      <c r="B415" s="10"/>
      <c r="C415" s="10"/>
      <c r="D415" s="10"/>
      <c r="E415" s="10"/>
      <c r="F415" s="10"/>
      <c r="G415" s="10"/>
    </row>
    <row r="416" spans="2:7">
      <c r="B416" s="10"/>
      <c r="C416" s="10"/>
      <c r="D416" s="10"/>
      <c r="E416" s="10"/>
      <c r="F416" s="10"/>
      <c r="G416" s="10"/>
    </row>
    <row r="417" spans="2:7">
      <c r="B417" s="10"/>
      <c r="C417" s="10"/>
      <c r="D417" s="10"/>
      <c r="E417" s="10"/>
      <c r="F417" s="10"/>
      <c r="G417" s="10"/>
    </row>
    <row r="418" spans="2:7">
      <c r="B418" s="10"/>
      <c r="C418" s="10"/>
      <c r="D418" s="10"/>
      <c r="E418" s="10"/>
      <c r="F418" s="10"/>
      <c r="G418" s="10"/>
    </row>
    <row r="419" spans="2:7">
      <c r="B419" s="10"/>
      <c r="C419" s="10"/>
      <c r="D419" s="10"/>
      <c r="E419" s="10"/>
      <c r="F419" s="10"/>
      <c r="G419" s="10"/>
    </row>
    <row r="420" spans="2:7">
      <c r="B420" s="10"/>
      <c r="C420" s="10"/>
      <c r="D420" s="10"/>
      <c r="E420" s="10"/>
      <c r="F420" s="10"/>
      <c r="G420" s="10"/>
    </row>
    <row r="421" spans="2:7">
      <c r="B421" s="10"/>
      <c r="C421" s="10"/>
      <c r="D421" s="10"/>
      <c r="E421" s="10"/>
      <c r="F421" s="10"/>
      <c r="G421" s="10"/>
    </row>
    <row r="422" spans="2:7">
      <c r="B422" s="10"/>
      <c r="C422" s="10"/>
      <c r="D422" s="10"/>
      <c r="E422" s="10"/>
      <c r="F422" s="10"/>
      <c r="G422" s="10"/>
    </row>
    <row r="423" spans="2:7">
      <c r="B423" s="10"/>
      <c r="C423" s="10"/>
      <c r="D423" s="10"/>
      <c r="E423" s="10"/>
      <c r="F423" s="10"/>
      <c r="G423" s="10"/>
    </row>
    <row r="424" spans="2:7">
      <c r="B424" s="10"/>
      <c r="C424" s="10"/>
      <c r="D424" s="10"/>
      <c r="E424" s="10"/>
      <c r="F424" s="10"/>
      <c r="G424" s="10"/>
    </row>
    <row r="425" spans="2:7">
      <c r="B425" s="10"/>
      <c r="C425" s="10"/>
      <c r="D425" s="10"/>
      <c r="E425" s="10"/>
      <c r="F425" s="10"/>
      <c r="G425" s="10"/>
    </row>
    <row r="426" spans="2:7">
      <c r="B426" s="10"/>
      <c r="C426" s="10"/>
      <c r="D426" s="10"/>
      <c r="E426" s="10"/>
      <c r="F426" s="10"/>
      <c r="G426" s="10"/>
    </row>
    <row r="427" spans="2:7">
      <c r="B427" s="10"/>
      <c r="C427" s="10"/>
      <c r="D427" s="10"/>
      <c r="E427" s="10"/>
      <c r="F427" s="10"/>
      <c r="G427" s="10"/>
    </row>
    <row r="428" spans="2:7">
      <c r="B428" s="10"/>
      <c r="C428" s="10"/>
      <c r="D428" s="10"/>
      <c r="E428" s="10"/>
      <c r="F428" s="10"/>
      <c r="G428" s="10"/>
    </row>
    <row r="429" spans="2:7">
      <c r="B429" s="10"/>
      <c r="C429" s="10"/>
      <c r="D429" s="10"/>
      <c r="E429" s="10"/>
      <c r="F429" s="10"/>
      <c r="G429" s="10"/>
    </row>
    <row r="430" spans="2:7">
      <c r="B430" s="10"/>
      <c r="C430" s="10"/>
      <c r="D430" s="10"/>
      <c r="E430" s="10"/>
      <c r="F430" s="10"/>
      <c r="G430" s="10"/>
    </row>
    <row r="431" spans="2:7">
      <c r="B431" s="10"/>
      <c r="C431" s="10"/>
      <c r="D431" s="10"/>
      <c r="E431" s="10"/>
      <c r="F431" s="10"/>
      <c r="G431" s="10"/>
    </row>
    <row r="432" spans="2:7">
      <c r="B432" s="10"/>
      <c r="C432" s="10"/>
      <c r="D432" s="10"/>
      <c r="E432" s="10"/>
      <c r="F432" s="10"/>
      <c r="G432" s="10"/>
    </row>
    <row r="433" spans="2:7">
      <c r="B433" s="10"/>
      <c r="C433" s="10"/>
      <c r="D433" s="10"/>
      <c r="E433" s="10"/>
      <c r="F433" s="10"/>
      <c r="G433" s="10"/>
    </row>
    <row r="434" spans="2:7">
      <c r="B434" s="10"/>
      <c r="C434" s="10"/>
      <c r="D434" s="10"/>
      <c r="E434" s="10"/>
      <c r="F434" s="10"/>
      <c r="G434" s="10"/>
    </row>
    <row r="435" spans="2:7">
      <c r="B435" s="10"/>
      <c r="C435" s="10"/>
      <c r="D435" s="10"/>
      <c r="E435" s="10"/>
      <c r="F435" s="10"/>
      <c r="G435" s="10"/>
    </row>
    <row r="436" spans="2:7">
      <c r="B436" s="10"/>
      <c r="C436" s="10"/>
      <c r="D436" s="10"/>
      <c r="E436" s="10"/>
      <c r="F436" s="10"/>
      <c r="G436" s="10"/>
    </row>
    <row r="437" spans="2:7">
      <c r="B437" s="10"/>
      <c r="C437" s="10"/>
      <c r="D437" s="10"/>
      <c r="E437" s="10"/>
      <c r="F437" s="10"/>
      <c r="G437" s="10"/>
    </row>
    <row r="438" spans="2:7">
      <c r="B438" s="10"/>
      <c r="C438" s="10"/>
      <c r="D438" s="10"/>
      <c r="E438" s="10"/>
      <c r="F438" s="10"/>
      <c r="G438" s="10"/>
    </row>
    <row r="439" spans="2:7">
      <c r="B439" s="10"/>
      <c r="C439" s="10"/>
      <c r="D439" s="10"/>
      <c r="E439" s="10"/>
      <c r="F439" s="10"/>
      <c r="G439" s="10"/>
    </row>
    <row r="440" spans="2:7">
      <c r="B440" s="10"/>
      <c r="C440" s="10"/>
      <c r="D440" s="10"/>
      <c r="E440" s="10"/>
      <c r="F440" s="10"/>
      <c r="G440" s="10"/>
    </row>
    <row r="441" spans="2:7">
      <c r="B441" s="10"/>
      <c r="C441" s="10"/>
      <c r="D441" s="10"/>
      <c r="E441" s="10"/>
      <c r="F441" s="10"/>
      <c r="G441" s="10"/>
    </row>
    <row r="442" spans="2:7">
      <c r="B442" s="10"/>
      <c r="C442" s="10"/>
      <c r="D442" s="10"/>
      <c r="E442" s="10"/>
      <c r="F442" s="10"/>
      <c r="G442" s="10"/>
    </row>
    <row r="443" spans="2:7">
      <c r="B443" s="10"/>
      <c r="C443" s="10"/>
      <c r="D443" s="10"/>
      <c r="E443" s="10"/>
      <c r="F443" s="10"/>
      <c r="G443" s="10"/>
    </row>
    <row r="444" spans="2:7">
      <c r="B444" s="10"/>
      <c r="C444" s="10"/>
      <c r="D444" s="10"/>
      <c r="E444" s="10"/>
      <c r="F444" s="10"/>
      <c r="G444" s="10"/>
    </row>
    <row r="445" spans="2:7">
      <c r="B445" s="10"/>
      <c r="C445" s="10"/>
      <c r="D445" s="10"/>
      <c r="E445" s="10"/>
      <c r="F445" s="10"/>
      <c r="G445" s="10"/>
    </row>
    <row r="446" spans="2:7">
      <c r="B446" s="10"/>
      <c r="C446" s="10"/>
      <c r="D446" s="10"/>
      <c r="E446" s="10"/>
      <c r="F446" s="10"/>
      <c r="G446" s="10"/>
    </row>
    <row r="447" spans="2:7">
      <c r="B447" s="10"/>
      <c r="C447" s="10"/>
      <c r="D447" s="10"/>
      <c r="E447" s="10"/>
      <c r="F447" s="10"/>
      <c r="G447" s="10"/>
    </row>
    <row r="448" spans="2:7">
      <c r="B448" s="10"/>
      <c r="C448" s="10"/>
      <c r="D448" s="10"/>
      <c r="E448" s="10"/>
      <c r="F448" s="10"/>
      <c r="G448" s="10"/>
    </row>
    <row r="449" spans="2:7">
      <c r="B449" s="10"/>
      <c r="C449" s="10"/>
      <c r="D449" s="10"/>
      <c r="E449" s="10"/>
      <c r="F449" s="10"/>
      <c r="G449" s="10"/>
    </row>
    <row r="450" spans="2:7">
      <c r="B450" s="10"/>
      <c r="C450" s="10"/>
      <c r="D450" s="10"/>
      <c r="E450" s="10"/>
      <c r="F450" s="10"/>
      <c r="G450" s="10"/>
    </row>
    <row r="451" spans="2:7">
      <c r="B451" s="10"/>
      <c r="C451" s="10"/>
      <c r="D451" s="10"/>
      <c r="E451" s="10"/>
      <c r="F451" s="10"/>
      <c r="G451" s="10"/>
    </row>
    <row r="452" spans="2:7">
      <c r="B452" s="10"/>
      <c r="C452" s="10"/>
      <c r="D452" s="10"/>
      <c r="E452" s="10"/>
      <c r="F452" s="10"/>
      <c r="G452" s="10"/>
    </row>
    <row r="453" spans="2:7">
      <c r="B453" s="10"/>
      <c r="C453" s="10"/>
      <c r="D453" s="10"/>
      <c r="E453" s="10"/>
      <c r="F453" s="10"/>
      <c r="G453" s="10"/>
    </row>
    <row r="454" spans="2:7">
      <c r="B454" s="10"/>
      <c r="C454" s="10"/>
      <c r="D454" s="10"/>
      <c r="E454" s="10"/>
      <c r="F454" s="10"/>
      <c r="G454" s="10"/>
    </row>
    <row r="455" spans="2:7">
      <c r="B455" s="10"/>
      <c r="C455" s="10"/>
      <c r="D455" s="10"/>
      <c r="E455" s="10"/>
      <c r="F455" s="10"/>
      <c r="G455" s="10"/>
    </row>
    <row r="456" spans="2:7">
      <c r="B456" s="10"/>
      <c r="C456" s="10"/>
      <c r="D456" s="10"/>
      <c r="E456" s="10"/>
      <c r="F456" s="10"/>
      <c r="G456" s="10"/>
    </row>
    <row r="457" spans="2:7">
      <c r="B457" s="10"/>
      <c r="C457" s="10"/>
      <c r="D457" s="10"/>
      <c r="E457" s="10"/>
      <c r="F457" s="10"/>
      <c r="G457" s="10"/>
    </row>
    <row r="458" spans="2:7">
      <c r="B458" s="10"/>
      <c r="C458" s="10"/>
      <c r="D458" s="10"/>
      <c r="E458" s="10"/>
      <c r="F458" s="10"/>
      <c r="G458" s="10"/>
    </row>
    <row r="459" spans="2:7">
      <c r="B459" s="10"/>
      <c r="C459" s="10"/>
      <c r="D459" s="10"/>
      <c r="E459" s="10"/>
      <c r="F459" s="10"/>
      <c r="G459" s="10"/>
    </row>
    <row r="460" spans="2:7">
      <c r="B460" s="10"/>
      <c r="C460" s="10"/>
      <c r="D460" s="10"/>
      <c r="E460" s="10"/>
      <c r="F460" s="10"/>
      <c r="G460" s="10"/>
    </row>
    <row r="461" spans="2:7">
      <c r="B461" s="10"/>
      <c r="C461" s="10"/>
      <c r="D461" s="10"/>
      <c r="E461" s="10"/>
      <c r="F461" s="10"/>
      <c r="G461" s="10"/>
    </row>
    <row r="462" spans="2:7">
      <c r="B462" s="10"/>
      <c r="C462" s="10"/>
      <c r="D462" s="10"/>
      <c r="E462" s="10"/>
      <c r="F462" s="10"/>
      <c r="G462" s="10"/>
    </row>
    <row r="463" spans="2:7">
      <c r="B463" s="10"/>
      <c r="C463" s="10"/>
      <c r="D463" s="10"/>
      <c r="E463" s="10"/>
      <c r="F463" s="10"/>
      <c r="G463" s="10"/>
    </row>
    <row r="464" spans="2:7">
      <c r="B464" s="10"/>
      <c r="C464" s="10"/>
      <c r="D464" s="10"/>
      <c r="E464" s="10"/>
      <c r="F464" s="10"/>
      <c r="G464" s="10"/>
    </row>
    <row r="465" spans="2:7">
      <c r="B465" s="10"/>
      <c r="C465" s="10"/>
      <c r="D465" s="10"/>
      <c r="E465" s="10"/>
      <c r="F465" s="10"/>
      <c r="G465" s="10"/>
    </row>
    <row r="466" spans="2:7">
      <c r="B466" s="10"/>
      <c r="C466" s="10"/>
      <c r="D466" s="10"/>
      <c r="E466" s="10"/>
      <c r="F466" s="10"/>
      <c r="G466" s="10"/>
    </row>
    <row r="467" spans="2:7">
      <c r="B467" s="10"/>
      <c r="C467" s="10"/>
      <c r="D467" s="10"/>
      <c r="E467" s="10"/>
      <c r="F467" s="10"/>
      <c r="G467" s="10"/>
    </row>
    <row r="468" spans="2:7">
      <c r="B468" s="10"/>
      <c r="C468" s="10"/>
      <c r="D468" s="10"/>
      <c r="E468" s="10"/>
      <c r="F468" s="10"/>
      <c r="G468" s="10"/>
    </row>
    <row r="469" spans="2:7">
      <c r="B469" s="10"/>
      <c r="C469" s="10"/>
      <c r="D469" s="10"/>
      <c r="E469" s="10"/>
      <c r="F469" s="10"/>
      <c r="G469" s="10"/>
    </row>
    <row r="470" spans="2:7">
      <c r="B470" s="10"/>
      <c r="C470" s="10"/>
      <c r="D470" s="10"/>
      <c r="E470" s="10"/>
      <c r="F470" s="10"/>
      <c r="G470" s="10"/>
    </row>
    <row r="471" spans="2:7">
      <c r="B471" s="10"/>
      <c r="C471" s="10"/>
      <c r="D471" s="10"/>
      <c r="E471" s="10"/>
      <c r="F471" s="10"/>
      <c r="G471" s="10"/>
    </row>
    <row r="472" spans="2:7">
      <c r="B472" s="10"/>
      <c r="C472" s="10"/>
      <c r="D472" s="10"/>
      <c r="E472" s="10"/>
      <c r="F472" s="10"/>
      <c r="G472" s="10"/>
    </row>
    <row r="473" spans="2:7">
      <c r="B473" s="10"/>
      <c r="C473" s="10"/>
      <c r="D473" s="10"/>
      <c r="E473" s="10"/>
      <c r="F473" s="10"/>
      <c r="G473" s="10"/>
    </row>
    <row r="474" spans="2:7">
      <c r="B474" s="10"/>
      <c r="C474" s="10"/>
      <c r="D474" s="10"/>
      <c r="E474" s="10"/>
      <c r="F474" s="10"/>
      <c r="G474" s="10"/>
    </row>
    <row r="475" spans="2:7">
      <c r="B475" s="10"/>
      <c r="C475" s="10"/>
      <c r="D475" s="10"/>
      <c r="E475" s="10"/>
      <c r="F475" s="10"/>
      <c r="G475" s="10"/>
    </row>
    <row r="476" spans="2:7">
      <c r="B476" s="10"/>
      <c r="C476" s="10"/>
      <c r="D476" s="10"/>
      <c r="E476" s="10"/>
      <c r="F476" s="10"/>
      <c r="G476" s="10"/>
    </row>
    <row r="477" spans="2:7">
      <c r="B477" s="10"/>
      <c r="C477" s="10"/>
      <c r="D477" s="10"/>
      <c r="E477" s="10"/>
      <c r="F477" s="10"/>
      <c r="G477" s="10"/>
    </row>
    <row r="478" spans="2:7">
      <c r="B478" s="10"/>
      <c r="C478" s="10"/>
      <c r="D478" s="10"/>
      <c r="E478" s="10"/>
      <c r="F478" s="10"/>
      <c r="G478" s="10"/>
    </row>
    <row r="479" spans="2:7">
      <c r="B479" s="10"/>
      <c r="C479" s="10"/>
      <c r="D479" s="10"/>
      <c r="E479" s="10"/>
      <c r="F479" s="10"/>
      <c r="G479" s="10"/>
    </row>
    <row r="480" spans="2:7">
      <c r="B480" s="10"/>
      <c r="C480" s="10"/>
      <c r="D480" s="10"/>
      <c r="E480" s="10"/>
      <c r="F480" s="10"/>
      <c r="G480" s="10"/>
    </row>
    <row r="481" spans="2:7">
      <c r="B481" s="10"/>
      <c r="C481" s="10"/>
      <c r="D481" s="10"/>
      <c r="E481" s="10"/>
      <c r="F481" s="10"/>
      <c r="G481" s="10"/>
    </row>
    <row r="482" spans="2:7">
      <c r="B482" s="10"/>
      <c r="C482" s="10"/>
      <c r="D482" s="10"/>
      <c r="E482" s="10"/>
      <c r="F482" s="10"/>
      <c r="G482" s="10"/>
    </row>
    <row r="483" spans="2:7">
      <c r="B483" s="10"/>
      <c r="C483" s="10"/>
      <c r="D483" s="10"/>
      <c r="E483" s="10"/>
      <c r="F483" s="10"/>
      <c r="G483" s="10"/>
    </row>
    <row r="484" spans="2:7">
      <c r="B484" s="10"/>
      <c r="C484" s="10"/>
      <c r="D484" s="10"/>
      <c r="E484" s="10"/>
      <c r="F484" s="10"/>
      <c r="G484" s="10"/>
    </row>
    <row r="485" spans="2:7">
      <c r="B485" s="10"/>
      <c r="C485" s="10"/>
      <c r="D485" s="10"/>
      <c r="E485" s="10"/>
      <c r="F485" s="10"/>
      <c r="G485" s="10"/>
    </row>
    <row r="486" spans="2:7">
      <c r="B486" s="10"/>
      <c r="C486" s="10"/>
      <c r="D486" s="10"/>
      <c r="E486" s="10"/>
      <c r="F486" s="10"/>
      <c r="G486" s="10"/>
    </row>
    <row r="487" spans="2:7">
      <c r="B487" s="10"/>
      <c r="C487" s="10"/>
      <c r="D487" s="10"/>
      <c r="E487" s="10"/>
      <c r="F487" s="10"/>
      <c r="G487" s="10"/>
    </row>
    <row r="488" spans="2:7">
      <c r="B488" s="10"/>
      <c r="C488" s="10"/>
      <c r="D488" s="10"/>
      <c r="E488" s="10"/>
      <c r="F488" s="10"/>
      <c r="G488" s="10"/>
    </row>
    <row r="489" spans="2:7">
      <c r="B489" s="10"/>
      <c r="C489" s="10"/>
      <c r="D489" s="10"/>
      <c r="E489" s="10"/>
      <c r="F489" s="10"/>
      <c r="G489" s="10"/>
    </row>
    <row r="490" spans="2:7">
      <c r="B490" s="10"/>
      <c r="C490" s="10"/>
      <c r="D490" s="10"/>
      <c r="E490" s="10"/>
      <c r="F490" s="10"/>
      <c r="G490" s="10"/>
    </row>
    <row r="491" spans="2:7">
      <c r="B491" s="10"/>
      <c r="C491" s="10"/>
      <c r="D491" s="10"/>
      <c r="E491" s="10"/>
      <c r="F491" s="10"/>
      <c r="G491" s="10"/>
    </row>
    <row r="492" spans="2:7">
      <c r="B492" s="10"/>
      <c r="C492" s="10"/>
      <c r="D492" s="10"/>
      <c r="E492" s="10"/>
      <c r="F492" s="10"/>
      <c r="G492" s="10"/>
    </row>
    <row r="493" spans="2:7">
      <c r="B493" s="10"/>
      <c r="C493" s="10"/>
      <c r="D493" s="10"/>
      <c r="E493" s="10"/>
      <c r="F493" s="10"/>
      <c r="G493" s="10"/>
    </row>
    <row r="494" spans="2:7">
      <c r="B494" s="10"/>
      <c r="C494" s="10"/>
      <c r="D494" s="10"/>
      <c r="E494" s="10"/>
      <c r="F494" s="10"/>
      <c r="G494" s="10"/>
    </row>
    <row r="495" spans="2:7">
      <c r="B495" s="10"/>
      <c r="C495" s="10"/>
      <c r="D495" s="10"/>
      <c r="E495" s="10"/>
      <c r="F495" s="10"/>
      <c r="G495" s="10"/>
    </row>
    <row r="496" spans="2:7">
      <c r="B496" s="10"/>
      <c r="C496" s="10"/>
      <c r="D496" s="10"/>
      <c r="E496" s="10"/>
      <c r="F496" s="10"/>
      <c r="G496" s="10"/>
    </row>
    <row r="497" spans="2:7">
      <c r="B497" s="10"/>
      <c r="C497" s="10"/>
      <c r="D497" s="10"/>
      <c r="E497" s="10"/>
      <c r="F497" s="10"/>
      <c r="G497" s="10"/>
    </row>
    <row r="498" spans="2:7">
      <c r="B498" s="10"/>
      <c r="C498" s="10"/>
      <c r="D498" s="10"/>
      <c r="E498" s="10"/>
      <c r="F498" s="10"/>
      <c r="G498" s="10"/>
    </row>
    <row r="499" spans="2:7">
      <c r="B499" s="10"/>
      <c r="C499" s="10"/>
      <c r="D499" s="10"/>
      <c r="E499" s="10"/>
      <c r="F499" s="10"/>
      <c r="G499" s="10"/>
    </row>
    <row r="500" spans="2:7">
      <c r="B500" s="10"/>
      <c r="C500" s="10"/>
      <c r="D500" s="10"/>
      <c r="E500" s="10"/>
      <c r="F500" s="10"/>
      <c r="G500" s="10"/>
    </row>
    <row r="501" spans="2:7">
      <c r="B501" s="10"/>
      <c r="C501" s="10"/>
      <c r="D501" s="10"/>
      <c r="E501" s="10"/>
      <c r="F501" s="10"/>
      <c r="G501" s="10"/>
    </row>
    <row r="502" spans="2:7">
      <c r="B502" s="10"/>
      <c r="C502" s="10"/>
      <c r="D502" s="10"/>
      <c r="E502" s="10"/>
      <c r="F502" s="10"/>
      <c r="G502" s="10"/>
    </row>
    <row r="503" spans="2:7">
      <c r="B503" s="10"/>
      <c r="C503" s="10"/>
      <c r="D503" s="10"/>
      <c r="E503" s="10"/>
      <c r="F503" s="10"/>
      <c r="G503" s="10"/>
    </row>
    <row r="504" spans="2:7">
      <c r="B504" s="10"/>
      <c r="C504" s="10"/>
      <c r="D504" s="10"/>
      <c r="E504" s="10"/>
      <c r="F504" s="10"/>
      <c r="G504" s="10"/>
    </row>
    <row r="505" spans="2:7">
      <c r="B505" s="10"/>
      <c r="C505" s="10"/>
      <c r="D505" s="10"/>
      <c r="E505" s="10"/>
      <c r="F505" s="10"/>
      <c r="G505" s="10"/>
    </row>
    <row r="506" spans="2:7">
      <c r="B506" s="10"/>
      <c r="C506" s="10"/>
      <c r="D506" s="10"/>
      <c r="E506" s="10"/>
      <c r="F506" s="10"/>
      <c r="G506" s="10"/>
    </row>
    <row r="507" spans="2:7">
      <c r="B507" s="10"/>
      <c r="C507" s="10"/>
      <c r="D507" s="10"/>
      <c r="E507" s="10"/>
      <c r="F507" s="10"/>
      <c r="G507" s="10"/>
    </row>
    <row r="508" spans="2:7">
      <c r="B508" s="10"/>
      <c r="C508" s="10"/>
      <c r="D508" s="10"/>
      <c r="E508" s="10"/>
      <c r="F508" s="10"/>
      <c r="G508" s="10"/>
    </row>
    <row r="509" spans="2:7">
      <c r="B509" s="10"/>
      <c r="C509" s="10"/>
      <c r="D509" s="10"/>
      <c r="E509" s="10"/>
      <c r="F509" s="10"/>
      <c r="G509" s="10"/>
    </row>
    <row r="510" spans="2:7">
      <c r="B510" s="10"/>
      <c r="C510" s="10"/>
      <c r="D510" s="10"/>
      <c r="E510" s="10"/>
      <c r="F510" s="10"/>
      <c r="G510" s="10"/>
    </row>
    <row r="511" spans="2:7">
      <c r="B511" s="10"/>
      <c r="C511" s="10"/>
      <c r="D511" s="10"/>
      <c r="E511" s="10"/>
      <c r="F511" s="10"/>
      <c r="G511" s="10"/>
    </row>
    <row r="512" spans="2:7">
      <c r="B512" s="10"/>
      <c r="C512" s="10"/>
      <c r="D512" s="10"/>
      <c r="E512" s="10"/>
      <c r="F512" s="10"/>
      <c r="G512" s="10"/>
    </row>
    <row r="513" spans="2:7">
      <c r="B513" s="10"/>
      <c r="C513" s="10"/>
      <c r="D513" s="10"/>
      <c r="E513" s="10"/>
      <c r="F513" s="10"/>
      <c r="G513" s="10"/>
    </row>
    <row r="514" spans="2:7">
      <c r="B514" s="10"/>
      <c r="C514" s="10"/>
      <c r="D514" s="10"/>
      <c r="E514" s="10"/>
      <c r="F514" s="10"/>
      <c r="G514" s="10"/>
    </row>
    <row r="515" spans="2:7">
      <c r="B515" s="10"/>
      <c r="C515" s="10"/>
      <c r="D515" s="10"/>
      <c r="E515" s="10"/>
      <c r="F515" s="10"/>
      <c r="G515" s="10"/>
    </row>
    <row r="516" spans="2:7">
      <c r="B516" s="10"/>
      <c r="C516" s="10"/>
      <c r="D516" s="10"/>
      <c r="E516" s="10"/>
      <c r="F516" s="10"/>
      <c r="G516" s="10"/>
    </row>
    <row r="517" spans="2:7">
      <c r="B517" s="10"/>
      <c r="C517" s="10"/>
      <c r="D517" s="10"/>
      <c r="E517" s="10"/>
      <c r="F517" s="10"/>
      <c r="G517" s="10"/>
    </row>
    <row r="518" spans="2:7">
      <c r="B518" s="10"/>
      <c r="C518" s="10"/>
      <c r="D518" s="10"/>
      <c r="E518" s="10"/>
      <c r="F518" s="10"/>
      <c r="G518" s="10"/>
    </row>
    <row r="519" spans="2:7">
      <c r="B519" s="10"/>
      <c r="C519" s="10"/>
      <c r="D519" s="10"/>
      <c r="E519" s="10"/>
      <c r="F519" s="10"/>
      <c r="G519" s="10"/>
    </row>
    <row r="520" spans="2:7">
      <c r="B520" s="10"/>
      <c r="C520" s="10"/>
      <c r="D520" s="10"/>
      <c r="E520" s="10"/>
      <c r="F520" s="10"/>
      <c r="G520" s="10"/>
    </row>
    <row r="521" spans="2:7">
      <c r="B521" s="10"/>
      <c r="C521" s="10"/>
      <c r="D521" s="10"/>
      <c r="E521" s="10"/>
      <c r="F521" s="10"/>
      <c r="G521" s="10"/>
    </row>
    <row r="522" spans="2:7">
      <c r="B522" s="10"/>
      <c r="C522" s="10"/>
      <c r="D522" s="10"/>
      <c r="E522" s="10"/>
      <c r="F522" s="10"/>
      <c r="G522" s="10"/>
    </row>
    <row r="523" spans="2:7">
      <c r="B523" s="10"/>
      <c r="C523" s="10"/>
      <c r="D523" s="10"/>
      <c r="E523" s="10"/>
      <c r="F523" s="10"/>
      <c r="G523" s="10"/>
    </row>
    <row r="524" spans="2:7">
      <c r="B524" s="10"/>
      <c r="C524" s="10"/>
      <c r="D524" s="10"/>
      <c r="E524" s="10"/>
      <c r="F524" s="10"/>
      <c r="G524" s="10"/>
    </row>
    <row r="525" spans="2:7">
      <c r="B525" s="10"/>
      <c r="C525" s="10"/>
      <c r="D525" s="10"/>
      <c r="E525" s="10"/>
      <c r="F525" s="10"/>
      <c r="G525" s="10"/>
    </row>
    <row r="526" spans="2:7">
      <c r="B526" s="10"/>
      <c r="C526" s="10"/>
      <c r="D526" s="10"/>
      <c r="E526" s="10"/>
      <c r="F526" s="10"/>
      <c r="G526" s="10"/>
    </row>
    <row r="527" spans="2:7">
      <c r="B527" s="10"/>
      <c r="C527" s="10"/>
      <c r="D527" s="10"/>
      <c r="E527" s="10"/>
      <c r="F527" s="10"/>
      <c r="G527" s="10"/>
    </row>
    <row r="528" spans="2:7">
      <c r="B528" s="10"/>
      <c r="C528" s="10"/>
      <c r="D528" s="10"/>
      <c r="E528" s="10"/>
      <c r="F528" s="10"/>
      <c r="G528" s="10"/>
    </row>
    <row r="529" spans="2:7">
      <c r="B529" s="10"/>
      <c r="C529" s="10"/>
      <c r="D529" s="10"/>
      <c r="E529" s="10"/>
      <c r="F529" s="10"/>
      <c r="G529" s="10"/>
    </row>
    <row r="530" spans="2:7">
      <c r="B530" s="10"/>
      <c r="C530" s="10"/>
      <c r="D530" s="10"/>
      <c r="E530" s="10"/>
      <c r="F530" s="10"/>
      <c r="G530" s="10"/>
    </row>
    <row r="531" spans="2:7">
      <c r="B531" s="10"/>
      <c r="C531" s="10"/>
      <c r="D531" s="10"/>
      <c r="E531" s="10"/>
      <c r="F531" s="10"/>
      <c r="G531" s="10"/>
    </row>
    <row r="532" spans="2:7">
      <c r="B532" s="10"/>
      <c r="C532" s="10"/>
      <c r="D532" s="10"/>
      <c r="E532" s="10"/>
      <c r="F532" s="10"/>
      <c r="G532" s="10"/>
    </row>
    <row r="533" spans="2:7">
      <c r="B533" s="10"/>
      <c r="C533" s="10"/>
      <c r="D533" s="10"/>
      <c r="E533" s="10"/>
      <c r="F533" s="10"/>
      <c r="G533" s="10"/>
    </row>
    <row r="534" spans="2:7">
      <c r="B534" s="10"/>
      <c r="C534" s="10"/>
      <c r="D534" s="10"/>
      <c r="E534" s="10"/>
      <c r="F534" s="10"/>
      <c r="G534" s="10"/>
    </row>
    <row r="535" spans="2:7">
      <c r="B535" s="10"/>
      <c r="C535" s="10"/>
      <c r="D535" s="10"/>
      <c r="E535" s="10"/>
      <c r="F535" s="10"/>
      <c r="G535" s="10"/>
    </row>
    <row r="536" spans="2:7">
      <c r="B536" s="10"/>
      <c r="C536" s="10"/>
      <c r="D536" s="10"/>
      <c r="E536" s="10"/>
      <c r="F536" s="10"/>
      <c r="G536" s="10"/>
    </row>
    <row r="537" spans="2:7">
      <c r="B537" s="10"/>
      <c r="C537" s="10"/>
      <c r="D537" s="10"/>
      <c r="E537" s="10"/>
      <c r="F537" s="10"/>
      <c r="G537" s="10"/>
    </row>
    <row r="538" spans="2:7">
      <c r="B538" s="10"/>
      <c r="C538" s="10"/>
      <c r="D538" s="10"/>
      <c r="E538" s="10"/>
      <c r="F538" s="10"/>
      <c r="G538" s="10"/>
    </row>
    <row r="539" spans="2:7">
      <c r="B539" s="10"/>
      <c r="C539" s="10"/>
      <c r="D539" s="10"/>
      <c r="E539" s="10"/>
      <c r="F539" s="10"/>
      <c r="G539" s="10"/>
    </row>
    <row r="540" spans="2:7">
      <c r="B540" s="10"/>
      <c r="C540" s="10"/>
      <c r="D540" s="10"/>
      <c r="E540" s="10"/>
      <c r="F540" s="10"/>
      <c r="G540" s="10"/>
    </row>
    <row r="541" spans="2:7">
      <c r="B541" s="10"/>
      <c r="C541" s="10"/>
      <c r="D541" s="10"/>
      <c r="E541" s="10"/>
      <c r="F541" s="10"/>
      <c r="G541" s="10"/>
    </row>
    <row r="542" spans="2:7">
      <c r="B542" s="10"/>
      <c r="C542" s="10"/>
      <c r="D542" s="10"/>
      <c r="E542" s="10"/>
      <c r="F542" s="10"/>
      <c r="G542" s="10"/>
    </row>
    <row r="543" spans="2:7">
      <c r="B543" s="10"/>
      <c r="C543" s="10"/>
      <c r="D543" s="10"/>
      <c r="E543" s="10"/>
      <c r="F543" s="10"/>
      <c r="G543" s="10"/>
    </row>
    <row r="544" spans="2:7">
      <c r="B544" s="10"/>
      <c r="C544" s="10"/>
      <c r="D544" s="10"/>
      <c r="E544" s="10"/>
      <c r="F544" s="10"/>
      <c r="G544" s="10"/>
    </row>
    <row r="545" spans="2:7">
      <c r="B545" s="10"/>
      <c r="C545" s="10"/>
      <c r="D545" s="10"/>
      <c r="E545" s="10"/>
      <c r="F545" s="10"/>
      <c r="G545" s="10"/>
    </row>
    <row r="546" spans="2:7">
      <c r="B546" s="10"/>
      <c r="C546" s="10"/>
      <c r="D546" s="10"/>
      <c r="E546" s="10"/>
      <c r="F546" s="10"/>
      <c r="G546" s="10"/>
    </row>
    <row r="547" spans="2:7">
      <c r="B547" s="10"/>
      <c r="C547" s="10"/>
      <c r="D547" s="10"/>
      <c r="E547" s="10"/>
      <c r="F547" s="10"/>
      <c r="G547" s="10"/>
    </row>
    <row r="548" spans="2:7">
      <c r="B548" s="10"/>
      <c r="C548" s="10"/>
      <c r="D548" s="10"/>
      <c r="E548" s="10"/>
      <c r="F548" s="10"/>
      <c r="G548" s="10"/>
    </row>
    <row r="549" spans="2:7">
      <c r="B549" s="10"/>
      <c r="C549" s="10"/>
      <c r="D549" s="10"/>
      <c r="E549" s="10"/>
      <c r="F549" s="10"/>
      <c r="G549" s="10"/>
    </row>
    <row r="550" spans="2:7">
      <c r="B550" s="10"/>
      <c r="C550" s="10"/>
      <c r="D550" s="10"/>
      <c r="E550" s="10"/>
      <c r="F550" s="10"/>
      <c r="G550" s="10"/>
    </row>
    <row r="551" spans="2:7">
      <c r="B551" s="10"/>
      <c r="C551" s="10"/>
      <c r="D551" s="10"/>
      <c r="E551" s="10"/>
      <c r="F551" s="10"/>
      <c r="G551" s="10"/>
    </row>
    <row r="552" spans="2:7">
      <c r="B552" s="10"/>
      <c r="C552" s="10"/>
      <c r="D552" s="10"/>
      <c r="E552" s="10"/>
      <c r="F552" s="10"/>
      <c r="G552" s="10"/>
    </row>
    <row r="553" spans="2:7">
      <c r="B553" s="10"/>
      <c r="C553" s="10"/>
      <c r="D553" s="10"/>
      <c r="E553" s="10"/>
      <c r="F553" s="10"/>
      <c r="G553" s="10"/>
    </row>
    <row r="554" spans="2:7">
      <c r="B554" s="10"/>
      <c r="C554" s="10"/>
      <c r="D554" s="10"/>
      <c r="E554" s="10"/>
      <c r="F554" s="10"/>
      <c r="G554" s="10"/>
    </row>
    <row r="555" spans="2:7">
      <c r="B555" s="10"/>
      <c r="C555" s="10"/>
      <c r="D555" s="10"/>
      <c r="E555" s="10"/>
      <c r="F555" s="10"/>
      <c r="G555" s="10"/>
    </row>
    <row r="556" spans="2:7">
      <c r="B556" s="10"/>
      <c r="C556" s="10"/>
      <c r="D556" s="10"/>
      <c r="E556" s="10"/>
      <c r="F556" s="10"/>
      <c r="G556" s="10"/>
    </row>
    <row r="557" spans="2:7">
      <c r="B557" s="10"/>
      <c r="C557" s="10"/>
      <c r="D557" s="10"/>
      <c r="E557" s="10"/>
      <c r="F557" s="10"/>
      <c r="G557" s="10"/>
    </row>
    <row r="558" spans="2:7">
      <c r="B558" s="10"/>
      <c r="C558" s="10"/>
      <c r="D558" s="10"/>
      <c r="E558" s="10"/>
      <c r="F558" s="10"/>
      <c r="G558" s="10"/>
    </row>
    <row r="559" spans="2:7">
      <c r="B559" s="10"/>
      <c r="C559" s="10"/>
      <c r="D559" s="10"/>
      <c r="E559" s="10"/>
      <c r="F559" s="10"/>
      <c r="G559" s="10"/>
    </row>
    <row r="560" spans="2:7">
      <c r="B560" s="10"/>
      <c r="C560" s="10"/>
      <c r="D560" s="10"/>
      <c r="E560" s="10"/>
      <c r="F560" s="10"/>
      <c r="G560" s="10"/>
    </row>
    <row r="561" spans="2:7">
      <c r="B561" s="10"/>
      <c r="C561" s="10"/>
      <c r="D561" s="10"/>
      <c r="E561" s="10"/>
      <c r="F561" s="10"/>
      <c r="G561" s="10"/>
    </row>
    <row r="562" spans="2:7">
      <c r="B562" s="10"/>
      <c r="C562" s="10"/>
      <c r="D562" s="10"/>
      <c r="E562" s="10"/>
      <c r="F562" s="10"/>
      <c r="G562" s="10"/>
    </row>
    <row r="563" spans="2:7">
      <c r="B563" s="10"/>
      <c r="C563" s="10"/>
      <c r="D563" s="10"/>
      <c r="E563" s="10"/>
      <c r="F563" s="10"/>
      <c r="G563" s="10"/>
    </row>
    <row r="564" spans="2:7">
      <c r="B564" s="10"/>
      <c r="C564" s="10"/>
      <c r="D564" s="10"/>
      <c r="E564" s="10"/>
      <c r="F564" s="10"/>
      <c r="G564" s="10"/>
    </row>
    <row r="565" spans="2:7">
      <c r="B565" s="10"/>
      <c r="C565" s="10"/>
      <c r="D565" s="10"/>
      <c r="E565" s="10"/>
      <c r="F565" s="10"/>
      <c r="G565" s="10"/>
    </row>
    <row r="566" spans="2:7">
      <c r="B566" s="10"/>
      <c r="C566" s="10"/>
      <c r="D566" s="10"/>
      <c r="E566" s="10"/>
      <c r="F566" s="10"/>
      <c r="G566" s="10"/>
    </row>
    <row r="567" spans="2:7">
      <c r="B567" s="10"/>
      <c r="C567" s="10"/>
      <c r="D567" s="10"/>
      <c r="E567" s="10"/>
      <c r="F567" s="10"/>
      <c r="G567" s="10"/>
    </row>
    <row r="568" spans="2:7">
      <c r="B568" s="10"/>
      <c r="C568" s="10"/>
      <c r="D568" s="10"/>
      <c r="E568" s="10"/>
      <c r="F568" s="10"/>
      <c r="G568" s="10"/>
    </row>
    <row r="569" spans="2:7">
      <c r="B569" s="10"/>
      <c r="C569" s="10"/>
      <c r="D569" s="10"/>
      <c r="E569" s="10"/>
      <c r="F569" s="10"/>
      <c r="G569" s="10"/>
    </row>
    <row r="570" spans="2:7">
      <c r="B570" s="10"/>
      <c r="C570" s="10"/>
      <c r="D570" s="10"/>
      <c r="E570" s="10"/>
      <c r="F570" s="10"/>
      <c r="G570" s="10"/>
    </row>
    <row r="571" spans="2:7">
      <c r="B571" s="10"/>
      <c r="C571" s="10"/>
      <c r="D571" s="10"/>
      <c r="E571" s="10"/>
      <c r="F571" s="10"/>
      <c r="G571" s="10"/>
    </row>
    <row r="572" spans="2:7">
      <c r="B572" s="10"/>
      <c r="C572" s="10"/>
      <c r="D572" s="10"/>
      <c r="E572" s="10"/>
      <c r="F572" s="10"/>
      <c r="G572" s="10"/>
    </row>
    <row r="573" spans="2:7">
      <c r="B573" s="10"/>
      <c r="C573" s="10"/>
      <c r="D573" s="10"/>
      <c r="E573" s="10"/>
      <c r="F573" s="10"/>
      <c r="G573" s="10"/>
    </row>
    <row r="574" spans="2:7">
      <c r="B574" s="10"/>
      <c r="C574" s="10"/>
      <c r="D574" s="10"/>
      <c r="E574" s="10"/>
      <c r="F574" s="10"/>
      <c r="G574" s="10"/>
    </row>
    <row r="575" spans="2:7">
      <c r="B575" s="10"/>
      <c r="C575" s="10"/>
      <c r="D575" s="10"/>
      <c r="E575" s="10"/>
      <c r="F575" s="10"/>
      <c r="G575" s="10"/>
    </row>
    <row r="576" spans="2:7">
      <c r="B576" s="10"/>
      <c r="C576" s="10"/>
      <c r="D576" s="10"/>
      <c r="E576" s="10"/>
      <c r="F576" s="10"/>
      <c r="G576" s="10"/>
    </row>
    <row r="577" spans="2:7">
      <c r="B577" s="10"/>
      <c r="C577" s="10"/>
      <c r="D577" s="10"/>
      <c r="E577" s="10"/>
      <c r="F577" s="10"/>
      <c r="G577" s="10"/>
    </row>
    <row r="578" spans="2:7">
      <c r="B578" s="10"/>
      <c r="C578" s="10"/>
      <c r="D578" s="10"/>
      <c r="E578" s="10"/>
      <c r="F578" s="10"/>
      <c r="G578" s="10"/>
    </row>
    <row r="579" spans="2:7">
      <c r="B579" s="10"/>
      <c r="C579" s="10"/>
      <c r="D579" s="10"/>
      <c r="E579" s="10"/>
      <c r="F579" s="10"/>
      <c r="G579" s="10"/>
    </row>
    <row r="580" spans="2:7">
      <c r="B580" s="10"/>
      <c r="C580" s="10"/>
      <c r="D580" s="10"/>
      <c r="E580" s="10"/>
      <c r="F580" s="10"/>
      <c r="G580" s="10"/>
    </row>
    <row r="581" spans="2:7">
      <c r="B581" s="10"/>
      <c r="C581" s="10"/>
      <c r="D581" s="10"/>
      <c r="E581" s="10"/>
      <c r="F581" s="10"/>
      <c r="G581" s="10"/>
    </row>
    <row r="582" spans="2:7">
      <c r="B582" s="10"/>
      <c r="C582" s="10"/>
      <c r="D582" s="10"/>
      <c r="E582" s="10"/>
      <c r="F582" s="10"/>
      <c r="G582" s="10"/>
    </row>
    <row r="583" spans="2:7">
      <c r="B583" s="10"/>
      <c r="C583" s="10"/>
      <c r="D583" s="10"/>
      <c r="E583" s="10"/>
      <c r="F583" s="10"/>
      <c r="G583" s="10"/>
    </row>
    <row r="584" spans="2:7">
      <c r="B584" s="10"/>
      <c r="C584" s="10"/>
      <c r="D584" s="10"/>
      <c r="E584" s="10"/>
      <c r="F584" s="10"/>
      <c r="G584" s="10"/>
    </row>
    <row r="585" spans="2:7">
      <c r="B585" s="10"/>
      <c r="C585" s="10"/>
      <c r="D585" s="10"/>
      <c r="E585" s="10"/>
      <c r="F585" s="10"/>
      <c r="G585" s="10"/>
    </row>
    <row r="586" spans="2:7">
      <c r="B586" s="10"/>
      <c r="C586" s="10"/>
      <c r="D586" s="10"/>
      <c r="E586" s="10"/>
      <c r="F586" s="10"/>
      <c r="G586" s="10"/>
    </row>
    <row r="587" spans="2:7">
      <c r="B587" s="10"/>
      <c r="C587" s="10"/>
      <c r="D587" s="10"/>
      <c r="E587" s="10"/>
      <c r="F587" s="10"/>
      <c r="G587" s="10"/>
    </row>
    <row r="588" spans="2:7">
      <c r="B588" s="10"/>
      <c r="C588" s="10"/>
      <c r="D588" s="10"/>
      <c r="E588" s="10"/>
      <c r="F588" s="10"/>
      <c r="G588" s="10"/>
    </row>
    <row r="589" spans="2:7">
      <c r="B589" s="10"/>
      <c r="C589" s="10"/>
      <c r="D589" s="10"/>
      <c r="E589" s="10"/>
      <c r="F589" s="10"/>
      <c r="G589" s="10"/>
    </row>
    <row r="590" spans="2:7">
      <c r="B590" s="10"/>
      <c r="C590" s="10"/>
      <c r="D590" s="10"/>
      <c r="E590" s="10"/>
      <c r="F590" s="10"/>
      <c r="G590" s="10"/>
    </row>
    <row r="591" spans="2:7">
      <c r="B591" s="10"/>
      <c r="C591" s="10"/>
      <c r="D591" s="10"/>
      <c r="E591" s="10"/>
      <c r="F591" s="10"/>
      <c r="G591" s="10"/>
    </row>
    <row r="592" spans="2:7">
      <c r="B592" s="10"/>
      <c r="C592" s="10"/>
      <c r="D592" s="10"/>
      <c r="E592" s="10"/>
      <c r="F592" s="10"/>
      <c r="G592" s="10"/>
    </row>
    <row r="593" spans="2:7">
      <c r="B593" s="10"/>
      <c r="C593" s="10"/>
      <c r="D593" s="10"/>
      <c r="E593" s="10"/>
      <c r="F593" s="10"/>
      <c r="G593" s="10"/>
    </row>
    <row r="594" spans="2:7">
      <c r="B594" s="10"/>
      <c r="C594" s="10"/>
      <c r="D594" s="10"/>
      <c r="E594" s="10"/>
      <c r="F594" s="10"/>
      <c r="G594" s="10"/>
    </row>
    <row r="595" spans="2:7">
      <c r="B595" s="10"/>
      <c r="C595" s="10"/>
      <c r="D595" s="10"/>
      <c r="E595" s="10"/>
      <c r="F595" s="10"/>
      <c r="G595" s="10"/>
    </row>
    <row r="596" spans="2:7">
      <c r="B596" s="10"/>
      <c r="C596" s="10"/>
      <c r="D596" s="10"/>
      <c r="E596" s="10"/>
      <c r="F596" s="10"/>
      <c r="G596" s="10"/>
    </row>
    <row r="597" spans="2:7">
      <c r="B597" s="10"/>
      <c r="C597" s="10"/>
      <c r="D597" s="10"/>
      <c r="E597" s="10"/>
      <c r="F597" s="10"/>
      <c r="G597" s="10"/>
    </row>
    <row r="598" spans="2:7">
      <c r="B598" s="10"/>
      <c r="C598" s="10"/>
      <c r="D598" s="10"/>
      <c r="E598" s="10"/>
      <c r="F598" s="10"/>
      <c r="G598" s="10"/>
    </row>
    <row r="599" spans="2:7">
      <c r="B599" s="10"/>
      <c r="C599" s="10"/>
      <c r="D599" s="10"/>
      <c r="E599" s="10"/>
      <c r="F599" s="10"/>
      <c r="G599" s="10"/>
    </row>
    <row r="600" spans="2:7">
      <c r="B600" s="10"/>
      <c r="C600" s="10"/>
      <c r="D600" s="10"/>
      <c r="E600" s="10"/>
      <c r="F600" s="10"/>
      <c r="G600" s="10"/>
    </row>
    <row r="601" spans="2:7">
      <c r="B601" s="10"/>
      <c r="C601" s="10"/>
      <c r="D601" s="10"/>
      <c r="E601" s="10"/>
      <c r="F601" s="10"/>
      <c r="G601" s="10"/>
    </row>
    <row r="602" spans="2:7">
      <c r="B602" s="10"/>
      <c r="C602" s="10"/>
      <c r="D602" s="10"/>
      <c r="E602" s="10"/>
      <c r="F602" s="10"/>
      <c r="G602" s="10"/>
    </row>
    <row r="603" spans="2:7">
      <c r="B603" s="10"/>
      <c r="C603" s="10"/>
      <c r="D603" s="10"/>
      <c r="E603" s="10"/>
      <c r="F603" s="10"/>
      <c r="G603" s="10"/>
    </row>
    <row r="604" spans="2:7">
      <c r="B604" s="10"/>
      <c r="C604" s="10"/>
      <c r="D604" s="10"/>
      <c r="E604" s="10"/>
      <c r="F604" s="10"/>
      <c r="G604" s="10"/>
    </row>
    <row r="605" spans="2:7">
      <c r="B605" s="10"/>
      <c r="C605" s="10"/>
      <c r="D605" s="10"/>
      <c r="E605" s="10"/>
      <c r="F605" s="10"/>
      <c r="G605" s="10"/>
    </row>
    <row r="606" spans="2:7">
      <c r="B606" s="10"/>
      <c r="C606" s="10"/>
      <c r="D606" s="10"/>
      <c r="E606" s="10"/>
      <c r="F606" s="10"/>
      <c r="G606" s="10"/>
    </row>
    <row r="607" spans="2:7">
      <c r="B607" s="10"/>
      <c r="C607" s="10"/>
      <c r="D607" s="10"/>
      <c r="E607" s="10"/>
      <c r="F607" s="10"/>
      <c r="G607" s="10"/>
    </row>
    <row r="608" spans="2:7">
      <c r="B608" s="10"/>
      <c r="C608" s="10"/>
      <c r="D608" s="10"/>
      <c r="E608" s="10"/>
      <c r="F608" s="10"/>
      <c r="G608" s="10"/>
    </row>
    <row r="609" spans="2:7">
      <c r="B609" s="10"/>
      <c r="C609" s="10"/>
      <c r="D609" s="10"/>
      <c r="E609" s="10"/>
      <c r="F609" s="10"/>
      <c r="G609" s="10"/>
    </row>
    <row r="610" spans="2:7">
      <c r="B610" s="10"/>
      <c r="C610" s="10"/>
      <c r="D610" s="10"/>
      <c r="E610" s="10"/>
      <c r="F610" s="10"/>
      <c r="G610" s="10"/>
    </row>
    <row r="611" spans="2:7">
      <c r="B611" s="10"/>
      <c r="C611" s="10"/>
      <c r="D611" s="10"/>
      <c r="E611" s="10"/>
      <c r="F611" s="10"/>
      <c r="G611" s="10"/>
    </row>
    <row r="612" spans="2:7">
      <c r="B612" s="10"/>
      <c r="C612" s="10"/>
      <c r="D612" s="10"/>
      <c r="E612" s="10"/>
      <c r="F612" s="10"/>
      <c r="G612" s="10"/>
    </row>
    <row r="613" spans="2:7">
      <c r="B613" s="10"/>
      <c r="C613" s="10"/>
      <c r="D613" s="10"/>
      <c r="E613" s="10"/>
      <c r="F613" s="10"/>
      <c r="G613" s="10"/>
    </row>
    <row r="614" spans="2:7">
      <c r="B614" s="10"/>
      <c r="C614" s="10"/>
      <c r="D614" s="10"/>
      <c r="E614" s="10"/>
      <c r="F614" s="10"/>
      <c r="G614" s="10"/>
    </row>
    <row r="615" spans="2:7">
      <c r="B615" s="10"/>
      <c r="C615" s="10"/>
      <c r="D615" s="10"/>
      <c r="E615" s="10"/>
      <c r="F615" s="10"/>
      <c r="G615" s="10"/>
    </row>
    <row r="616" spans="2:7">
      <c r="B616" s="10"/>
      <c r="C616" s="10"/>
      <c r="D616" s="10"/>
      <c r="E616" s="10"/>
      <c r="F616" s="10"/>
      <c r="G616" s="10"/>
    </row>
    <row r="617" spans="2:7">
      <c r="B617" s="10"/>
      <c r="C617" s="10"/>
      <c r="D617" s="10"/>
      <c r="E617" s="10"/>
      <c r="F617" s="10"/>
      <c r="G617" s="10"/>
    </row>
    <row r="618" spans="2:7">
      <c r="B618" s="10"/>
      <c r="C618" s="10"/>
      <c r="D618" s="10"/>
      <c r="E618" s="10"/>
      <c r="F618" s="10"/>
      <c r="G618" s="10"/>
    </row>
    <row r="619" spans="2:7">
      <c r="B619" s="10"/>
      <c r="C619" s="10"/>
      <c r="D619" s="10"/>
      <c r="E619" s="10"/>
      <c r="F619" s="10"/>
      <c r="G619" s="10"/>
    </row>
    <row r="620" spans="2:7">
      <c r="B620" s="10"/>
      <c r="C620" s="10"/>
      <c r="D620" s="10"/>
      <c r="E620" s="10"/>
      <c r="F620" s="10"/>
      <c r="G620" s="10"/>
    </row>
    <row r="621" spans="2:7">
      <c r="B621" s="10"/>
      <c r="C621" s="10"/>
      <c r="D621" s="10"/>
      <c r="E621" s="10"/>
      <c r="F621" s="10"/>
      <c r="G621" s="10"/>
    </row>
    <row r="622" spans="2:7">
      <c r="B622" s="10"/>
      <c r="C622" s="10"/>
      <c r="D622" s="10"/>
      <c r="E622" s="10"/>
      <c r="F622" s="10"/>
      <c r="G622" s="10"/>
    </row>
    <row r="623" spans="2:7">
      <c r="B623" s="10"/>
      <c r="C623" s="10"/>
      <c r="D623" s="10"/>
      <c r="E623" s="10"/>
      <c r="F623" s="10"/>
      <c r="G623" s="10"/>
    </row>
    <row r="624" spans="2:7">
      <c r="B624" s="10"/>
      <c r="C624" s="10"/>
      <c r="D624" s="10"/>
      <c r="E624" s="10"/>
      <c r="F624" s="10"/>
      <c r="G624" s="10"/>
    </row>
    <row r="625" spans="2:7">
      <c r="B625" s="10"/>
      <c r="C625" s="10"/>
      <c r="D625" s="10"/>
      <c r="E625" s="10"/>
      <c r="F625" s="10"/>
      <c r="G625" s="10"/>
    </row>
    <row r="626" spans="2:7">
      <c r="B626" s="10"/>
      <c r="C626" s="10"/>
      <c r="D626" s="10"/>
      <c r="E626" s="10"/>
      <c r="F626" s="10"/>
      <c r="G626" s="10"/>
    </row>
    <row r="627" spans="2:7">
      <c r="B627" s="10"/>
      <c r="C627" s="10"/>
      <c r="D627" s="10"/>
      <c r="E627" s="10"/>
      <c r="F627" s="10"/>
      <c r="G627" s="10"/>
    </row>
    <row r="628" spans="2:7">
      <c r="B628" s="10"/>
      <c r="C628" s="10"/>
      <c r="D628" s="10"/>
      <c r="E628" s="10"/>
      <c r="F628" s="10"/>
      <c r="G628" s="10"/>
    </row>
    <row r="629" spans="2:7">
      <c r="B629" s="10"/>
      <c r="C629" s="10"/>
      <c r="D629" s="10"/>
      <c r="E629" s="10"/>
      <c r="F629" s="10"/>
      <c r="G629" s="10"/>
    </row>
    <row r="630" spans="2:7">
      <c r="B630" s="10"/>
      <c r="C630" s="10"/>
      <c r="D630" s="10"/>
      <c r="E630" s="10"/>
      <c r="F630" s="10"/>
      <c r="G630" s="10"/>
    </row>
    <row r="631" spans="2:7">
      <c r="B631" s="10"/>
      <c r="C631" s="10"/>
      <c r="D631" s="10"/>
      <c r="E631" s="10"/>
      <c r="F631" s="10"/>
      <c r="G631" s="10"/>
    </row>
    <row r="632" spans="2:7">
      <c r="B632" s="10"/>
      <c r="C632" s="10"/>
      <c r="D632" s="10"/>
      <c r="E632" s="10"/>
      <c r="F632" s="10"/>
      <c r="G632" s="10"/>
    </row>
    <row r="633" spans="2:7">
      <c r="B633" s="10"/>
      <c r="C633" s="10"/>
      <c r="D633" s="10"/>
      <c r="E633" s="10"/>
      <c r="F633" s="10"/>
      <c r="G633" s="10"/>
    </row>
    <row r="634" spans="2:7">
      <c r="B634" s="10"/>
      <c r="C634" s="10"/>
      <c r="D634" s="10"/>
      <c r="E634" s="10"/>
      <c r="F634" s="10"/>
      <c r="G634" s="10"/>
    </row>
    <row r="635" spans="2:7">
      <c r="B635" s="10"/>
      <c r="C635" s="10"/>
      <c r="D635" s="10"/>
      <c r="E635" s="10"/>
      <c r="F635" s="10"/>
      <c r="G635" s="10"/>
    </row>
    <row r="636" spans="2:7">
      <c r="B636" s="10"/>
      <c r="C636" s="10"/>
      <c r="D636" s="10"/>
      <c r="E636" s="10"/>
      <c r="F636" s="10"/>
      <c r="G636" s="10"/>
    </row>
    <row r="637" spans="2:7">
      <c r="B637" s="10"/>
      <c r="C637" s="10"/>
      <c r="D637" s="10"/>
      <c r="E637" s="10"/>
      <c r="F637" s="10"/>
      <c r="G637" s="10"/>
    </row>
    <row r="638" spans="2:7">
      <c r="B638" s="10"/>
      <c r="C638" s="10"/>
      <c r="D638" s="10"/>
      <c r="E638" s="10"/>
      <c r="F638" s="10"/>
      <c r="G638" s="10"/>
    </row>
    <row r="639" spans="2:7">
      <c r="B639" s="10"/>
      <c r="C639" s="10"/>
      <c r="D639" s="10"/>
      <c r="E639" s="10"/>
      <c r="F639" s="10"/>
      <c r="G639" s="10"/>
    </row>
    <row r="640" spans="2:7">
      <c r="B640" s="10"/>
      <c r="C640" s="10"/>
      <c r="D640" s="10"/>
      <c r="E640" s="10"/>
      <c r="F640" s="10"/>
      <c r="G640" s="10"/>
    </row>
    <row r="641" spans="2:7">
      <c r="B641" s="10"/>
      <c r="C641" s="10"/>
      <c r="D641" s="10"/>
      <c r="E641" s="10"/>
      <c r="F641" s="10"/>
      <c r="G641" s="10"/>
    </row>
    <row r="642" spans="2:7">
      <c r="B642" s="10"/>
      <c r="C642" s="10"/>
      <c r="D642" s="10"/>
      <c r="E642" s="10"/>
      <c r="F642" s="10"/>
      <c r="G642" s="10"/>
    </row>
    <row r="643" spans="2:7">
      <c r="B643" s="10"/>
      <c r="C643" s="10"/>
      <c r="D643" s="10"/>
      <c r="E643" s="10"/>
      <c r="F643" s="10"/>
      <c r="G643" s="10"/>
    </row>
    <row r="644" spans="2:7">
      <c r="B644" s="10"/>
      <c r="C644" s="10"/>
      <c r="D644" s="10"/>
      <c r="E644" s="10"/>
      <c r="F644" s="10"/>
      <c r="G644" s="10"/>
    </row>
    <row r="645" spans="2:7">
      <c r="B645" s="10"/>
      <c r="C645" s="10"/>
      <c r="D645" s="10"/>
      <c r="E645" s="10"/>
      <c r="F645" s="10"/>
      <c r="G645" s="10"/>
    </row>
    <row r="646" spans="2:7">
      <c r="B646" s="10"/>
      <c r="C646" s="10"/>
      <c r="D646" s="10"/>
      <c r="E646" s="10"/>
      <c r="F646" s="10"/>
      <c r="G646" s="10"/>
    </row>
    <row r="647" spans="2:7">
      <c r="B647" s="10"/>
      <c r="C647" s="10"/>
      <c r="D647" s="10"/>
      <c r="E647" s="10"/>
      <c r="F647" s="10"/>
      <c r="G647" s="10"/>
    </row>
    <row r="648" spans="2:7">
      <c r="B648" s="10"/>
      <c r="C648" s="10"/>
      <c r="D648" s="10"/>
      <c r="E648" s="10"/>
      <c r="F648" s="10"/>
      <c r="G648" s="10"/>
    </row>
    <row r="649" spans="2:7">
      <c r="B649" s="10"/>
      <c r="C649" s="10"/>
      <c r="D649" s="10"/>
      <c r="E649" s="10"/>
      <c r="F649" s="10"/>
      <c r="G649" s="10"/>
    </row>
    <row r="650" spans="2:7">
      <c r="B650" s="10"/>
      <c r="C650" s="10"/>
      <c r="D650" s="10"/>
      <c r="E650" s="10"/>
      <c r="F650" s="10"/>
      <c r="G650" s="10"/>
    </row>
    <row r="651" spans="2:7">
      <c r="B651" s="10"/>
      <c r="C651" s="10"/>
      <c r="D651" s="10"/>
      <c r="E651" s="10"/>
      <c r="F651" s="10"/>
      <c r="G651" s="10"/>
    </row>
    <row r="652" spans="2:7">
      <c r="B652" s="10"/>
      <c r="C652" s="10"/>
      <c r="D652" s="10"/>
      <c r="E652" s="10"/>
      <c r="F652" s="10"/>
      <c r="G652" s="10"/>
    </row>
    <row r="653" spans="2:7">
      <c r="B653" s="10"/>
      <c r="C653" s="10"/>
      <c r="D653" s="10"/>
      <c r="E653" s="10"/>
      <c r="F653" s="10"/>
      <c r="G653" s="10"/>
    </row>
    <row r="654" spans="2:7">
      <c r="B654" s="10"/>
      <c r="C654" s="10"/>
      <c r="D654" s="10"/>
      <c r="E654" s="10"/>
      <c r="F654" s="10"/>
      <c r="G654" s="10"/>
    </row>
    <row r="655" spans="2:7">
      <c r="B655" s="10"/>
      <c r="C655" s="10"/>
      <c r="D655" s="10"/>
      <c r="E655" s="10"/>
      <c r="F655" s="10"/>
      <c r="G655" s="10"/>
    </row>
    <row r="656" spans="2:7">
      <c r="B656" s="10"/>
      <c r="C656" s="10"/>
      <c r="D656" s="10"/>
      <c r="E656" s="10"/>
      <c r="F656" s="10"/>
      <c r="G656" s="10"/>
    </row>
    <row r="657" spans="2:7">
      <c r="B657" s="10"/>
      <c r="C657" s="10"/>
      <c r="D657" s="10"/>
      <c r="E657" s="10"/>
      <c r="F657" s="10"/>
      <c r="G657" s="10"/>
    </row>
    <row r="658" spans="2:7">
      <c r="B658" s="10"/>
      <c r="C658" s="10"/>
      <c r="D658" s="10"/>
      <c r="E658" s="10"/>
      <c r="F658" s="10"/>
      <c r="G658" s="10"/>
    </row>
    <row r="659" spans="2:7">
      <c r="B659" s="10"/>
      <c r="C659" s="10"/>
      <c r="D659" s="10"/>
      <c r="E659" s="10"/>
      <c r="F659" s="10"/>
      <c r="G659" s="10"/>
    </row>
    <row r="660" spans="2:7">
      <c r="B660" s="10"/>
      <c r="C660" s="10"/>
      <c r="D660" s="10"/>
      <c r="E660" s="10"/>
      <c r="F660" s="10"/>
      <c r="G660" s="10"/>
    </row>
    <row r="661" spans="2:7">
      <c r="B661" s="10"/>
      <c r="C661" s="10"/>
      <c r="D661" s="10"/>
      <c r="E661" s="10"/>
      <c r="F661" s="10"/>
      <c r="G661" s="10"/>
    </row>
    <row r="662" spans="2:7">
      <c r="B662" s="10"/>
      <c r="C662" s="10"/>
      <c r="D662" s="10"/>
      <c r="E662" s="10"/>
      <c r="F662" s="10"/>
      <c r="G662" s="10"/>
    </row>
    <row r="663" spans="2:7">
      <c r="B663" s="10"/>
      <c r="C663" s="10"/>
      <c r="D663" s="10"/>
      <c r="E663" s="10"/>
      <c r="F663" s="10"/>
      <c r="G663" s="10"/>
    </row>
    <row r="664" spans="2:7">
      <c r="B664" s="10"/>
      <c r="C664" s="10"/>
      <c r="D664" s="10"/>
      <c r="E664" s="10"/>
      <c r="F664" s="10"/>
      <c r="G664" s="10"/>
    </row>
    <row r="665" spans="2:7">
      <c r="B665" s="10"/>
      <c r="C665" s="10"/>
      <c r="D665" s="10"/>
      <c r="E665" s="10"/>
      <c r="F665" s="10"/>
      <c r="G665" s="10"/>
    </row>
    <row r="666" spans="2:7">
      <c r="B666" s="10"/>
      <c r="C666" s="10"/>
      <c r="D666" s="10"/>
      <c r="E666" s="10"/>
      <c r="F666" s="10"/>
      <c r="G666" s="10"/>
    </row>
    <row r="667" spans="2:7">
      <c r="B667" s="10"/>
      <c r="C667" s="10"/>
      <c r="D667" s="10"/>
      <c r="E667" s="10"/>
      <c r="F667" s="10"/>
      <c r="G667" s="10"/>
    </row>
    <row r="668" spans="2:7">
      <c r="B668" s="10"/>
      <c r="C668" s="10"/>
      <c r="D668" s="10"/>
      <c r="E668" s="10"/>
      <c r="F668" s="10"/>
      <c r="G668" s="10"/>
    </row>
    <row r="669" spans="2:7">
      <c r="B669" s="10"/>
      <c r="C669" s="10"/>
      <c r="D669" s="10"/>
      <c r="E669" s="10"/>
      <c r="F669" s="10"/>
      <c r="G669" s="10"/>
    </row>
    <row r="670" spans="2:7">
      <c r="B670" s="10"/>
      <c r="C670" s="10"/>
      <c r="D670" s="10"/>
      <c r="E670" s="10"/>
      <c r="F670" s="10"/>
      <c r="G670" s="10"/>
    </row>
    <row r="671" spans="2:7">
      <c r="B671" s="10"/>
      <c r="C671" s="10"/>
      <c r="D671" s="10"/>
      <c r="E671" s="10"/>
      <c r="F671" s="10"/>
      <c r="G671" s="10"/>
    </row>
    <row r="672" spans="2:7">
      <c r="B672" s="10"/>
      <c r="C672" s="10"/>
      <c r="D672" s="10"/>
      <c r="E672" s="10"/>
      <c r="F672" s="10"/>
      <c r="G672" s="10"/>
    </row>
    <row r="673" spans="2:7">
      <c r="B673" s="10"/>
      <c r="C673" s="10"/>
      <c r="D673" s="10"/>
      <c r="E673" s="10"/>
      <c r="F673" s="10"/>
      <c r="G673" s="10"/>
    </row>
    <row r="674" spans="2:7">
      <c r="B674" s="10"/>
      <c r="C674" s="10"/>
      <c r="D674" s="10"/>
      <c r="E674" s="10"/>
      <c r="F674" s="10"/>
      <c r="G674" s="10"/>
    </row>
    <row r="675" spans="2:7">
      <c r="B675" s="10"/>
      <c r="C675" s="10"/>
      <c r="D675" s="10"/>
      <c r="E675" s="10"/>
      <c r="F675" s="10"/>
      <c r="G675" s="10"/>
    </row>
    <row r="676" spans="2:7">
      <c r="B676" s="10"/>
      <c r="C676" s="10"/>
      <c r="D676" s="10"/>
      <c r="E676" s="10"/>
      <c r="F676" s="10"/>
      <c r="G676" s="10"/>
    </row>
    <row r="677" spans="2:7">
      <c r="B677" s="10"/>
      <c r="C677" s="10"/>
      <c r="D677" s="10"/>
      <c r="E677" s="10"/>
      <c r="F677" s="10"/>
      <c r="G677" s="10"/>
    </row>
    <row r="678" spans="2:7">
      <c r="B678" s="10"/>
      <c r="C678" s="10"/>
      <c r="D678" s="10"/>
      <c r="E678" s="10"/>
      <c r="F678" s="10"/>
      <c r="G678" s="10"/>
    </row>
    <row r="679" spans="2:7">
      <c r="B679" s="10"/>
      <c r="C679" s="10"/>
      <c r="D679" s="10"/>
      <c r="E679" s="10"/>
      <c r="F679" s="10"/>
      <c r="G679" s="10"/>
    </row>
    <row r="680" spans="2:7">
      <c r="B680" s="10"/>
      <c r="C680" s="10"/>
      <c r="D680" s="10"/>
      <c r="E680" s="10"/>
      <c r="F680" s="10"/>
      <c r="G680" s="10"/>
    </row>
    <row r="681" spans="2:7">
      <c r="B681" s="10"/>
      <c r="C681" s="10"/>
      <c r="D681" s="10"/>
      <c r="E681" s="10"/>
      <c r="F681" s="10"/>
      <c r="G681" s="10"/>
    </row>
    <row r="682" spans="2:7">
      <c r="B682" s="10"/>
      <c r="C682" s="10"/>
      <c r="D682" s="10"/>
      <c r="E682" s="10"/>
      <c r="F682" s="10"/>
      <c r="G682" s="10"/>
    </row>
    <row r="683" spans="2:7">
      <c r="B683" s="10"/>
      <c r="C683" s="10"/>
      <c r="D683" s="10"/>
      <c r="E683" s="10"/>
      <c r="F683" s="10"/>
      <c r="G683" s="10"/>
    </row>
    <row r="684" spans="2:7">
      <c r="B684" s="10"/>
      <c r="C684" s="10"/>
      <c r="D684" s="10"/>
      <c r="E684" s="10"/>
      <c r="F684" s="10"/>
      <c r="G684" s="10"/>
    </row>
    <row r="685" spans="2:7">
      <c r="B685" s="10"/>
      <c r="C685" s="10"/>
      <c r="D685" s="10"/>
      <c r="E685" s="10"/>
      <c r="F685" s="10"/>
      <c r="G685" s="10"/>
    </row>
    <row r="686" spans="2:7">
      <c r="B686" s="10"/>
      <c r="C686" s="10"/>
      <c r="D686" s="10"/>
      <c r="E686" s="10"/>
      <c r="F686" s="10"/>
      <c r="G686" s="10"/>
    </row>
    <row r="687" spans="2:7">
      <c r="B687" s="10"/>
      <c r="C687" s="10"/>
      <c r="D687" s="10"/>
      <c r="E687" s="10"/>
      <c r="F687" s="10"/>
      <c r="G687" s="10"/>
    </row>
    <row r="688" spans="2:7">
      <c r="B688" s="10"/>
      <c r="C688" s="10"/>
      <c r="D688" s="10"/>
      <c r="E688" s="10"/>
      <c r="F688" s="10"/>
      <c r="G688" s="10"/>
    </row>
    <row r="689" spans="2:7">
      <c r="B689" s="10"/>
      <c r="C689" s="10"/>
      <c r="D689" s="10"/>
      <c r="E689" s="10"/>
      <c r="F689" s="10"/>
      <c r="G689" s="10"/>
    </row>
    <row r="690" spans="2:7">
      <c r="B690" s="10"/>
      <c r="C690" s="10"/>
      <c r="D690" s="10"/>
      <c r="E690" s="10"/>
      <c r="F690" s="10"/>
      <c r="G690" s="10"/>
    </row>
    <row r="691" spans="2:7">
      <c r="B691" s="10"/>
      <c r="C691" s="10"/>
      <c r="D691" s="10"/>
      <c r="E691" s="10"/>
      <c r="F691" s="10"/>
      <c r="G691" s="10"/>
    </row>
    <row r="692" spans="2:7">
      <c r="B692" s="10"/>
      <c r="C692" s="10"/>
      <c r="D692" s="10"/>
      <c r="E692" s="10"/>
      <c r="F692" s="10"/>
      <c r="G692" s="10"/>
    </row>
    <row r="693" spans="2:7">
      <c r="B693" s="10"/>
      <c r="C693" s="10"/>
      <c r="D693" s="10"/>
      <c r="E693" s="10"/>
      <c r="F693" s="10"/>
      <c r="G693" s="10"/>
    </row>
    <row r="694" spans="2:7">
      <c r="B694" s="10"/>
      <c r="C694" s="10"/>
      <c r="D694" s="10"/>
      <c r="E694" s="10"/>
      <c r="F694" s="10"/>
      <c r="G694" s="10"/>
    </row>
    <row r="695" spans="2:7">
      <c r="B695" s="10"/>
      <c r="C695" s="10"/>
      <c r="D695" s="10"/>
      <c r="E695" s="10"/>
      <c r="F695" s="10"/>
      <c r="G695" s="10"/>
    </row>
    <row r="696" spans="2:7">
      <c r="B696" s="10"/>
      <c r="C696" s="10"/>
      <c r="D696" s="10"/>
      <c r="E696" s="10"/>
      <c r="F696" s="10"/>
      <c r="G696" s="10"/>
    </row>
    <row r="697" spans="2:7">
      <c r="B697" s="10"/>
      <c r="C697" s="10"/>
      <c r="D697" s="10"/>
      <c r="E697" s="10"/>
      <c r="F697" s="10"/>
      <c r="G697" s="10"/>
    </row>
    <row r="698" spans="2:7">
      <c r="B698" s="10"/>
      <c r="C698" s="10"/>
      <c r="D698" s="10"/>
      <c r="E698" s="10"/>
      <c r="F698" s="10"/>
      <c r="G698" s="10"/>
    </row>
    <row r="699" spans="2:7">
      <c r="B699" s="10"/>
      <c r="C699" s="10"/>
      <c r="D699" s="10"/>
      <c r="E699" s="10"/>
      <c r="F699" s="10"/>
      <c r="G699" s="10"/>
    </row>
    <row r="700" spans="2:7">
      <c r="B700" s="10"/>
      <c r="C700" s="10"/>
      <c r="D700" s="10"/>
      <c r="E700" s="10"/>
      <c r="F700" s="10"/>
      <c r="G700" s="10"/>
    </row>
    <row r="701" spans="2:7">
      <c r="B701" s="10"/>
      <c r="C701" s="10"/>
      <c r="D701" s="10"/>
      <c r="E701" s="10"/>
      <c r="F701" s="10"/>
      <c r="G701" s="10"/>
    </row>
    <row r="702" spans="2:7">
      <c r="B702" s="10"/>
      <c r="C702" s="10"/>
      <c r="D702" s="10"/>
      <c r="E702" s="10"/>
      <c r="F702" s="10"/>
      <c r="G702" s="10"/>
    </row>
    <row r="703" spans="2:7">
      <c r="B703" s="10"/>
      <c r="C703" s="10"/>
      <c r="D703" s="10"/>
      <c r="E703" s="10"/>
      <c r="F703" s="10"/>
      <c r="G703" s="10"/>
    </row>
    <row r="704" spans="2:7">
      <c r="B704" s="10"/>
      <c r="C704" s="10"/>
      <c r="D704" s="10"/>
      <c r="E704" s="10"/>
      <c r="F704" s="10"/>
      <c r="G704" s="10"/>
    </row>
    <row r="705" spans="2:7">
      <c r="B705" s="10"/>
      <c r="C705" s="10"/>
      <c r="D705" s="10"/>
      <c r="E705" s="10"/>
      <c r="F705" s="10"/>
      <c r="G705" s="10"/>
    </row>
    <row r="706" spans="2:7">
      <c r="B706" s="10"/>
      <c r="C706" s="10"/>
      <c r="D706" s="10"/>
      <c r="E706" s="10"/>
      <c r="F706" s="10"/>
      <c r="G706" s="10"/>
    </row>
    <row r="707" spans="2:7">
      <c r="B707" s="10"/>
      <c r="C707" s="10"/>
      <c r="D707" s="10"/>
      <c r="E707" s="10"/>
      <c r="F707" s="10"/>
      <c r="G707" s="10"/>
    </row>
    <row r="708" spans="2:7">
      <c r="B708" s="10"/>
      <c r="C708" s="10"/>
      <c r="D708" s="10"/>
      <c r="E708" s="10"/>
      <c r="F708" s="10"/>
      <c r="G708" s="10"/>
    </row>
    <row r="709" spans="2:7">
      <c r="B709" s="10"/>
      <c r="C709" s="10"/>
      <c r="D709" s="10"/>
      <c r="E709" s="10"/>
      <c r="F709" s="10"/>
      <c r="G709" s="10"/>
    </row>
    <row r="710" spans="2:7">
      <c r="B710" s="10"/>
      <c r="C710" s="10"/>
      <c r="D710" s="10"/>
      <c r="E710" s="10"/>
      <c r="F710" s="10"/>
      <c r="G710" s="10"/>
    </row>
    <row r="711" spans="2:7">
      <c r="B711" s="10"/>
      <c r="C711" s="10"/>
      <c r="D711" s="10"/>
      <c r="E711" s="10"/>
      <c r="F711" s="10"/>
      <c r="G711" s="10"/>
    </row>
    <row r="712" spans="2:7">
      <c r="B712" s="10"/>
      <c r="C712" s="10"/>
      <c r="D712" s="10"/>
      <c r="E712" s="10"/>
      <c r="F712" s="10"/>
      <c r="G712" s="10"/>
    </row>
    <row r="713" spans="2:7">
      <c r="B713" s="10"/>
      <c r="C713" s="10"/>
      <c r="D713" s="10"/>
      <c r="E713" s="10"/>
      <c r="F713" s="10"/>
      <c r="G713" s="10"/>
    </row>
    <row r="714" spans="2:7">
      <c r="B714" s="10"/>
      <c r="C714" s="10"/>
      <c r="D714" s="10"/>
      <c r="E714" s="10"/>
      <c r="F714" s="10"/>
      <c r="G714" s="10"/>
    </row>
    <row r="715" spans="2:7">
      <c r="B715" s="10"/>
      <c r="C715" s="10"/>
      <c r="D715" s="10"/>
      <c r="E715" s="10"/>
      <c r="F715" s="10"/>
      <c r="G715" s="10"/>
    </row>
    <row r="716" spans="2:7">
      <c r="B716" s="10"/>
      <c r="C716" s="10"/>
      <c r="D716" s="10"/>
      <c r="E716" s="10"/>
      <c r="F716" s="10"/>
      <c r="G716" s="10"/>
    </row>
    <row r="717" spans="2:7">
      <c r="B717" s="10"/>
      <c r="C717" s="10"/>
      <c r="D717" s="10"/>
      <c r="E717" s="10"/>
      <c r="F717" s="10"/>
      <c r="G717" s="10"/>
    </row>
    <row r="718" spans="2:7">
      <c r="B718" s="10"/>
      <c r="C718" s="10"/>
      <c r="D718" s="10"/>
      <c r="E718" s="10"/>
      <c r="F718" s="10"/>
      <c r="G718" s="10"/>
    </row>
    <row r="719" spans="2:7">
      <c r="B719" s="10"/>
      <c r="C719" s="10"/>
      <c r="D719" s="10"/>
      <c r="E719" s="10"/>
      <c r="F719" s="10"/>
      <c r="G719" s="10"/>
    </row>
    <row r="720" spans="2:7">
      <c r="B720" s="10"/>
      <c r="C720" s="10"/>
      <c r="D720" s="10"/>
      <c r="E720" s="10"/>
      <c r="F720" s="10"/>
      <c r="G720" s="10"/>
    </row>
    <row r="721" spans="2:7">
      <c r="B721" s="10"/>
      <c r="C721" s="10"/>
      <c r="D721" s="10"/>
      <c r="E721" s="10"/>
      <c r="F721" s="10"/>
      <c r="G721" s="10"/>
    </row>
    <row r="722" spans="2:7">
      <c r="B722" s="10"/>
      <c r="C722" s="10"/>
      <c r="D722" s="10"/>
      <c r="E722" s="10"/>
      <c r="F722" s="10"/>
      <c r="G722" s="10"/>
    </row>
    <row r="723" spans="2:7">
      <c r="B723" s="10"/>
      <c r="C723" s="10"/>
      <c r="D723" s="10"/>
      <c r="E723" s="10"/>
      <c r="F723" s="10"/>
      <c r="G723" s="10"/>
    </row>
    <row r="724" spans="2:7">
      <c r="B724" s="10"/>
      <c r="C724" s="10"/>
      <c r="D724" s="10"/>
      <c r="E724" s="10"/>
      <c r="F724" s="10"/>
      <c r="G724" s="10"/>
    </row>
    <row r="725" spans="2:7">
      <c r="B725" s="10"/>
      <c r="C725" s="10"/>
      <c r="D725" s="10"/>
      <c r="E725" s="10"/>
      <c r="F725" s="10"/>
      <c r="G725" s="10"/>
    </row>
    <row r="726" spans="2:7">
      <c r="B726" s="10"/>
      <c r="C726" s="10"/>
      <c r="D726" s="10"/>
      <c r="E726" s="10"/>
      <c r="F726" s="10"/>
      <c r="G726" s="10"/>
    </row>
    <row r="727" spans="2:7">
      <c r="B727" s="10"/>
      <c r="C727" s="10"/>
      <c r="D727" s="10"/>
      <c r="E727" s="10"/>
      <c r="F727" s="10"/>
      <c r="G727" s="10"/>
    </row>
    <row r="728" spans="2:7">
      <c r="B728" s="10"/>
      <c r="C728" s="10"/>
      <c r="D728" s="10"/>
      <c r="E728" s="10"/>
      <c r="F728" s="10"/>
      <c r="G728" s="10"/>
    </row>
    <row r="729" spans="2:7">
      <c r="B729" s="10"/>
      <c r="C729" s="10"/>
      <c r="D729" s="10"/>
      <c r="E729" s="10"/>
      <c r="F729" s="10"/>
      <c r="G729" s="10"/>
    </row>
    <row r="730" spans="2:7">
      <c r="B730" s="10"/>
      <c r="C730" s="10"/>
      <c r="D730" s="10"/>
      <c r="E730" s="10"/>
      <c r="F730" s="10"/>
      <c r="G730" s="10"/>
    </row>
    <row r="731" spans="2:7">
      <c r="B731" s="10"/>
      <c r="C731" s="10"/>
      <c r="D731" s="10"/>
      <c r="E731" s="10"/>
      <c r="F731" s="10"/>
      <c r="G731" s="10"/>
    </row>
    <row r="732" spans="2:7">
      <c r="B732" s="10"/>
      <c r="C732" s="10"/>
      <c r="D732" s="10"/>
      <c r="E732" s="10"/>
      <c r="F732" s="10"/>
      <c r="G732" s="10"/>
    </row>
    <row r="733" spans="2:7">
      <c r="B733" s="10"/>
      <c r="C733" s="10"/>
      <c r="D733" s="10"/>
      <c r="E733" s="10"/>
      <c r="F733" s="10"/>
      <c r="G733" s="10"/>
    </row>
    <row r="734" spans="2:7">
      <c r="B734" s="10"/>
      <c r="C734" s="10"/>
      <c r="D734" s="10"/>
      <c r="E734" s="10"/>
      <c r="F734" s="10"/>
      <c r="G734" s="10"/>
    </row>
    <row r="735" spans="2:7">
      <c r="B735" s="10"/>
      <c r="C735" s="10"/>
      <c r="D735" s="10"/>
      <c r="E735" s="10"/>
      <c r="F735" s="10"/>
      <c r="G735" s="10"/>
    </row>
    <row r="736" spans="2:7">
      <c r="B736" s="10"/>
      <c r="C736" s="10"/>
      <c r="D736" s="10"/>
      <c r="E736" s="10"/>
      <c r="F736" s="10"/>
      <c r="G736" s="10"/>
    </row>
    <row r="737" spans="2:7">
      <c r="B737" s="10"/>
      <c r="C737" s="10"/>
      <c r="D737" s="10"/>
      <c r="E737" s="10"/>
      <c r="F737" s="10"/>
      <c r="G737" s="10"/>
    </row>
    <row r="738" spans="2:7">
      <c r="B738" s="10"/>
      <c r="C738" s="10"/>
      <c r="D738" s="10"/>
      <c r="E738" s="10"/>
      <c r="F738" s="10"/>
      <c r="G738" s="10"/>
    </row>
    <row r="739" spans="2:7">
      <c r="B739" s="10"/>
      <c r="C739" s="10"/>
      <c r="D739" s="10"/>
      <c r="E739" s="10"/>
      <c r="F739" s="10"/>
      <c r="G739" s="10"/>
    </row>
    <row r="740" spans="2:7">
      <c r="B740" s="10"/>
      <c r="C740" s="10"/>
      <c r="D740" s="10"/>
      <c r="E740" s="10"/>
      <c r="F740" s="10"/>
      <c r="G740" s="10"/>
    </row>
    <row r="741" spans="2:7">
      <c r="B741" s="10"/>
      <c r="C741" s="10"/>
      <c r="D741" s="10"/>
      <c r="E741" s="10"/>
      <c r="F741" s="10"/>
      <c r="G741" s="10"/>
    </row>
    <row r="742" spans="2:7">
      <c r="B742" s="10"/>
      <c r="C742" s="10"/>
      <c r="D742" s="10"/>
      <c r="E742" s="10"/>
      <c r="F742" s="10"/>
      <c r="G742" s="10"/>
    </row>
    <row r="743" spans="2:7">
      <c r="B743" s="10"/>
      <c r="C743" s="10"/>
      <c r="D743" s="10"/>
      <c r="E743" s="10"/>
      <c r="F743" s="10"/>
      <c r="G743" s="10"/>
    </row>
    <row r="744" spans="2:7">
      <c r="B744" s="10"/>
      <c r="C744" s="10"/>
      <c r="D744" s="10"/>
      <c r="E744" s="10"/>
      <c r="F744" s="10"/>
      <c r="G744" s="10"/>
    </row>
    <row r="745" spans="2:7">
      <c r="B745" s="10"/>
      <c r="C745" s="10"/>
      <c r="D745" s="10"/>
      <c r="E745" s="10"/>
      <c r="F745" s="10"/>
      <c r="G745" s="10"/>
    </row>
    <row r="746" spans="2:7">
      <c r="B746" s="10"/>
      <c r="C746" s="10"/>
      <c r="D746" s="10"/>
      <c r="E746" s="10"/>
      <c r="F746" s="10"/>
      <c r="G746" s="10"/>
    </row>
    <row r="747" spans="2:7">
      <c r="B747" s="10"/>
      <c r="C747" s="10"/>
      <c r="D747" s="10"/>
      <c r="E747" s="10"/>
      <c r="F747" s="10"/>
      <c r="G747" s="10"/>
    </row>
    <row r="748" spans="2:7">
      <c r="B748" s="10"/>
      <c r="C748" s="10"/>
      <c r="D748" s="10"/>
      <c r="E748" s="10"/>
      <c r="F748" s="10"/>
      <c r="G748" s="10"/>
    </row>
    <row r="749" spans="2:7">
      <c r="B749" s="10"/>
      <c r="C749" s="10"/>
      <c r="D749" s="10"/>
      <c r="E749" s="10"/>
      <c r="F749" s="10"/>
      <c r="G749" s="10"/>
    </row>
    <row r="750" spans="2:7">
      <c r="B750" s="10"/>
      <c r="C750" s="10"/>
      <c r="D750" s="10"/>
      <c r="E750" s="10"/>
      <c r="F750" s="10"/>
      <c r="G750" s="10"/>
    </row>
    <row r="751" spans="2:7">
      <c r="B751" s="10"/>
      <c r="C751" s="10"/>
      <c r="D751" s="10"/>
      <c r="E751" s="10"/>
      <c r="F751" s="10"/>
      <c r="G751" s="10"/>
    </row>
    <row r="752" spans="2:7">
      <c r="B752" s="10"/>
      <c r="C752" s="10"/>
      <c r="D752" s="10"/>
      <c r="E752" s="10"/>
      <c r="F752" s="10"/>
      <c r="G752" s="10"/>
    </row>
    <row r="753" spans="2:7">
      <c r="B753" s="10"/>
      <c r="C753" s="10"/>
      <c r="D753" s="10"/>
      <c r="E753" s="10"/>
      <c r="F753" s="10"/>
      <c r="G753" s="10"/>
    </row>
    <row r="754" spans="2:7">
      <c r="B754" s="10"/>
      <c r="C754" s="10"/>
      <c r="D754" s="10"/>
      <c r="E754" s="10"/>
      <c r="F754" s="10"/>
      <c r="G754" s="10"/>
    </row>
    <row r="755" spans="2:7">
      <c r="B755" s="10"/>
      <c r="C755" s="10"/>
      <c r="D755" s="10"/>
      <c r="E755" s="10"/>
      <c r="F755" s="10"/>
      <c r="G755" s="10"/>
    </row>
    <row r="756" spans="2:7">
      <c r="B756" s="10"/>
      <c r="C756" s="10"/>
      <c r="D756" s="10"/>
      <c r="E756" s="10"/>
      <c r="F756" s="10"/>
      <c r="G756" s="10"/>
    </row>
    <row r="757" spans="2:7">
      <c r="B757" s="10"/>
      <c r="C757" s="10"/>
      <c r="D757" s="10"/>
      <c r="E757" s="10"/>
      <c r="F757" s="10"/>
      <c r="G757" s="10"/>
    </row>
    <row r="758" spans="2:7">
      <c r="B758" s="10"/>
      <c r="C758" s="10"/>
      <c r="D758" s="10"/>
      <c r="E758" s="10"/>
      <c r="F758" s="10"/>
      <c r="G758" s="10"/>
    </row>
    <row r="759" spans="2:7">
      <c r="B759" s="10"/>
      <c r="C759" s="10"/>
      <c r="D759" s="10"/>
      <c r="E759" s="10"/>
      <c r="F759" s="10"/>
      <c r="G759" s="10"/>
    </row>
    <row r="760" spans="2:7">
      <c r="B760" s="10"/>
      <c r="C760" s="10"/>
      <c r="D760" s="10"/>
      <c r="E760" s="10"/>
      <c r="F760" s="10"/>
      <c r="G760" s="10"/>
    </row>
    <row r="761" spans="2:7">
      <c r="B761" s="10"/>
      <c r="C761" s="10"/>
      <c r="D761" s="10"/>
      <c r="E761" s="10"/>
      <c r="F761" s="10"/>
      <c r="G761" s="10"/>
    </row>
    <row r="762" spans="2:7">
      <c r="B762" s="10"/>
      <c r="C762" s="10"/>
      <c r="D762" s="10"/>
      <c r="E762" s="10"/>
      <c r="F762" s="10"/>
      <c r="G762" s="10"/>
    </row>
    <row r="763" spans="2:7">
      <c r="B763" s="10"/>
      <c r="C763" s="10"/>
      <c r="D763" s="10"/>
      <c r="E763" s="10"/>
      <c r="F763" s="10"/>
      <c r="G763" s="10"/>
    </row>
    <row r="764" spans="2:7">
      <c r="B764" s="10"/>
      <c r="C764" s="10"/>
      <c r="D764" s="10"/>
      <c r="E764" s="10"/>
      <c r="F764" s="10"/>
      <c r="G764" s="10"/>
    </row>
    <row r="765" spans="2:7">
      <c r="B765" s="10"/>
      <c r="C765" s="10"/>
      <c r="D765" s="10"/>
      <c r="E765" s="10"/>
      <c r="F765" s="10"/>
      <c r="G765" s="10"/>
    </row>
    <row r="766" spans="2:7">
      <c r="B766" s="10"/>
      <c r="C766" s="10"/>
      <c r="D766" s="10"/>
      <c r="E766" s="10"/>
      <c r="F766" s="10"/>
      <c r="G766" s="10"/>
    </row>
    <row r="767" spans="2:7">
      <c r="B767" s="10"/>
      <c r="C767" s="10"/>
      <c r="D767" s="10"/>
      <c r="E767" s="10"/>
      <c r="F767" s="10"/>
      <c r="G767" s="10"/>
    </row>
    <row r="768" spans="2:7">
      <c r="B768" s="10"/>
      <c r="C768" s="10"/>
      <c r="D768" s="10"/>
      <c r="E768" s="10"/>
      <c r="F768" s="10"/>
      <c r="G768" s="10"/>
    </row>
    <row r="769" spans="2:7">
      <c r="B769" s="10"/>
      <c r="C769" s="10"/>
      <c r="D769" s="10"/>
      <c r="E769" s="10"/>
      <c r="F769" s="10"/>
      <c r="G769" s="10"/>
    </row>
    <row r="770" spans="2:7">
      <c r="B770" s="10"/>
      <c r="C770" s="10"/>
      <c r="D770" s="10"/>
      <c r="E770" s="10"/>
      <c r="F770" s="10"/>
      <c r="G770" s="10"/>
    </row>
    <row r="771" spans="2:7">
      <c r="B771" s="10"/>
      <c r="C771" s="10"/>
      <c r="D771" s="10"/>
      <c r="E771" s="10"/>
      <c r="F771" s="10"/>
      <c r="G771" s="10"/>
    </row>
    <row r="772" spans="2:7">
      <c r="B772" s="10"/>
      <c r="C772" s="10"/>
      <c r="D772" s="10"/>
      <c r="E772" s="10"/>
      <c r="F772" s="10"/>
      <c r="G772" s="10"/>
    </row>
    <row r="773" spans="2:7">
      <c r="B773" s="10"/>
      <c r="C773" s="10"/>
      <c r="D773" s="10"/>
      <c r="E773" s="10"/>
      <c r="F773" s="10"/>
      <c r="G773" s="10"/>
    </row>
    <row r="774" spans="2:7">
      <c r="B774" s="10"/>
      <c r="C774" s="10"/>
      <c r="D774" s="10"/>
      <c r="E774" s="10"/>
      <c r="F774" s="10"/>
      <c r="G774" s="10"/>
    </row>
    <row r="775" spans="2:7">
      <c r="B775" s="10"/>
      <c r="C775" s="10"/>
      <c r="D775" s="10"/>
      <c r="E775" s="10"/>
      <c r="F775" s="10"/>
      <c r="G775" s="10"/>
    </row>
    <row r="776" spans="2:7">
      <c r="B776" s="10"/>
      <c r="C776" s="10"/>
      <c r="D776" s="10"/>
      <c r="E776" s="10"/>
      <c r="F776" s="10"/>
      <c r="G776" s="10"/>
    </row>
    <row r="777" spans="2:7">
      <c r="B777" s="10"/>
      <c r="C777" s="10"/>
      <c r="D777" s="10"/>
      <c r="E777" s="10"/>
      <c r="F777" s="10"/>
      <c r="G777" s="10"/>
    </row>
    <row r="778" spans="2:7">
      <c r="B778" s="10"/>
      <c r="C778" s="10"/>
      <c r="D778" s="10"/>
      <c r="E778" s="10"/>
      <c r="F778" s="10"/>
      <c r="G778" s="10"/>
    </row>
    <row r="779" spans="2:7">
      <c r="B779" s="10"/>
      <c r="C779" s="10"/>
      <c r="D779" s="10"/>
      <c r="E779" s="10"/>
      <c r="F779" s="10"/>
      <c r="G779" s="10"/>
    </row>
    <row r="780" spans="2:7">
      <c r="B780" s="10"/>
      <c r="C780" s="10"/>
      <c r="D780" s="10"/>
      <c r="E780" s="10"/>
      <c r="F780" s="10"/>
      <c r="G780" s="10"/>
    </row>
    <row r="781" spans="2:7">
      <c r="B781" s="10"/>
      <c r="C781" s="10"/>
      <c r="D781" s="10"/>
      <c r="E781" s="10"/>
      <c r="F781" s="10"/>
      <c r="G781" s="10"/>
    </row>
    <row r="782" spans="2:7">
      <c r="B782" s="10"/>
      <c r="C782" s="10"/>
      <c r="D782" s="10"/>
      <c r="E782" s="10"/>
      <c r="F782" s="10"/>
      <c r="G782" s="10"/>
    </row>
    <row r="783" spans="2:7">
      <c r="B783" s="10"/>
      <c r="C783" s="10"/>
      <c r="D783" s="10"/>
      <c r="E783" s="10"/>
      <c r="F783" s="10"/>
      <c r="G783" s="10"/>
    </row>
    <row r="784" spans="2:7">
      <c r="B784" s="10"/>
      <c r="C784" s="10"/>
      <c r="D784" s="10"/>
      <c r="E784" s="10"/>
      <c r="F784" s="10"/>
      <c r="G784" s="10"/>
    </row>
    <row r="785" spans="2:7">
      <c r="B785" s="10"/>
      <c r="C785" s="10"/>
      <c r="D785" s="10"/>
      <c r="E785" s="10"/>
      <c r="F785" s="10"/>
      <c r="G785" s="10"/>
    </row>
    <row r="786" spans="2:7">
      <c r="B786" s="10"/>
      <c r="C786" s="10"/>
      <c r="D786" s="10"/>
      <c r="E786" s="10"/>
      <c r="F786" s="10"/>
      <c r="G786" s="10"/>
    </row>
    <row r="787" spans="2:7">
      <c r="B787" s="10"/>
      <c r="C787" s="10"/>
      <c r="D787" s="10"/>
      <c r="E787" s="10"/>
      <c r="F787" s="10"/>
      <c r="G787" s="10"/>
    </row>
    <row r="788" spans="2:7">
      <c r="B788" s="10"/>
      <c r="C788" s="10"/>
      <c r="D788" s="10"/>
      <c r="E788" s="10"/>
      <c r="F788" s="10"/>
      <c r="G788" s="10"/>
    </row>
    <row r="789" spans="2:7">
      <c r="B789" s="10"/>
      <c r="C789" s="10"/>
      <c r="D789" s="10"/>
      <c r="E789" s="10"/>
      <c r="F789" s="10"/>
      <c r="G789" s="10"/>
    </row>
    <row r="790" spans="2:7">
      <c r="B790" s="10"/>
      <c r="C790" s="10"/>
      <c r="D790" s="10"/>
      <c r="E790" s="10"/>
      <c r="F790" s="10"/>
      <c r="G790" s="10"/>
    </row>
    <row r="791" spans="2:7">
      <c r="B791" s="10"/>
      <c r="C791" s="10"/>
      <c r="D791" s="10"/>
      <c r="E791" s="10"/>
      <c r="F791" s="10"/>
      <c r="G791" s="10"/>
    </row>
    <row r="792" spans="2:7">
      <c r="B792" s="10"/>
      <c r="C792" s="10"/>
      <c r="D792" s="10"/>
      <c r="E792" s="10"/>
      <c r="F792" s="10"/>
      <c r="G792" s="10"/>
    </row>
    <row r="793" spans="2:7">
      <c r="B793" s="10"/>
      <c r="C793" s="10"/>
      <c r="D793" s="10"/>
      <c r="E793" s="10"/>
      <c r="F793" s="10"/>
      <c r="G793" s="10"/>
    </row>
    <row r="794" spans="2:7">
      <c r="B794" s="10"/>
      <c r="C794" s="10"/>
      <c r="D794" s="10"/>
      <c r="E794" s="10"/>
      <c r="F794" s="10"/>
      <c r="G794" s="10"/>
    </row>
    <row r="795" spans="2:7">
      <c r="B795" s="10"/>
      <c r="C795" s="10"/>
      <c r="D795" s="10"/>
      <c r="E795" s="10"/>
      <c r="F795" s="10"/>
      <c r="G795" s="10"/>
    </row>
    <row r="796" spans="2:7">
      <c r="B796" s="10"/>
      <c r="C796" s="10"/>
      <c r="D796" s="10"/>
      <c r="E796" s="10"/>
      <c r="F796" s="10"/>
      <c r="G796" s="10"/>
    </row>
    <row r="797" spans="2:7">
      <c r="B797" s="10"/>
      <c r="C797" s="10"/>
      <c r="D797" s="10"/>
      <c r="E797" s="10"/>
      <c r="F797" s="10"/>
      <c r="G797" s="10"/>
    </row>
    <row r="798" spans="2:7">
      <c r="B798" s="10"/>
      <c r="C798" s="10"/>
      <c r="D798" s="10"/>
      <c r="E798" s="10"/>
      <c r="F798" s="10"/>
      <c r="G798" s="10"/>
    </row>
    <row r="799" spans="2:7">
      <c r="B799" s="10"/>
      <c r="C799" s="10"/>
      <c r="D799" s="10"/>
      <c r="E799" s="10"/>
      <c r="F799" s="10"/>
      <c r="G799" s="10"/>
    </row>
    <row r="800" spans="2:7">
      <c r="B800" s="10"/>
      <c r="C800" s="10"/>
      <c r="D800" s="10"/>
      <c r="E800" s="10"/>
      <c r="F800" s="10"/>
      <c r="G800" s="10"/>
    </row>
    <row r="801" spans="2:7">
      <c r="B801" s="10"/>
      <c r="C801" s="10"/>
      <c r="D801" s="10"/>
      <c r="E801" s="10"/>
      <c r="F801" s="10"/>
      <c r="G801" s="10"/>
    </row>
    <row r="802" spans="2:7">
      <c r="B802" s="10"/>
      <c r="C802" s="10"/>
      <c r="D802" s="10"/>
      <c r="E802" s="10"/>
      <c r="F802" s="10"/>
      <c r="G802" s="10"/>
    </row>
    <row r="803" spans="2:7">
      <c r="B803" s="10"/>
      <c r="C803" s="10"/>
      <c r="D803" s="10"/>
      <c r="E803" s="10"/>
      <c r="F803" s="10"/>
      <c r="G803" s="10"/>
    </row>
    <row r="804" spans="2:7">
      <c r="B804" s="10"/>
      <c r="C804" s="10"/>
      <c r="D804" s="10"/>
      <c r="E804" s="10"/>
      <c r="F804" s="10"/>
      <c r="G804" s="10"/>
    </row>
    <row r="805" spans="2:7">
      <c r="B805" s="10"/>
      <c r="C805" s="10"/>
      <c r="D805" s="10"/>
      <c r="E805" s="10"/>
      <c r="F805" s="10"/>
      <c r="G805" s="10"/>
    </row>
    <row r="806" spans="2:7">
      <c r="B806" s="10"/>
      <c r="C806" s="10"/>
      <c r="D806" s="10"/>
      <c r="E806" s="10"/>
      <c r="F806" s="10"/>
      <c r="G806" s="10"/>
    </row>
    <row r="807" spans="2:7">
      <c r="B807" s="10"/>
      <c r="C807" s="10"/>
      <c r="D807" s="10"/>
      <c r="E807" s="10"/>
      <c r="F807" s="10"/>
      <c r="G807" s="10"/>
    </row>
    <row r="808" spans="2:7">
      <c r="B808" s="10"/>
      <c r="C808" s="10"/>
      <c r="D808" s="10"/>
      <c r="E808" s="10"/>
      <c r="F808" s="10"/>
      <c r="G808" s="10"/>
    </row>
    <row r="809" spans="2:7">
      <c r="B809" s="10"/>
      <c r="C809" s="10"/>
      <c r="D809" s="10"/>
      <c r="E809" s="10"/>
      <c r="F809" s="10"/>
      <c r="G809" s="10"/>
    </row>
    <row r="810" spans="2:7">
      <c r="B810" s="10"/>
      <c r="C810" s="10"/>
      <c r="D810" s="10"/>
      <c r="E810" s="10"/>
      <c r="F810" s="10"/>
      <c r="G810" s="10"/>
    </row>
    <row r="811" spans="2:7">
      <c r="B811" s="10"/>
      <c r="C811" s="10"/>
      <c r="D811" s="10"/>
      <c r="E811" s="10"/>
      <c r="F811" s="10"/>
      <c r="G811" s="10"/>
    </row>
    <row r="812" spans="2:7">
      <c r="B812" s="10"/>
      <c r="C812" s="10"/>
      <c r="D812" s="10"/>
      <c r="E812" s="10"/>
      <c r="F812" s="10"/>
      <c r="G812" s="10"/>
    </row>
    <row r="813" spans="2:7">
      <c r="B813" s="10"/>
      <c r="C813" s="10"/>
      <c r="D813" s="10"/>
      <c r="E813" s="10"/>
      <c r="F813" s="10"/>
      <c r="G813" s="10"/>
    </row>
    <row r="814" spans="2:7">
      <c r="B814" s="10"/>
      <c r="C814" s="10"/>
      <c r="D814" s="10"/>
      <c r="E814" s="10"/>
      <c r="F814" s="10"/>
      <c r="G814" s="10"/>
    </row>
    <row r="815" spans="2:7">
      <c r="B815" s="10"/>
      <c r="C815" s="10"/>
      <c r="D815" s="10"/>
      <c r="E815" s="10"/>
      <c r="F815" s="10"/>
      <c r="G815" s="10"/>
    </row>
    <row r="816" spans="2:7">
      <c r="B816" s="10"/>
      <c r="C816" s="10"/>
      <c r="D816" s="10"/>
      <c r="E816" s="10"/>
      <c r="F816" s="10"/>
      <c r="G816" s="10"/>
    </row>
    <row r="817" spans="2:7">
      <c r="B817" s="10"/>
      <c r="C817" s="10"/>
      <c r="D817" s="10"/>
      <c r="E817" s="10"/>
      <c r="F817" s="10"/>
      <c r="G817" s="10"/>
    </row>
    <row r="818" spans="2:7">
      <c r="B818" s="10"/>
      <c r="C818" s="10"/>
      <c r="D818" s="10"/>
      <c r="E818" s="10"/>
      <c r="F818" s="10"/>
      <c r="G818" s="10"/>
    </row>
    <row r="819" spans="2:7">
      <c r="B819" s="10"/>
      <c r="C819" s="10"/>
      <c r="D819" s="10"/>
      <c r="E819" s="10"/>
      <c r="F819" s="10"/>
      <c r="G819" s="10"/>
    </row>
    <row r="820" spans="2:7">
      <c r="B820" s="10"/>
      <c r="C820" s="10"/>
      <c r="D820" s="10"/>
      <c r="E820" s="10"/>
      <c r="F820" s="10"/>
      <c r="G820" s="10"/>
    </row>
    <row r="821" spans="2:7">
      <c r="B821" s="10"/>
      <c r="C821" s="10"/>
      <c r="D821" s="10"/>
      <c r="E821" s="10"/>
      <c r="F821" s="10"/>
      <c r="G821" s="10"/>
    </row>
    <row r="822" spans="2:7">
      <c r="B822" s="10"/>
      <c r="C822" s="10"/>
      <c r="D822" s="10"/>
      <c r="E822" s="10"/>
      <c r="F822" s="10"/>
      <c r="G822" s="10"/>
    </row>
    <row r="823" spans="2:7">
      <c r="B823" s="10"/>
      <c r="C823" s="10"/>
      <c r="D823" s="10"/>
      <c r="E823" s="10"/>
      <c r="F823" s="10"/>
      <c r="G823" s="10"/>
    </row>
    <row r="824" spans="2:7">
      <c r="B824" s="10"/>
      <c r="C824" s="10"/>
      <c r="D824" s="10"/>
      <c r="E824" s="10"/>
      <c r="F824" s="10"/>
      <c r="G824" s="10"/>
    </row>
    <row r="825" spans="2:7">
      <c r="B825" s="10"/>
      <c r="C825" s="10"/>
      <c r="D825" s="10"/>
      <c r="E825" s="10"/>
      <c r="F825" s="10"/>
      <c r="G825" s="10"/>
    </row>
    <row r="826" spans="2:7">
      <c r="B826" s="10"/>
      <c r="C826" s="10"/>
      <c r="D826" s="10"/>
      <c r="E826" s="10"/>
      <c r="F826" s="10"/>
      <c r="G826" s="10"/>
    </row>
    <row r="827" spans="2:7">
      <c r="B827" s="10"/>
      <c r="C827" s="10"/>
      <c r="D827" s="10"/>
      <c r="E827" s="10"/>
      <c r="F827" s="10"/>
      <c r="G827" s="10"/>
    </row>
    <row r="828" spans="2:7">
      <c r="B828" s="10"/>
      <c r="C828" s="10"/>
      <c r="D828" s="10"/>
      <c r="E828" s="10"/>
      <c r="F828" s="10"/>
      <c r="G828" s="10"/>
    </row>
    <row r="829" spans="2:7">
      <c r="B829" s="10"/>
      <c r="C829" s="10"/>
      <c r="D829" s="10"/>
      <c r="E829" s="10"/>
      <c r="F829" s="10"/>
      <c r="G829" s="10"/>
    </row>
    <row r="830" spans="2:7">
      <c r="B830" s="10"/>
      <c r="C830" s="10"/>
      <c r="D830" s="10"/>
      <c r="E830" s="10"/>
      <c r="F830" s="10"/>
      <c r="G830" s="10"/>
    </row>
    <row r="831" spans="2:7">
      <c r="B831" s="10"/>
      <c r="C831" s="10"/>
      <c r="D831" s="10"/>
      <c r="E831" s="10"/>
      <c r="F831" s="10"/>
      <c r="G831" s="10"/>
    </row>
    <row r="832" spans="2:7">
      <c r="B832" s="10"/>
      <c r="C832" s="10"/>
      <c r="D832" s="10"/>
      <c r="E832" s="10"/>
      <c r="F832" s="10"/>
      <c r="G832" s="10"/>
    </row>
    <row r="833" spans="2:7">
      <c r="B833" s="10"/>
      <c r="C833" s="10"/>
      <c r="D833" s="10"/>
      <c r="E833" s="10"/>
      <c r="F833" s="10"/>
      <c r="G833" s="10"/>
    </row>
    <row r="834" spans="2:7">
      <c r="B834" s="10"/>
      <c r="C834" s="10"/>
      <c r="D834" s="10"/>
      <c r="E834" s="10"/>
      <c r="F834" s="10"/>
      <c r="G834" s="10"/>
    </row>
    <row r="835" spans="2:7">
      <c r="B835" s="10"/>
      <c r="C835" s="10"/>
      <c r="D835" s="10"/>
      <c r="E835" s="10"/>
      <c r="F835" s="10"/>
      <c r="G835" s="10"/>
    </row>
    <row r="836" spans="2:7">
      <c r="B836" s="10"/>
      <c r="C836" s="10"/>
      <c r="D836" s="10"/>
      <c r="E836" s="10"/>
      <c r="F836" s="10"/>
      <c r="G836" s="10"/>
    </row>
    <row r="837" spans="2:7">
      <c r="B837" s="10"/>
      <c r="C837" s="10"/>
      <c r="D837" s="10"/>
      <c r="E837" s="10"/>
      <c r="F837" s="10"/>
      <c r="G837" s="10"/>
    </row>
    <row r="838" spans="2:7">
      <c r="B838" s="10"/>
      <c r="C838" s="10"/>
      <c r="D838" s="10"/>
      <c r="E838" s="10"/>
      <c r="F838" s="10"/>
      <c r="G838" s="10"/>
    </row>
    <row r="839" spans="2:7">
      <c r="B839" s="10"/>
      <c r="C839" s="10"/>
      <c r="D839" s="10"/>
      <c r="E839" s="10"/>
      <c r="F839" s="10"/>
      <c r="G839" s="10"/>
    </row>
    <row r="840" spans="2:7">
      <c r="B840" s="10"/>
      <c r="C840" s="10"/>
      <c r="D840" s="10"/>
      <c r="E840" s="10"/>
      <c r="F840" s="10"/>
      <c r="G840" s="10"/>
    </row>
    <row r="841" spans="2:7">
      <c r="B841" s="10"/>
      <c r="C841" s="10"/>
      <c r="D841" s="10"/>
      <c r="E841" s="10"/>
      <c r="F841" s="10"/>
      <c r="G841" s="10"/>
    </row>
    <row r="842" spans="2:7">
      <c r="B842" s="10"/>
      <c r="C842" s="10"/>
      <c r="D842" s="10"/>
      <c r="E842" s="10"/>
      <c r="F842" s="10"/>
      <c r="G842" s="10"/>
    </row>
    <row r="843" spans="2:7">
      <c r="B843" s="10"/>
      <c r="C843" s="10"/>
      <c r="D843" s="10"/>
      <c r="E843" s="10"/>
      <c r="F843" s="10"/>
      <c r="G843" s="10"/>
    </row>
    <row r="844" spans="2:7">
      <c r="B844" s="10"/>
      <c r="C844" s="10"/>
      <c r="D844" s="10"/>
      <c r="E844" s="10"/>
      <c r="F844" s="10"/>
      <c r="G844" s="10"/>
    </row>
    <row r="845" spans="2:7">
      <c r="B845" s="10"/>
      <c r="C845" s="10"/>
      <c r="D845" s="10"/>
      <c r="E845" s="10"/>
      <c r="F845" s="10"/>
      <c r="G845" s="10"/>
    </row>
    <row r="846" spans="2:7">
      <c r="B846" s="10"/>
      <c r="C846" s="10"/>
      <c r="D846" s="10"/>
      <c r="E846" s="10"/>
      <c r="F846" s="10"/>
      <c r="G846" s="10"/>
    </row>
    <row r="847" spans="2:7">
      <c r="B847" s="10"/>
      <c r="C847" s="10"/>
      <c r="D847" s="10"/>
      <c r="E847" s="10"/>
      <c r="F847" s="10"/>
      <c r="G847" s="10"/>
    </row>
    <row r="848" spans="2:7">
      <c r="B848" s="10"/>
      <c r="C848" s="10"/>
      <c r="D848" s="10"/>
      <c r="E848" s="10"/>
      <c r="F848" s="10"/>
      <c r="G848" s="10"/>
    </row>
    <row r="849" spans="2:7">
      <c r="B849" s="10"/>
      <c r="C849" s="10"/>
      <c r="D849" s="10"/>
      <c r="E849" s="10"/>
      <c r="F849" s="10"/>
      <c r="G849" s="10"/>
    </row>
    <row r="850" spans="2:7">
      <c r="B850" s="10"/>
      <c r="C850" s="10"/>
      <c r="D850" s="10"/>
      <c r="E850" s="10"/>
      <c r="F850" s="10"/>
      <c r="G850" s="10"/>
    </row>
    <row r="851" spans="2:7">
      <c r="B851" s="10"/>
      <c r="C851" s="10"/>
      <c r="D851" s="10"/>
      <c r="E851" s="10"/>
      <c r="F851" s="10"/>
      <c r="G851" s="10"/>
    </row>
    <row r="852" spans="2:7">
      <c r="B852" s="10"/>
      <c r="C852" s="10"/>
      <c r="D852" s="10"/>
      <c r="E852" s="10"/>
      <c r="F852" s="10"/>
      <c r="G852" s="10"/>
    </row>
    <row r="853" spans="2:7">
      <c r="B853" s="10"/>
      <c r="C853" s="10"/>
      <c r="D853" s="10"/>
      <c r="E853" s="10"/>
      <c r="F853" s="10"/>
      <c r="G853" s="10"/>
    </row>
    <row r="854" spans="2:7">
      <c r="B854" s="10"/>
      <c r="C854" s="10"/>
      <c r="D854" s="10"/>
      <c r="E854" s="10"/>
      <c r="F854" s="10"/>
      <c r="G854" s="10"/>
    </row>
    <row r="855" spans="2:7">
      <c r="B855" s="10"/>
      <c r="C855" s="10"/>
      <c r="D855" s="10"/>
      <c r="E855" s="10"/>
      <c r="F855" s="10"/>
      <c r="G855" s="10"/>
    </row>
    <row r="856" spans="2:7">
      <c r="B856" s="10"/>
      <c r="C856" s="10"/>
      <c r="D856" s="10"/>
      <c r="E856" s="10"/>
      <c r="F856" s="10"/>
      <c r="G856" s="10"/>
    </row>
    <row r="857" spans="2:7">
      <c r="B857" s="10"/>
      <c r="C857" s="10"/>
      <c r="D857" s="10"/>
      <c r="E857" s="10"/>
      <c r="F857" s="10"/>
      <c r="G857" s="10"/>
    </row>
    <row r="858" spans="2:7">
      <c r="B858" s="10"/>
      <c r="C858" s="10"/>
      <c r="D858" s="10"/>
      <c r="E858" s="10"/>
      <c r="F858" s="10"/>
      <c r="G858" s="10"/>
    </row>
    <row r="859" spans="2:7">
      <c r="B859" s="10"/>
      <c r="C859" s="10"/>
      <c r="D859" s="10"/>
      <c r="E859" s="10"/>
      <c r="F859" s="10"/>
      <c r="G859" s="10"/>
    </row>
    <row r="860" spans="2:7">
      <c r="B860" s="10"/>
      <c r="C860" s="10"/>
      <c r="D860" s="10"/>
      <c r="E860" s="10"/>
      <c r="F860" s="10"/>
      <c r="G860" s="10"/>
    </row>
    <row r="861" spans="2:7">
      <c r="B861" s="10"/>
      <c r="C861" s="10"/>
      <c r="D861" s="10"/>
      <c r="E861" s="10"/>
      <c r="F861" s="10"/>
      <c r="G861" s="10"/>
    </row>
    <row r="862" spans="2:7">
      <c r="B862" s="10"/>
      <c r="C862" s="10"/>
      <c r="D862" s="10"/>
      <c r="E862" s="10"/>
      <c r="F862" s="10"/>
      <c r="G862" s="10"/>
    </row>
    <row r="863" spans="2:7">
      <c r="B863" s="10"/>
      <c r="C863" s="10"/>
      <c r="D863" s="10"/>
      <c r="E863" s="10"/>
      <c r="F863" s="10"/>
      <c r="G863" s="10"/>
    </row>
    <row r="864" spans="2:7">
      <c r="B864" s="10"/>
      <c r="C864" s="10"/>
      <c r="D864" s="10"/>
      <c r="E864" s="10"/>
      <c r="F864" s="10"/>
      <c r="G864" s="10"/>
    </row>
    <row r="865" spans="2:7">
      <c r="B865" s="10"/>
      <c r="C865" s="10"/>
      <c r="D865" s="10"/>
      <c r="E865" s="10"/>
      <c r="F865" s="10"/>
      <c r="G865" s="10"/>
    </row>
    <row r="866" spans="2:7">
      <c r="B866" s="10"/>
      <c r="C866" s="10"/>
      <c r="D866" s="10"/>
      <c r="E866" s="10"/>
      <c r="F866" s="10"/>
      <c r="G866" s="10"/>
    </row>
    <row r="867" spans="2:7">
      <c r="B867" s="10"/>
      <c r="C867" s="10"/>
      <c r="D867" s="10"/>
      <c r="E867" s="10"/>
      <c r="F867" s="10"/>
      <c r="G867" s="10"/>
    </row>
    <row r="868" spans="2:7">
      <c r="B868" s="10"/>
      <c r="C868" s="10"/>
      <c r="D868" s="10"/>
      <c r="E868" s="10"/>
      <c r="F868" s="10"/>
      <c r="G868" s="10"/>
    </row>
    <row r="869" spans="2:7">
      <c r="B869" s="10"/>
      <c r="C869" s="10"/>
      <c r="D869" s="10"/>
      <c r="E869" s="10"/>
      <c r="F869" s="10"/>
      <c r="G869" s="10"/>
    </row>
    <row r="870" spans="2:7">
      <c r="B870" s="10"/>
      <c r="C870" s="10"/>
      <c r="D870" s="10"/>
      <c r="E870" s="10"/>
      <c r="F870" s="10"/>
      <c r="G870" s="10"/>
    </row>
    <row r="871" spans="2:7">
      <c r="B871" s="10"/>
      <c r="C871" s="10"/>
      <c r="D871" s="10"/>
      <c r="E871" s="10"/>
      <c r="F871" s="10"/>
      <c r="G871" s="10"/>
    </row>
    <row r="872" spans="2:7">
      <c r="B872" s="10"/>
      <c r="C872" s="10"/>
      <c r="D872" s="10"/>
      <c r="E872" s="10"/>
      <c r="F872" s="10"/>
      <c r="G872" s="10"/>
    </row>
    <row r="873" spans="2:7">
      <c r="B873" s="10"/>
      <c r="C873" s="10"/>
      <c r="D873" s="10"/>
      <c r="E873" s="10"/>
      <c r="F873" s="10"/>
      <c r="G873" s="10"/>
    </row>
    <row r="874" spans="2:7">
      <c r="B874" s="10"/>
      <c r="C874" s="10"/>
      <c r="D874" s="10"/>
      <c r="E874" s="10"/>
      <c r="F874" s="10"/>
      <c r="G874" s="10"/>
    </row>
    <row r="875" spans="2:7">
      <c r="B875" s="10"/>
      <c r="C875" s="10"/>
      <c r="D875" s="10"/>
      <c r="E875" s="10"/>
      <c r="F875" s="10"/>
      <c r="G875" s="10"/>
    </row>
    <row r="876" spans="2:7">
      <c r="B876" s="10"/>
      <c r="C876" s="10"/>
      <c r="D876" s="10"/>
      <c r="E876" s="10"/>
      <c r="F876" s="10"/>
      <c r="G876" s="10"/>
    </row>
    <row r="877" spans="2:7">
      <c r="B877" s="10"/>
      <c r="C877" s="10"/>
      <c r="D877" s="10"/>
      <c r="E877" s="10"/>
      <c r="F877" s="10"/>
      <c r="G877" s="10"/>
    </row>
    <row r="878" spans="2:7">
      <c r="B878" s="10"/>
      <c r="C878" s="10"/>
      <c r="D878" s="10"/>
      <c r="E878" s="10"/>
      <c r="F878" s="10"/>
      <c r="G878" s="10"/>
    </row>
    <row r="879" spans="2:7">
      <c r="B879" s="10"/>
      <c r="C879" s="10"/>
      <c r="D879" s="10"/>
      <c r="E879" s="10"/>
      <c r="F879" s="10"/>
      <c r="G879" s="10"/>
    </row>
    <row r="880" spans="2:7">
      <c r="B880" s="10"/>
      <c r="C880" s="10"/>
      <c r="D880" s="10"/>
      <c r="E880" s="10"/>
      <c r="F880" s="10"/>
      <c r="G880" s="10"/>
    </row>
    <row r="881" spans="2:7">
      <c r="B881" s="10"/>
      <c r="C881" s="10"/>
      <c r="D881" s="10"/>
      <c r="E881" s="10"/>
      <c r="F881" s="10"/>
      <c r="G881" s="10"/>
    </row>
    <row r="882" spans="2:7">
      <c r="B882" s="10"/>
      <c r="C882" s="10"/>
      <c r="D882" s="10"/>
      <c r="E882" s="10"/>
      <c r="F882" s="10"/>
      <c r="G882" s="10"/>
    </row>
    <row r="883" spans="2:7">
      <c r="B883" s="10"/>
      <c r="C883" s="10"/>
      <c r="D883" s="10"/>
      <c r="E883" s="10"/>
      <c r="F883" s="10"/>
      <c r="G883" s="10"/>
    </row>
    <row r="884" spans="2:7">
      <c r="B884" s="10"/>
      <c r="C884" s="10"/>
      <c r="D884" s="10"/>
      <c r="E884" s="10"/>
      <c r="F884" s="10"/>
      <c r="G884" s="10"/>
    </row>
    <row r="885" spans="2:7">
      <c r="B885" s="10"/>
      <c r="C885" s="10"/>
      <c r="D885" s="10"/>
      <c r="E885" s="10"/>
      <c r="F885" s="10"/>
      <c r="G885" s="10"/>
    </row>
    <row r="886" spans="2:7">
      <c r="B886" s="10"/>
      <c r="C886" s="10"/>
      <c r="D886" s="10"/>
      <c r="E886" s="10"/>
      <c r="F886" s="10"/>
      <c r="G886" s="10"/>
    </row>
    <row r="887" spans="2:7">
      <c r="B887" s="10"/>
      <c r="C887" s="10"/>
      <c r="D887" s="10"/>
      <c r="E887" s="10"/>
      <c r="F887" s="10"/>
      <c r="G887" s="10"/>
    </row>
    <row r="888" spans="2:7">
      <c r="B888" s="10"/>
      <c r="C888" s="10"/>
      <c r="D888" s="10"/>
      <c r="E888" s="10"/>
      <c r="F888" s="10"/>
      <c r="G888" s="10"/>
    </row>
    <row r="889" spans="2:7">
      <c r="B889" s="10"/>
      <c r="C889" s="10"/>
      <c r="D889" s="10"/>
      <c r="E889" s="10"/>
      <c r="F889" s="10"/>
      <c r="G889" s="10"/>
    </row>
    <row r="890" spans="2:7">
      <c r="B890" s="10"/>
      <c r="C890" s="10"/>
      <c r="D890" s="10"/>
      <c r="E890" s="10"/>
      <c r="F890" s="10"/>
      <c r="G890" s="10"/>
    </row>
    <row r="891" spans="2:7">
      <c r="B891" s="10"/>
      <c r="C891" s="10"/>
      <c r="D891" s="10"/>
      <c r="E891" s="10"/>
      <c r="F891" s="10"/>
      <c r="G891" s="10"/>
    </row>
    <row r="892" spans="2:7">
      <c r="B892" s="10"/>
      <c r="C892" s="10"/>
      <c r="D892" s="10"/>
      <c r="E892" s="10"/>
      <c r="F892" s="10"/>
      <c r="G892" s="10"/>
    </row>
    <row r="893" spans="2:7">
      <c r="B893" s="10"/>
      <c r="C893" s="10"/>
      <c r="D893" s="10"/>
      <c r="E893" s="10"/>
      <c r="F893" s="10"/>
      <c r="G893" s="10"/>
    </row>
    <row r="894" spans="2:7">
      <c r="B894" s="10"/>
      <c r="C894" s="10"/>
      <c r="D894" s="10"/>
      <c r="E894" s="10"/>
      <c r="F894" s="10"/>
      <c r="G894" s="10"/>
    </row>
    <row r="895" spans="2:7">
      <c r="B895" s="10"/>
      <c r="C895" s="10"/>
      <c r="D895" s="10"/>
      <c r="E895" s="10"/>
      <c r="F895" s="10"/>
      <c r="G895" s="10"/>
    </row>
    <row r="896" spans="2:7">
      <c r="B896" s="10"/>
      <c r="C896" s="10"/>
      <c r="D896" s="10"/>
      <c r="E896" s="10"/>
      <c r="F896" s="10"/>
      <c r="G896" s="10"/>
    </row>
    <row r="897" spans="2:7">
      <c r="B897" s="10"/>
      <c r="C897" s="10"/>
      <c r="D897" s="10"/>
      <c r="E897" s="10"/>
      <c r="F897" s="10"/>
      <c r="G897" s="10"/>
    </row>
    <row r="898" spans="2:7">
      <c r="B898" s="10"/>
      <c r="C898" s="10"/>
      <c r="D898" s="10"/>
      <c r="E898" s="10"/>
      <c r="F898" s="10"/>
      <c r="G898" s="10"/>
    </row>
    <row r="899" spans="2:7">
      <c r="B899" s="10"/>
      <c r="C899" s="10"/>
      <c r="D899" s="10"/>
      <c r="E899" s="10"/>
      <c r="F899" s="10"/>
      <c r="G899" s="10"/>
    </row>
    <row r="900" spans="2:7">
      <c r="B900" s="10"/>
      <c r="C900" s="10"/>
      <c r="D900" s="10"/>
      <c r="E900" s="10"/>
      <c r="F900" s="10"/>
      <c r="G900" s="10"/>
    </row>
    <row r="901" spans="2:7">
      <c r="B901" s="10"/>
      <c r="C901" s="10"/>
      <c r="D901" s="10"/>
      <c r="E901" s="10"/>
      <c r="F901" s="10"/>
      <c r="G901" s="10"/>
    </row>
    <row r="902" spans="2:7">
      <c r="B902" s="10"/>
      <c r="C902" s="10"/>
      <c r="D902" s="10"/>
      <c r="E902" s="10"/>
      <c r="F902" s="10"/>
      <c r="G902" s="10"/>
    </row>
    <row r="903" spans="2:7">
      <c r="B903" s="10"/>
      <c r="C903" s="10"/>
      <c r="D903" s="10"/>
      <c r="E903" s="10"/>
      <c r="F903" s="10"/>
      <c r="G903" s="10"/>
    </row>
    <row r="904" spans="2:7">
      <c r="B904" s="10"/>
      <c r="C904" s="10"/>
      <c r="D904" s="10"/>
      <c r="E904" s="10"/>
      <c r="F904" s="10"/>
      <c r="G904" s="10"/>
    </row>
    <row r="905" spans="2:7">
      <c r="B905" s="10"/>
      <c r="C905" s="10"/>
      <c r="D905" s="10"/>
      <c r="E905" s="10"/>
      <c r="F905" s="10"/>
      <c r="G905" s="10"/>
    </row>
    <row r="906" spans="2:7">
      <c r="B906" s="10"/>
      <c r="C906" s="10"/>
      <c r="D906" s="10"/>
      <c r="E906" s="10"/>
      <c r="F906" s="10"/>
      <c r="G906" s="10"/>
    </row>
    <row r="907" spans="2:7">
      <c r="B907" s="10"/>
      <c r="C907" s="10"/>
      <c r="D907" s="10"/>
      <c r="E907" s="10"/>
      <c r="F907" s="10"/>
      <c r="G907" s="10"/>
    </row>
    <row r="908" spans="2:7">
      <c r="B908" s="10"/>
      <c r="C908" s="10"/>
      <c r="D908" s="10"/>
      <c r="E908" s="10"/>
      <c r="F908" s="10"/>
      <c r="G908" s="10"/>
    </row>
    <row r="909" spans="2:7">
      <c r="B909" s="10"/>
      <c r="C909" s="10"/>
      <c r="D909" s="10"/>
      <c r="E909" s="10"/>
      <c r="F909" s="10"/>
      <c r="G909" s="10"/>
    </row>
    <row r="910" spans="2:7">
      <c r="B910" s="10"/>
      <c r="C910" s="10"/>
      <c r="D910" s="10"/>
      <c r="E910" s="10"/>
      <c r="F910" s="10"/>
      <c r="G910" s="10"/>
    </row>
    <row r="911" spans="2:7">
      <c r="B911" s="10"/>
      <c r="C911" s="10"/>
      <c r="D911" s="10"/>
      <c r="E911" s="10"/>
      <c r="F911" s="10"/>
      <c r="G911" s="10"/>
    </row>
    <row r="912" spans="2:7">
      <c r="B912" s="10"/>
      <c r="C912" s="10"/>
      <c r="D912" s="10"/>
      <c r="E912" s="10"/>
      <c r="F912" s="10"/>
      <c r="G912" s="10"/>
    </row>
    <row r="913" spans="2:7">
      <c r="B913" s="10"/>
      <c r="C913" s="10"/>
      <c r="D913" s="10"/>
      <c r="E913" s="10"/>
      <c r="F913" s="10"/>
      <c r="G913" s="10"/>
    </row>
    <row r="914" spans="2:7">
      <c r="B914" s="10"/>
      <c r="C914" s="10"/>
      <c r="D914" s="10"/>
      <c r="E914" s="10"/>
      <c r="F914" s="10"/>
      <c r="G914" s="10"/>
    </row>
    <row r="915" spans="2:7">
      <c r="B915" s="10"/>
      <c r="C915" s="10"/>
      <c r="D915" s="10"/>
      <c r="E915" s="10"/>
      <c r="F915" s="10"/>
      <c r="G915" s="10"/>
    </row>
    <row r="916" spans="2:7">
      <c r="B916" s="10"/>
      <c r="C916" s="10"/>
      <c r="D916" s="10"/>
      <c r="E916" s="10"/>
      <c r="F916" s="10"/>
      <c r="G916" s="10"/>
    </row>
    <row r="917" spans="2:7">
      <c r="B917" s="10"/>
      <c r="C917" s="10"/>
      <c r="D917" s="10"/>
      <c r="E917" s="10"/>
      <c r="F917" s="10"/>
      <c r="G917" s="10"/>
    </row>
    <row r="918" spans="2:7">
      <c r="B918" s="10"/>
      <c r="C918" s="10"/>
      <c r="D918" s="10"/>
      <c r="E918" s="10"/>
      <c r="F918" s="10"/>
      <c r="G918" s="10"/>
    </row>
    <row r="919" spans="2:7">
      <c r="B919" s="10"/>
      <c r="C919" s="10"/>
      <c r="D919" s="10"/>
      <c r="E919" s="10"/>
      <c r="F919" s="10"/>
      <c r="G919" s="10"/>
    </row>
    <row r="920" spans="2:7">
      <c r="B920" s="10"/>
      <c r="C920" s="10"/>
      <c r="D920" s="10"/>
      <c r="E920" s="10"/>
      <c r="F920" s="10"/>
      <c r="G920" s="10"/>
    </row>
    <row r="921" spans="2:7">
      <c r="B921" s="10"/>
      <c r="C921" s="10"/>
      <c r="D921" s="10"/>
      <c r="E921" s="10"/>
      <c r="F921" s="10"/>
      <c r="G921" s="10"/>
    </row>
    <row r="922" spans="2:7">
      <c r="B922" s="10"/>
      <c r="C922" s="10"/>
      <c r="D922" s="10"/>
      <c r="E922" s="10"/>
      <c r="F922" s="10"/>
      <c r="G922" s="10"/>
    </row>
    <row r="923" spans="2:7">
      <c r="B923" s="10"/>
      <c r="C923" s="10"/>
      <c r="D923" s="10"/>
      <c r="E923" s="10"/>
      <c r="F923" s="10"/>
      <c r="G923" s="10"/>
    </row>
    <row r="924" spans="2:7">
      <c r="B924" s="10"/>
      <c r="C924" s="10"/>
      <c r="D924" s="10"/>
      <c r="E924" s="10"/>
      <c r="F924" s="10"/>
      <c r="G924" s="10"/>
    </row>
    <row r="925" spans="2:7">
      <c r="B925" s="10"/>
      <c r="C925" s="10"/>
      <c r="D925" s="10"/>
      <c r="E925" s="10"/>
      <c r="F925" s="10"/>
      <c r="G925" s="10"/>
    </row>
    <row r="926" spans="2:7">
      <c r="B926" s="10"/>
      <c r="C926" s="10"/>
      <c r="D926" s="10"/>
      <c r="E926" s="10"/>
      <c r="F926" s="10"/>
      <c r="G926" s="10"/>
    </row>
    <row r="927" spans="2:7">
      <c r="B927" s="10"/>
      <c r="C927" s="10"/>
      <c r="D927" s="10"/>
      <c r="E927" s="10"/>
      <c r="F927" s="10"/>
      <c r="G927" s="10"/>
    </row>
    <row r="928" spans="2:7">
      <c r="B928" s="10"/>
      <c r="C928" s="10"/>
      <c r="D928" s="10"/>
      <c r="E928" s="10"/>
      <c r="F928" s="10"/>
      <c r="G928" s="10"/>
    </row>
    <row r="929" spans="2:7">
      <c r="B929" s="10"/>
      <c r="C929" s="10"/>
      <c r="D929" s="10"/>
      <c r="E929" s="10"/>
      <c r="F929" s="10"/>
      <c r="G929" s="10"/>
    </row>
    <row r="930" spans="2:7">
      <c r="B930" s="10"/>
      <c r="C930" s="10"/>
      <c r="D930" s="10"/>
      <c r="E930" s="10"/>
      <c r="F930" s="10"/>
      <c r="G930" s="10"/>
    </row>
    <row r="931" spans="2:7">
      <c r="B931" s="10"/>
      <c r="C931" s="10"/>
      <c r="D931" s="10"/>
      <c r="E931" s="10"/>
      <c r="F931" s="10"/>
      <c r="G931" s="10"/>
    </row>
    <row r="932" spans="2:7">
      <c r="B932" s="10"/>
      <c r="C932" s="10"/>
      <c r="D932" s="10"/>
      <c r="E932" s="10"/>
      <c r="F932" s="10"/>
      <c r="G932" s="10"/>
    </row>
    <row r="933" spans="2:7">
      <c r="B933" s="10"/>
      <c r="C933" s="10"/>
      <c r="D933" s="10"/>
      <c r="E933" s="10"/>
      <c r="F933" s="10"/>
      <c r="G933" s="10"/>
    </row>
    <row r="934" spans="2:7">
      <c r="B934" s="10"/>
      <c r="C934" s="10"/>
      <c r="D934" s="10"/>
      <c r="E934" s="10"/>
      <c r="F934" s="10"/>
      <c r="G934" s="10"/>
    </row>
    <row r="935" spans="2:7">
      <c r="B935" s="10"/>
      <c r="C935" s="10"/>
      <c r="D935" s="10"/>
      <c r="E935" s="10"/>
      <c r="F935" s="10"/>
      <c r="G935" s="10"/>
    </row>
    <row r="936" spans="2:7">
      <c r="B936" s="10"/>
      <c r="C936" s="10"/>
      <c r="D936" s="10"/>
      <c r="E936" s="10"/>
      <c r="F936" s="10"/>
      <c r="G936" s="10"/>
    </row>
    <row r="937" spans="2:7">
      <c r="B937" s="10"/>
      <c r="C937" s="10"/>
      <c r="D937" s="10"/>
      <c r="E937" s="10"/>
      <c r="F937" s="10"/>
      <c r="G937" s="10"/>
    </row>
    <row r="938" spans="2:7">
      <c r="B938" s="10"/>
      <c r="C938" s="10"/>
      <c r="D938" s="10"/>
      <c r="E938" s="10"/>
      <c r="F938" s="10"/>
      <c r="G938" s="10"/>
    </row>
    <row r="939" spans="2:7">
      <c r="B939" s="10"/>
      <c r="C939" s="10"/>
      <c r="D939" s="10"/>
      <c r="E939" s="10"/>
      <c r="F939" s="10"/>
      <c r="G939" s="10"/>
    </row>
    <row r="940" spans="2:7">
      <c r="B940" s="10"/>
      <c r="C940" s="10"/>
      <c r="D940" s="10"/>
      <c r="E940" s="10"/>
      <c r="F940" s="10"/>
      <c r="G940" s="10"/>
    </row>
    <row r="941" spans="2:7">
      <c r="B941" s="10"/>
      <c r="C941" s="10"/>
      <c r="D941" s="10"/>
      <c r="E941" s="10"/>
      <c r="F941" s="10"/>
      <c r="G941" s="10"/>
    </row>
    <row r="942" spans="2:7">
      <c r="B942" s="10"/>
      <c r="C942" s="10"/>
      <c r="D942" s="10"/>
      <c r="E942" s="10"/>
      <c r="F942" s="10"/>
      <c r="G942" s="10"/>
    </row>
    <row r="943" spans="2:7">
      <c r="B943" s="10"/>
      <c r="C943" s="10"/>
      <c r="D943" s="10"/>
      <c r="E943" s="10"/>
      <c r="F943" s="10"/>
      <c r="G943" s="10"/>
    </row>
    <row r="944" spans="2:7">
      <c r="B944" s="10"/>
      <c r="C944" s="10"/>
      <c r="D944" s="10"/>
      <c r="E944" s="10"/>
      <c r="F944" s="10"/>
      <c r="G944" s="10"/>
    </row>
    <row r="945" spans="2:7">
      <c r="B945" s="10"/>
      <c r="C945" s="10"/>
      <c r="D945" s="10"/>
      <c r="E945" s="10"/>
      <c r="F945" s="10"/>
      <c r="G945" s="10"/>
    </row>
    <row r="946" spans="2:7">
      <c r="B946" s="10"/>
      <c r="C946" s="10"/>
      <c r="D946" s="10"/>
      <c r="E946" s="10"/>
      <c r="F946" s="10"/>
      <c r="G946" s="10"/>
    </row>
    <row r="947" spans="2:7">
      <c r="B947" s="10"/>
      <c r="C947" s="10"/>
      <c r="D947" s="10"/>
      <c r="E947" s="10"/>
      <c r="F947" s="10"/>
      <c r="G947" s="10"/>
    </row>
    <row r="948" spans="2:7">
      <c r="B948" s="10"/>
      <c r="C948" s="10"/>
      <c r="D948" s="10"/>
      <c r="E948" s="10"/>
      <c r="F948" s="10"/>
      <c r="G948" s="10"/>
    </row>
    <row r="949" spans="2:7">
      <c r="B949" s="10"/>
      <c r="C949" s="10"/>
      <c r="D949" s="10"/>
      <c r="E949" s="10"/>
      <c r="F949" s="10"/>
      <c r="G949" s="10"/>
    </row>
    <row r="950" spans="2:7">
      <c r="B950" s="10"/>
      <c r="C950" s="10"/>
      <c r="D950" s="10"/>
      <c r="E950" s="10"/>
      <c r="F950" s="10"/>
      <c r="G950" s="10"/>
    </row>
    <row r="951" spans="2:7">
      <c r="B951" s="10"/>
      <c r="C951" s="10"/>
      <c r="D951" s="10"/>
      <c r="E951" s="10"/>
      <c r="F951" s="10"/>
      <c r="G951" s="10"/>
    </row>
    <row r="952" spans="2:7">
      <c r="B952" s="10"/>
      <c r="C952" s="10"/>
      <c r="D952" s="10"/>
      <c r="E952" s="10"/>
      <c r="F952" s="10"/>
      <c r="G952" s="10"/>
    </row>
    <row r="953" spans="2:7">
      <c r="B953" s="10"/>
      <c r="C953" s="10"/>
      <c r="D953" s="10"/>
      <c r="E953" s="10"/>
      <c r="F953" s="10"/>
      <c r="G953" s="10"/>
    </row>
    <row r="954" spans="2:7">
      <c r="B954" s="10"/>
      <c r="C954" s="10"/>
      <c r="D954" s="10"/>
      <c r="E954" s="10"/>
      <c r="F954" s="10"/>
      <c r="G954" s="10"/>
    </row>
    <row r="955" spans="2:7">
      <c r="B955" s="10"/>
      <c r="C955" s="10"/>
      <c r="D955" s="10"/>
      <c r="E955" s="10"/>
      <c r="F955" s="10"/>
      <c r="G955" s="10"/>
    </row>
    <row r="956" spans="2:7">
      <c r="B956" s="10"/>
      <c r="C956" s="10"/>
      <c r="D956" s="10"/>
      <c r="E956" s="10"/>
      <c r="F956" s="10"/>
      <c r="G956" s="10"/>
    </row>
    <row r="957" spans="2:7">
      <c r="B957" s="10"/>
      <c r="C957" s="10"/>
      <c r="D957" s="10"/>
      <c r="E957" s="10"/>
      <c r="F957" s="10"/>
      <c r="G957" s="10"/>
    </row>
    <row r="958" spans="2:7">
      <c r="B958" s="10"/>
      <c r="C958" s="10"/>
      <c r="D958" s="10"/>
      <c r="E958" s="10"/>
      <c r="F958" s="10"/>
      <c r="G958" s="10"/>
    </row>
    <row r="959" spans="2:7">
      <c r="B959" s="10"/>
      <c r="C959" s="10"/>
      <c r="D959" s="10"/>
      <c r="E959" s="10"/>
      <c r="F959" s="10"/>
      <c r="G959" s="10"/>
    </row>
    <row r="960" spans="2:7">
      <c r="B960" s="10"/>
      <c r="C960" s="10"/>
      <c r="D960" s="10"/>
      <c r="E960" s="10"/>
      <c r="F960" s="10"/>
      <c r="G960" s="10"/>
    </row>
    <row r="961" spans="2:7">
      <c r="B961" s="10"/>
      <c r="C961" s="10"/>
      <c r="D961" s="10"/>
      <c r="E961" s="10"/>
      <c r="F961" s="10"/>
      <c r="G961" s="10"/>
    </row>
    <row r="962" spans="2:7">
      <c r="B962" s="10"/>
      <c r="C962" s="10"/>
      <c r="D962" s="10"/>
      <c r="E962" s="10"/>
      <c r="F962" s="10"/>
      <c r="G962" s="10"/>
    </row>
    <row r="963" spans="2:7">
      <c r="B963" s="10"/>
      <c r="C963" s="10"/>
      <c r="D963" s="10"/>
      <c r="E963" s="10"/>
      <c r="F963" s="10"/>
      <c r="G963" s="10"/>
    </row>
    <row r="964" spans="2:7">
      <c r="B964" s="10"/>
      <c r="C964" s="10"/>
      <c r="D964" s="10"/>
      <c r="E964" s="10"/>
      <c r="F964" s="10"/>
      <c r="G964" s="10"/>
    </row>
    <row r="965" spans="2:7">
      <c r="B965" s="10"/>
      <c r="C965" s="10"/>
      <c r="D965" s="10"/>
      <c r="E965" s="10"/>
      <c r="F965" s="10"/>
      <c r="G965" s="10"/>
    </row>
    <row r="966" spans="2:7">
      <c r="B966" s="10"/>
      <c r="C966" s="10"/>
      <c r="D966" s="10"/>
      <c r="E966" s="10"/>
      <c r="F966" s="10"/>
      <c r="G966" s="10"/>
    </row>
    <row r="967" spans="2:7">
      <c r="B967" s="10"/>
      <c r="C967" s="10"/>
      <c r="D967" s="10"/>
      <c r="E967" s="10"/>
      <c r="F967" s="10"/>
      <c r="G967" s="10"/>
    </row>
    <row r="968" spans="2:7">
      <c r="B968" s="10"/>
      <c r="C968" s="10"/>
      <c r="D968" s="10"/>
      <c r="E968" s="10"/>
      <c r="F968" s="10"/>
      <c r="G968" s="10"/>
    </row>
    <row r="969" spans="2:7">
      <c r="B969" s="10"/>
      <c r="C969" s="10"/>
      <c r="D969" s="10"/>
      <c r="E969" s="10"/>
      <c r="F969" s="10"/>
      <c r="G969" s="10"/>
    </row>
    <row r="970" spans="2:7">
      <c r="B970" s="10"/>
      <c r="C970" s="10"/>
      <c r="D970" s="10"/>
      <c r="E970" s="10"/>
      <c r="F970" s="10"/>
      <c r="G970" s="10"/>
    </row>
    <row r="971" spans="2:7">
      <c r="B971" s="10"/>
      <c r="C971" s="10"/>
      <c r="D971" s="10"/>
      <c r="E971" s="10"/>
      <c r="F971" s="10"/>
      <c r="G971" s="10"/>
    </row>
    <row r="972" spans="2:7">
      <c r="B972" s="10"/>
      <c r="C972" s="10"/>
      <c r="D972" s="10"/>
      <c r="E972" s="10"/>
      <c r="F972" s="10"/>
      <c r="G972" s="10"/>
    </row>
    <row r="973" spans="2:7">
      <c r="B973" s="10"/>
      <c r="C973" s="10"/>
      <c r="D973" s="10"/>
      <c r="E973" s="10"/>
      <c r="F973" s="10"/>
      <c r="G973" s="10"/>
    </row>
    <row r="974" spans="2:7">
      <c r="B974" s="10"/>
      <c r="C974" s="10"/>
      <c r="D974" s="10"/>
      <c r="E974" s="10"/>
      <c r="F974" s="10"/>
      <c r="G974" s="10"/>
    </row>
    <row r="975" spans="2:7">
      <c r="B975" s="10"/>
      <c r="C975" s="10"/>
      <c r="D975" s="10"/>
      <c r="E975" s="10"/>
      <c r="F975" s="10"/>
      <c r="G975" s="10"/>
    </row>
    <row r="976" spans="2:7">
      <c r="B976" s="10"/>
      <c r="C976" s="10"/>
      <c r="D976" s="10"/>
      <c r="E976" s="10"/>
      <c r="F976" s="10"/>
      <c r="G976" s="10"/>
    </row>
    <row r="977" spans="2:7">
      <c r="B977" s="10"/>
      <c r="C977" s="10"/>
      <c r="D977" s="10"/>
      <c r="E977" s="10"/>
      <c r="F977" s="10"/>
      <c r="G977" s="10"/>
    </row>
    <row r="978" spans="2:7">
      <c r="B978" s="10"/>
      <c r="C978" s="10"/>
      <c r="D978" s="10"/>
      <c r="E978" s="10"/>
      <c r="F978" s="10"/>
      <c r="G978" s="10"/>
    </row>
    <row r="979" spans="2:7">
      <c r="B979" s="10"/>
      <c r="C979" s="10"/>
      <c r="D979" s="10"/>
      <c r="E979" s="10"/>
      <c r="F979" s="10"/>
      <c r="G979" s="10"/>
    </row>
    <row r="980" spans="2:7">
      <c r="B980" s="10"/>
      <c r="C980" s="10"/>
      <c r="D980" s="10"/>
      <c r="E980" s="10"/>
      <c r="F980" s="10"/>
      <c r="G980" s="10"/>
    </row>
    <row r="981" spans="2:7">
      <c r="B981" s="10"/>
      <c r="C981" s="10"/>
      <c r="D981" s="10"/>
      <c r="E981" s="10"/>
      <c r="F981" s="10"/>
      <c r="G981" s="10"/>
    </row>
    <row r="982" spans="2:7">
      <c r="B982" s="10"/>
      <c r="C982" s="10"/>
      <c r="D982" s="10"/>
      <c r="E982" s="10"/>
      <c r="F982" s="10"/>
      <c r="G982" s="10"/>
    </row>
    <row r="983" spans="2:7">
      <c r="B983" s="10"/>
      <c r="C983" s="10"/>
      <c r="D983" s="10"/>
      <c r="E983" s="10"/>
      <c r="F983" s="10"/>
      <c r="G983" s="10"/>
    </row>
    <row r="984" spans="2:7">
      <c r="B984" s="10"/>
      <c r="C984" s="10"/>
      <c r="D984" s="10"/>
      <c r="E984" s="10"/>
      <c r="F984" s="10"/>
      <c r="G984" s="10"/>
    </row>
    <row r="985" spans="2:7">
      <c r="B985" s="10"/>
      <c r="C985" s="10"/>
      <c r="D985" s="10"/>
      <c r="E985" s="10"/>
      <c r="F985" s="10"/>
      <c r="G985" s="10"/>
    </row>
    <row r="986" spans="2:7">
      <c r="B986" s="10"/>
      <c r="C986" s="10"/>
      <c r="D986" s="10"/>
      <c r="E986" s="10"/>
      <c r="F986" s="10"/>
      <c r="G986" s="10"/>
    </row>
    <row r="987" spans="2:7">
      <c r="B987" s="10"/>
      <c r="C987" s="10"/>
      <c r="D987" s="10"/>
      <c r="E987" s="10"/>
      <c r="F987" s="10"/>
      <c r="G987" s="10"/>
    </row>
    <row r="988" spans="2:7">
      <c r="B988" s="10"/>
      <c r="C988" s="10"/>
      <c r="D988" s="10"/>
      <c r="E988" s="10"/>
      <c r="F988" s="10"/>
      <c r="G988" s="10"/>
    </row>
    <row r="989" spans="2:7">
      <c r="B989" s="10"/>
      <c r="C989" s="10"/>
      <c r="D989" s="10"/>
      <c r="E989" s="10"/>
      <c r="F989" s="10"/>
      <c r="G989" s="10"/>
    </row>
    <row r="990" spans="2:7">
      <c r="B990" s="10"/>
      <c r="C990" s="10"/>
      <c r="D990" s="10"/>
      <c r="E990" s="10"/>
      <c r="F990" s="10"/>
      <c r="G990" s="10"/>
    </row>
    <row r="991" spans="2:7">
      <c r="B991" s="10"/>
      <c r="C991" s="10"/>
      <c r="D991" s="10"/>
      <c r="E991" s="10"/>
      <c r="F991" s="10"/>
      <c r="G991" s="10"/>
    </row>
    <row r="992" spans="2:7">
      <c r="B992" s="10"/>
      <c r="C992" s="10"/>
      <c r="D992" s="10"/>
      <c r="E992" s="10"/>
      <c r="F992" s="10"/>
      <c r="G992" s="10"/>
    </row>
    <row r="993" spans="2:7">
      <c r="B993" s="10"/>
      <c r="C993" s="10"/>
      <c r="D993" s="10"/>
      <c r="E993" s="10"/>
      <c r="F993" s="10"/>
      <c r="G993" s="10"/>
    </row>
    <row r="994" spans="2:7">
      <c r="B994" s="10"/>
      <c r="C994" s="10"/>
      <c r="D994" s="10"/>
      <c r="E994" s="10"/>
      <c r="F994" s="10"/>
      <c r="G994" s="10"/>
    </row>
    <row r="995" spans="2:7">
      <c r="B995" s="10"/>
      <c r="C995" s="10"/>
      <c r="D995" s="10"/>
      <c r="E995" s="10"/>
      <c r="F995" s="10"/>
      <c r="G995" s="10"/>
    </row>
    <row r="996" spans="2:7">
      <c r="B996" s="10"/>
      <c r="C996" s="10"/>
      <c r="D996" s="10"/>
      <c r="E996" s="10"/>
      <c r="F996" s="10"/>
      <c r="G996" s="10"/>
    </row>
    <row r="997" spans="2:7">
      <c r="B997" s="10"/>
      <c r="C997" s="10"/>
      <c r="D997" s="10"/>
      <c r="E997" s="10"/>
      <c r="F997" s="10"/>
      <c r="G997" s="10"/>
    </row>
    <row r="998" spans="2:7">
      <c r="B998" s="10"/>
      <c r="C998" s="10"/>
      <c r="D998" s="10"/>
      <c r="E998" s="10"/>
      <c r="F998" s="10"/>
      <c r="G998" s="10"/>
    </row>
    <row r="999" spans="2:7">
      <c r="B999" s="10"/>
      <c r="C999" s="10"/>
      <c r="D999" s="10"/>
      <c r="E999" s="10"/>
      <c r="F999" s="10"/>
      <c r="G999" s="10"/>
    </row>
    <row r="1000" spans="2:7">
      <c r="B1000" s="10"/>
      <c r="C1000" s="10"/>
      <c r="D1000" s="10"/>
      <c r="E1000" s="10"/>
      <c r="F1000" s="10"/>
      <c r="G1000" s="10"/>
    </row>
    <row r="1001" spans="2:7">
      <c r="B1001" s="10"/>
      <c r="C1001" s="10"/>
      <c r="D1001" s="10"/>
      <c r="E1001" s="10"/>
      <c r="F1001" s="10"/>
      <c r="G1001" s="10"/>
    </row>
    <row r="1002" spans="2:7">
      <c r="B1002" s="10"/>
      <c r="C1002" s="10"/>
      <c r="D1002" s="10"/>
      <c r="E1002" s="10"/>
      <c r="F1002" s="10"/>
      <c r="G1002" s="10"/>
    </row>
    <row r="1003" spans="2:7">
      <c r="B1003" s="10"/>
      <c r="C1003" s="10"/>
      <c r="D1003" s="10"/>
      <c r="E1003" s="10"/>
      <c r="F1003" s="10"/>
      <c r="G1003" s="10"/>
    </row>
    <row r="1004" spans="2:7">
      <c r="B1004" s="10"/>
      <c r="C1004" s="10"/>
      <c r="D1004" s="10"/>
      <c r="E1004" s="10"/>
      <c r="F1004" s="10"/>
      <c r="G1004" s="10"/>
    </row>
    <row r="1005" spans="2:7">
      <c r="B1005" s="10"/>
      <c r="C1005" s="10"/>
      <c r="D1005" s="10"/>
      <c r="E1005" s="10"/>
      <c r="F1005" s="10"/>
      <c r="G1005" s="10"/>
    </row>
    <row r="1006" spans="2:7">
      <c r="B1006" s="10"/>
      <c r="C1006" s="10"/>
      <c r="D1006" s="10"/>
      <c r="E1006" s="10"/>
      <c r="F1006" s="10"/>
      <c r="G1006" s="10"/>
    </row>
    <row r="1007" spans="2:7">
      <c r="B1007" s="10"/>
      <c r="C1007" s="10"/>
      <c r="D1007" s="10"/>
      <c r="E1007" s="10"/>
      <c r="F1007" s="10"/>
      <c r="G1007" s="10"/>
    </row>
    <row r="1008" spans="2:7">
      <c r="B1008" s="10"/>
      <c r="C1008" s="10"/>
      <c r="D1008" s="10"/>
      <c r="E1008" s="10"/>
      <c r="F1008" s="10"/>
      <c r="G1008" s="10"/>
    </row>
  </sheetData>
  <dataValidations count="3">
    <dataValidation type="list" allowBlank="1" showInputMessage="1" showErrorMessage="1" sqref="B9:B1008">
      <formula1>datasets!$B$9:$B$1000</formula1>
    </dataValidation>
    <dataValidation type="list" allowBlank="1" showInputMessage="1" showErrorMessage="1" errorTitle="Value not in codelist" error="You must use a code from the codelist.&#10;&#10;If no code is appropriate, please create an issue in the RDLS GitHub repository." sqref="F9:F1008">
      <formula1>'# Enums'!$AE$2:$AE$3</formula1>
    </dataValidation>
    <dataValidation type="list" allowBlank="1" showInputMessage="1" showErrorMessage="1" errorTitle="Value not in codelist" error="You must use a code from the codelist.&#10;&#10;If no code is appropriate, please create an issue in the RDLS GitHub repository." sqref="G9:G1008">
      <formula1>'# Enums'!$AF$2:$AF$5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EFEFEF"/>
  </sheetPr>
  <dimension ref="A1:H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18.7109375" customWidth="1"/>
    <col min="4" max="4" width="20.7109375" customWidth="1"/>
    <col min="5" max="5" width="27.7109375" customWidth="1"/>
    <col min="6" max="6" width="29.7109375" customWidth="1"/>
    <col min="7" max="8" width="19.7109375" customWidth="1"/>
  </cols>
  <sheetData>
    <row r="1" spans="1:8" s="4" customFormat="1">
      <c r="A1" s="4" t="s">
        <v>5</v>
      </c>
      <c r="B1" s="4" t="s">
        <v>13</v>
      </c>
      <c r="C1" s="4" t="s">
        <v>652</v>
      </c>
      <c r="D1" s="4" t="s">
        <v>654</v>
      </c>
      <c r="E1" s="4" t="s">
        <v>656</v>
      </c>
      <c r="F1" s="4" t="s">
        <v>659</v>
      </c>
      <c r="G1" s="4" t="s">
        <v>663</v>
      </c>
      <c r="H1" s="4" t="s">
        <v>665</v>
      </c>
    </row>
    <row r="2" spans="1:8" s="5" customFormat="1">
      <c r="A2" s="5" t="s">
        <v>6</v>
      </c>
      <c r="B2" s="5" t="s">
        <v>14</v>
      </c>
      <c r="C2" s="5" t="s">
        <v>14</v>
      </c>
      <c r="D2" s="5" t="s">
        <v>35</v>
      </c>
      <c r="E2" s="5" t="s">
        <v>657</v>
      </c>
      <c r="F2" s="5" t="s">
        <v>660</v>
      </c>
      <c r="G2" s="5" t="s">
        <v>42</v>
      </c>
      <c r="H2" s="5" t="s">
        <v>666</v>
      </c>
    </row>
    <row r="3" spans="1:8" s="6" customFormat="1" ht="30" customHeight="1">
      <c r="A3" s="6" t="s">
        <v>7</v>
      </c>
      <c r="B3" s="6" t="s">
        <v>15</v>
      </c>
      <c r="C3" s="6" t="s">
        <v>653</v>
      </c>
      <c r="D3" s="6" t="s">
        <v>655</v>
      </c>
      <c r="E3" s="6" t="s">
        <v>658</v>
      </c>
      <c r="F3" s="6" t="s">
        <v>661</v>
      </c>
      <c r="G3" s="6" t="s">
        <v>664</v>
      </c>
      <c r="H3" s="6" t="s">
        <v>667</v>
      </c>
    </row>
    <row r="4" spans="1:8" s="7" customFormat="1">
      <c r="A4" s="7" t="s">
        <v>8</v>
      </c>
      <c r="B4" s="7" t="s">
        <v>16</v>
      </c>
      <c r="C4" s="7" t="s">
        <v>16</v>
      </c>
    </row>
    <row r="5" spans="1:8" s="7" customFormat="1">
      <c r="A5" s="7" t="s">
        <v>9</v>
      </c>
      <c r="B5" s="7" t="s">
        <v>17</v>
      </c>
      <c r="C5" s="7" t="s">
        <v>17</v>
      </c>
      <c r="D5" s="7" t="s">
        <v>17</v>
      </c>
      <c r="E5" s="7" t="s">
        <v>27</v>
      </c>
      <c r="F5" s="7" t="s">
        <v>17</v>
      </c>
      <c r="G5" s="7" t="s">
        <v>17</v>
      </c>
      <c r="H5" s="7" t="s">
        <v>17</v>
      </c>
    </row>
    <row r="6" spans="1:8" s="6" customFormat="1" ht="30" customHeight="1">
      <c r="A6" s="6" t="s">
        <v>10</v>
      </c>
      <c r="F6" s="6" t="s">
        <v>662</v>
      </c>
      <c r="G6" s="6" t="s">
        <v>44</v>
      </c>
    </row>
    <row r="7" spans="1:8" s="8" customFormat="1">
      <c r="A7" s="8" t="s">
        <v>11</v>
      </c>
    </row>
    <row r="8" spans="1:8" s="9" customFormat="1" ht="50" customHeight="1">
      <c r="A8" s="9" t="s">
        <v>12</v>
      </c>
      <c r="E8" s="9" t="s">
        <v>313</v>
      </c>
    </row>
    <row r="9" spans="1:8">
      <c r="B9" s="10"/>
      <c r="C9" s="10"/>
      <c r="D9" s="10"/>
      <c r="E9" s="10"/>
      <c r="F9" s="11"/>
      <c r="G9" s="10"/>
      <c r="H9" s="10"/>
    </row>
    <row r="10" spans="1:8">
      <c r="B10" s="10"/>
      <c r="C10" s="10"/>
      <c r="D10" s="10"/>
      <c r="E10" s="10"/>
      <c r="F10" s="11"/>
      <c r="G10" s="10"/>
      <c r="H10" s="10"/>
    </row>
    <row r="11" spans="1:8">
      <c r="B11" s="10"/>
      <c r="C11" s="10"/>
      <c r="D11" s="10"/>
      <c r="E11" s="10"/>
      <c r="F11" s="11"/>
      <c r="G11" s="10"/>
      <c r="H11" s="10"/>
    </row>
    <row r="12" spans="1:8">
      <c r="B12" s="10"/>
      <c r="C12" s="10"/>
      <c r="D12" s="10"/>
      <c r="E12" s="10"/>
      <c r="F12" s="11"/>
      <c r="G12" s="10"/>
      <c r="H12" s="10"/>
    </row>
    <row r="13" spans="1:8">
      <c r="B13" s="10"/>
      <c r="C13" s="10"/>
      <c r="D13" s="10"/>
      <c r="E13" s="10"/>
      <c r="F13" s="11"/>
      <c r="G13" s="10"/>
      <c r="H13" s="10"/>
    </row>
    <row r="14" spans="1:8">
      <c r="B14" s="10"/>
      <c r="C14" s="10"/>
      <c r="D14" s="10"/>
      <c r="E14" s="10"/>
      <c r="F14" s="11"/>
      <c r="G14" s="10"/>
      <c r="H14" s="10"/>
    </row>
    <row r="15" spans="1:8">
      <c r="B15" s="10"/>
      <c r="C15" s="10"/>
      <c r="D15" s="10"/>
      <c r="E15" s="10"/>
      <c r="F15" s="11"/>
      <c r="G15" s="10"/>
      <c r="H15" s="10"/>
    </row>
    <row r="16" spans="1:8">
      <c r="B16" s="10"/>
      <c r="C16" s="10"/>
      <c r="D16" s="10"/>
      <c r="E16" s="10"/>
      <c r="F16" s="11"/>
      <c r="G16" s="10"/>
      <c r="H16" s="10"/>
    </row>
    <row r="17" spans="2:8">
      <c r="B17" s="10"/>
      <c r="C17" s="10"/>
      <c r="D17" s="10"/>
      <c r="E17" s="10"/>
      <c r="F17" s="11"/>
      <c r="G17" s="10"/>
      <c r="H17" s="10"/>
    </row>
    <row r="18" spans="2:8">
      <c r="B18" s="10"/>
      <c r="C18" s="10"/>
      <c r="D18" s="10"/>
      <c r="E18" s="10"/>
      <c r="F18" s="11"/>
      <c r="G18" s="10"/>
      <c r="H18" s="10"/>
    </row>
    <row r="19" spans="2:8">
      <c r="B19" s="10"/>
      <c r="C19" s="10"/>
      <c r="D19" s="10"/>
      <c r="E19" s="10"/>
      <c r="F19" s="11"/>
      <c r="G19" s="10"/>
      <c r="H19" s="10"/>
    </row>
    <row r="20" spans="2:8">
      <c r="B20" s="10"/>
      <c r="C20" s="10"/>
      <c r="D20" s="10"/>
      <c r="E20" s="10"/>
      <c r="F20" s="11"/>
      <c r="G20" s="10"/>
      <c r="H20" s="10"/>
    </row>
    <row r="21" spans="2:8">
      <c r="B21" s="10"/>
      <c r="C21" s="10"/>
      <c r="D21" s="10"/>
      <c r="E21" s="10"/>
      <c r="F21" s="11"/>
      <c r="G21" s="10"/>
      <c r="H21" s="10"/>
    </row>
    <row r="22" spans="2:8">
      <c r="B22" s="10"/>
      <c r="C22" s="10"/>
      <c r="D22" s="10"/>
      <c r="E22" s="10"/>
      <c r="F22" s="11"/>
      <c r="G22" s="10"/>
      <c r="H22" s="10"/>
    </row>
    <row r="23" spans="2:8">
      <c r="B23" s="10"/>
      <c r="C23" s="10"/>
      <c r="D23" s="10"/>
      <c r="E23" s="10"/>
      <c r="F23" s="11"/>
      <c r="G23" s="10"/>
      <c r="H23" s="10"/>
    </row>
    <row r="24" spans="2:8">
      <c r="B24" s="10"/>
      <c r="C24" s="10"/>
      <c r="D24" s="10"/>
      <c r="E24" s="10"/>
      <c r="F24" s="11"/>
      <c r="G24" s="10"/>
      <c r="H24" s="10"/>
    </row>
    <row r="25" spans="2:8">
      <c r="B25" s="10"/>
      <c r="C25" s="10"/>
      <c r="D25" s="10"/>
      <c r="E25" s="10"/>
      <c r="F25" s="11"/>
      <c r="G25" s="10"/>
      <c r="H25" s="10"/>
    </row>
    <row r="26" spans="2:8">
      <c r="B26" s="10"/>
      <c r="C26" s="10"/>
      <c r="D26" s="10"/>
      <c r="E26" s="10"/>
      <c r="F26" s="11"/>
      <c r="G26" s="10"/>
      <c r="H26" s="10"/>
    </row>
    <row r="27" spans="2:8">
      <c r="B27" s="10"/>
      <c r="C27" s="10"/>
      <c r="D27" s="10"/>
      <c r="E27" s="10"/>
      <c r="F27" s="11"/>
      <c r="G27" s="10"/>
      <c r="H27" s="10"/>
    </row>
    <row r="28" spans="2:8">
      <c r="B28" s="10"/>
      <c r="C28" s="10"/>
      <c r="D28" s="10"/>
      <c r="E28" s="10"/>
      <c r="F28" s="11"/>
      <c r="G28" s="10"/>
      <c r="H28" s="10"/>
    </row>
    <row r="29" spans="2:8">
      <c r="B29" s="10"/>
      <c r="C29" s="10"/>
      <c r="D29" s="10"/>
      <c r="E29" s="10"/>
      <c r="F29" s="11"/>
      <c r="G29" s="10"/>
      <c r="H29" s="10"/>
    </row>
    <row r="30" spans="2:8">
      <c r="B30" s="10"/>
      <c r="C30" s="10"/>
      <c r="D30" s="10"/>
      <c r="E30" s="10"/>
      <c r="F30" s="11"/>
      <c r="G30" s="10"/>
      <c r="H30" s="10"/>
    </row>
    <row r="31" spans="2:8">
      <c r="B31" s="10"/>
      <c r="C31" s="10"/>
      <c r="D31" s="10"/>
      <c r="E31" s="10"/>
      <c r="F31" s="11"/>
      <c r="G31" s="10"/>
      <c r="H31" s="10"/>
    </row>
    <row r="32" spans="2:8">
      <c r="B32" s="10"/>
      <c r="C32" s="10"/>
      <c r="D32" s="10"/>
      <c r="E32" s="10"/>
      <c r="F32" s="11"/>
      <c r="G32" s="10"/>
      <c r="H32" s="10"/>
    </row>
    <row r="33" spans="2:8">
      <c r="B33" s="10"/>
      <c r="C33" s="10"/>
      <c r="D33" s="10"/>
      <c r="E33" s="10"/>
      <c r="F33" s="11"/>
      <c r="G33" s="10"/>
      <c r="H33" s="10"/>
    </row>
    <row r="34" spans="2:8">
      <c r="B34" s="10"/>
      <c r="C34" s="10"/>
      <c r="D34" s="10"/>
      <c r="E34" s="10"/>
      <c r="F34" s="11"/>
      <c r="G34" s="10"/>
      <c r="H34" s="10"/>
    </row>
    <row r="35" spans="2:8">
      <c r="B35" s="10"/>
      <c r="C35" s="10"/>
      <c r="D35" s="10"/>
      <c r="E35" s="10"/>
      <c r="F35" s="11"/>
      <c r="G35" s="10"/>
      <c r="H35" s="10"/>
    </row>
    <row r="36" spans="2:8">
      <c r="B36" s="10"/>
      <c r="C36" s="10"/>
      <c r="D36" s="10"/>
      <c r="E36" s="10"/>
      <c r="F36" s="11"/>
      <c r="G36" s="10"/>
      <c r="H36" s="10"/>
    </row>
    <row r="37" spans="2:8">
      <c r="B37" s="10"/>
      <c r="C37" s="10"/>
      <c r="D37" s="10"/>
      <c r="E37" s="10"/>
      <c r="F37" s="11"/>
      <c r="G37" s="10"/>
      <c r="H37" s="10"/>
    </row>
    <row r="38" spans="2:8">
      <c r="B38" s="10"/>
      <c r="C38" s="10"/>
      <c r="D38" s="10"/>
      <c r="E38" s="10"/>
      <c r="F38" s="11"/>
      <c r="G38" s="10"/>
      <c r="H38" s="10"/>
    </row>
    <row r="39" spans="2:8">
      <c r="B39" s="10"/>
      <c r="C39" s="10"/>
      <c r="D39" s="10"/>
      <c r="E39" s="10"/>
      <c r="F39" s="11"/>
      <c r="G39" s="10"/>
      <c r="H39" s="10"/>
    </row>
    <row r="40" spans="2:8">
      <c r="B40" s="10"/>
      <c r="C40" s="10"/>
      <c r="D40" s="10"/>
      <c r="E40" s="10"/>
      <c r="F40" s="11"/>
      <c r="G40" s="10"/>
      <c r="H40" s="10"/>
    </row>
    <row r="41" spans="2:8">
      <c r="B41" s="10"/>
      <c r="C41" s="10"/>
      <c r="D41" s="10"/>
      <c r="E41" s="10"/>
      <c r="F41" s="11"/>
      <c r="G41" s="10"/>
      <c r="H41" s="10"/>
    </row>
    <row r="42" spans="2:8">
      <c r="B42" s="10"/>
      <c r="C42" s="10"/>
      <c r="D42" s="10"/>
      <c r="E42" s="10"/>
      <c r="F42" s="11"/>
      <c r="G42" s="10"/>
      <c r="H42" s="10"/>
    </row>
    <row r="43" spans="2:8">
      <c r="B43" s="10"/>
      <c r="C43" s="10"/>
      <c r="D43" s="10"/>
      <c r="E43" s="10"/>
      <c r="F43" s="11"/>
      <c r="G43" s="10"/>
      <c r="H43" s="10"/>
    </row>
    <row r="44" spans="2:8">
      <c r="B44" s="10"/>
      <c r="C44" s="10"/>
      <c r="D44" s="10"/>
      <c r="E44" s="10"/>
      <c r="F44" s="11"/>
      <c r="G44" s="10"/>
      <c r="H44" s="10"/>
    </row>
    <row r="45" spans="2:8">
      <c r="B45" s="10"/>
      <c r="C45" s="10"/>
      <c r="D45" s="10"/>
      <c r="E45" s="10"/>
      <c r="F45" s="11"/>
      <c r="G45" s="10"/>
      <c r="H45" s="10"/>
    </row>
    <row r="46" spans="2:8">
      <c r="B46" s="10"/>
      <c r="C46" s="10"/>
      <c r="D46" s="10"/>
      <c r="E46" s="10"/>
      <c r="F46" s="11"/>
      <c r="G46" s="10"/>
      <c r="H46" s="10"/>
    </row>
    <row r="47" spans="2:8">
      <c r="B47" s="10"/>
      <c r="C47" s="10"/>
      <c r="D47" s="10"/>
      <c r="E47" s="10"/>
      <c r="F47" s="11"/>
      <c r="G47" s="10"/>
      <c r="H47" s="10"/>
    </row>
    <row r="48" spans="2:8">
      <c r="B48" s="10"/>
      <c r="C48" s="10"/>
      <c r="D48" s="10"/>
      <c r="E48" s="10"/>
      <c r="F48" s="11"/>
      <c r="G48" s="10"/>
      <c r="H48" s="10"/>
    </row>
    <row r="49" spans="2:8">
      <c r="B49" s="10"/>
      <c r="C49" s="10"/>
      <c r="D49" s="10"/>
      <c r="E49" s="10"/>
      <c r="F49" s="11"/>
      <c r="G49" s="10"/>
      <c r="H49" s="10"/>
    </row>
    <row r="50" spans="2:8">
      <c r="B50" s="10"/>
      <c r="C50" s="10"/>
      <c r="D50" s="10"/>
      <c r="E50" s="10"/>
      <c r="F50" s="11"/>
      <c r="G50" s="10"/>
      <c r="H50" s="10"/>
    </row>
    <row r="51" spans="2:8">
      <c r="B51" s="10"/>
      <c r="C51" s="10"/>
      <c r="D51" s="10"/>
      <c r="E51" s="10"/>
      <c r="F51" s="11"/>
      <c r="G51" s="10"/>
      <c r="H51" s="10"/>
    </row>
    <row r="52" spans="2:8">
      <c r="B52" s="10"/>
      <c r="C52" s="10"/>
      <c r="D52" s="10"/>
      <c r="E52" s="10"/>
      <c r="F52" s="11"/>
      <c r="G52" s="10"/>
      <c r="H52" s="10"/>
    </row>
    <row r="53" spans="2:8">
      <c r="B53" s="10"/>
      <c r="C53" s="10"/>
      <c r="D53" s="10"/>
      <c r="E53" s="10"/>
      <c r="F53" s="11"/>
      <c r="G53" s="10"/>
      <c r="H53" s="10"/>
    </row>
    <row r="54" spans="2:8">
      <c r="B54" s="10"/>
      <c r="C54" s="10"/>
      <c r="D54" s="10"/>
      <c r="E54" s="10"/>
      <c r="F54" s="11"/>
      <c r="G54" s="10"/>
      <c r="H54" s="10"/>
    </row>
    <row r="55" spans="2:8">
      <c r="B55" s="10"/>
      <c r="C55" s="10"/>
      <c r="D55" s="10"/>
      <c r="E55" s="10"/>
      <c r="F55" s="11"/>
      <c r="G55" s="10"/>
      <c r="H55" s="10"/>
    </row>
    <row r="56" spans="2:8">
      <c r="B56" s="10"/>
      <c r="C56" s="10"/>
      <c r="D56" s="10"/>
      <c r="E56" s="10"/>
      <c r="F56" s="11"/>
      <c r="G56" s="10"/>
      <c r="H56" s="10"/>
    </row>
    <row r="57" spans="2:8">
      <c r="B57" s="10"/>
      <c r="C57" s="10"/>
      <c r="D57" s="10"/>
      <c r="E57" s="10"/>
      <c r="F57" s="11"/>
      <c r="G57" s="10"/>
      <c r="H57" s="10"/>
    </row>
    <row r="58" spans="2:8">
      <c r="B58" s="10"/>
      <c r="C58" s="10"/>
      <c r="D58" s="10"/>
      <c r="E58" s="10"/>
      <c r="F58" s="11"/>
      <c r="G58" s="10"/>
      <c r="H58" s="10"/>
    </row>
    <row r="59" spans="2:8">
      <c r="B59" s="10"/>
      <c r="C59" s="10"/>
      <c r="D59" s="10"/>
      <c r="E59" s="10"/>
      <c r="F59" s="11"/>
      <c r="G59" s="10"/>
      <c r="H59" s="10"/>
    </row>
    <row r="60" spans="2:8">
      <c r="B60" s="10"/>
      <c r="C60" s="10"/>
      <c r="D60" s="10"/>
      <c r="E60" s="10"/>
      <c r="F60" s="11"/>
      <c r="G60" s="10"/>
      <c r="H60" s="10"/>
    </row>
    <row r="61" spans="2:8">
      <c r="B61" s="10"/>
      <c r="C61" s="10"/>
      <c r="D61" s="10"/>
      <c r="E61" s="10"/>
      <c r="F61" s="11"/>
      <c r="G61" s="10"/>
      <c r="H61" s="10"/>
    </row>
    <row r="62" spans="2:8">
      <c r="B62" s="10"/>
      <c r="C62" s="10"/>
      <c r="D62" s="10"/>
      <c r="E62" s="10"/>
      <c r="F62" s="11"/>
      <c r="G62" s="10"/>
      <c r="H62" s="10"/>
    </row>
    <row r="63" spans="2:8">
      <c r="B63" s="10"/>
      <c r="C63" s="10"/>
      <c r="D63" s="10"/>
      <c r="E63" s="10"/>
      <c r="F63" s="11"/>
      <c r="G63" s="10"/>
      <c r="H63" s="10"/>
    </row>
    <row r="64" spans="2:8">
      <c r="B64" s="10"/>
      <c r="C64" s="10"/>
      <c r="D64" s="10"/>
      <c r="E64" s="10"/>
      <c r="F64" s="11"/>
      <c r="G64" s="10"/>
      <c r="H64" s="10"/>
    </row>
    <row r="65" spans="2:8">
      <c r="B65" s="10"/>
      <c r="C65" s="10"/>
      <c r="D65" s="10"/>
      <c r="E65" s="10"/>
      <c r="F65" s="11"/>
      <c r="G65" s="10"/>
      <c r="H65" s="10"/>
    </row>
    <row r="66" spans="2:8">
      <c r="B66" s="10"/>
      <c r="C66" s="10"/>
      <c r="D66" s="10"/>
      <c r="E66" s="10"/>
      <c r="F66" s="11"/>
      <c r="G66" s="10"/>
      <c r="H66" s="10"/>
    </row>
    <row r="67" spans="2:8">
      <c r="B67" s="10"/>
      <c r="C67" s="10"/>
      <c r="D67" s="10"/>
      <c r="E67" s="10"/>
      <c r="F67" s="11"/>
      <c r="G67" s="10"/>
      <c r="H67" s="10"/>
    </row>
    <row r="68" spans="2:8">
      <c r="B68" s="10"/>
      <c r="C68" s="10"/>
      <c r="D68" s="10"/>
      <c r="E68" s="10"/>
      <c r="F68" s="11"/>
      <c r="G68" s="10"/>
      <c r="H68" s="10"/>
    </row>
    <row r="69" spans="2:8">
      <c r="B69" s="10"/>
      <c r="C69" s="10"/>
      <c r="D69" s="10"/>
      <c r="E69" s="10"/>
      <c r="F69" s="11"/>
      <c r="G69" s="10"/>
      <c r="H69" s="10"/>
    </row>
    <row r="70" spans="2:8">
      <c r="B70" s="10"/>
      <c r="C70" s="10"/>
      <c r="D70" s="10"/>
      <c r="E70" s="10"/>
      <c r="F70" s="11"/>
      <c r="G70" s="10"/>
      <c r="H70" s="10"/>
    </row>
    <row r="71" spans="2:8">
      <c r="B71" s="10"/>
      <c r="C71" s="10"/>
      <c r="D71" s="10"/>
      <c r="E71" s="10"/>
      <c r="F71" s="11"/>
      <c r="G71" s="10"/>
      <c r="H71" s="10"/>
    </row>
    <row r="72" spans="2:8">
      <c r="B72" s="10"/>
      <c r="C72" s="10"/>
      <c r="D72" s="10"/>
      <c r="E72" s="10"/>
      <c r="F72" s="11"/>
      <c r="G72" s="10"/>
      <c r="H72" s="10"/>
    </row>
    <row r="73" spans="2:8">
      <c r="B73" s="10"/>
      <c r="C73" s="10"/>
      <c r="D73" s="10"/>
      <c r="E73" s="10"/>
      <c r="F73" s="11"/>
      <c r="G73" s="10"/>
      <c r="H73" s="10"/>
    </row>
    <row r="74" spans="2:8">
      <c r="B74" s="10"/>
      <c r="C74" s="10"/>
      <c r="D74" s="10"/>
      <c r="E74" s="10"/>
      <c r="F74" s="11"/>
      <c r="G74" s="10"/>
      <c r="H74" s="10"/>
    </row>
    <row r="75" spans="2:8">
      <c r="B75" s="10"/>
      <c r="C75" s="10"/>
      <c r="D75" s="10"/>
      <c r="E75" s="10"/>
      <c r="F75" s="11"/>
      <c r="G75" s="10"/>
      <c r="H75" s="10"/>
    </row>
    <row r="76" spans="2:8">
      <c r="B76" s="10"/>
      <c r="C76" s="10"/>
      <c r="D76" s="10"/>
      <c r="E76" s="10"/>
      <c r="F76" s="11"/>
      <c r="G76" s="10"/>
      <c r="H76" s="10"/>
    </row>
    <row r="77" spans="2:8">
      <c r="B77" s="10"/>
      <c r="C77" s="10"/>
      <c r="D77" s="10"/>
      <c r="E77" s="10"/>
      <c r="F77" s="11"/>
      <c r="G77" s="10"/>
      <c r="H77" s="10"/>
    </row>
    <row r="78" spans="2:8">
      <c r="B78" s="10"/>
      <c r="C78" s="10"/>
      <c r="D78" s="10"/>
      <c r="E78" s="10"/>
      <c r="F78" s="11"/>
      <c r="G78" s="10"/>
      <c r="H78" s="10"/>
    </row>
    <row r="79" spans="2:8">
      <c r="B79" s="10"/>
      <c r="C79" s="10"/>
      <c r="D79" s="10"/>
      <c r="E79" s="10"/>
      <c r="F79" s="11"/>
      <c r="G79" s="10"/>
      <c r="H79" s="10"/>
    </row>
    <row r="80" spans="2:8">
      <c r="B80" s="10"/>
      <c r="C80" s="10"/>
      <c r="D80" s="10"/>
      <c r="E80" s="10"/>
      <c r="F80" s="11"/>
      <c r="G80" s="10"/>
      <c r="H80" s="10"/>
    </row>
    <row r="81" spans="2:8">
      <c r="B81" s="10"/>
      <c r="C81" s="10"/>
      <c r="D81" s="10"/>
      <c r="E81" s="10"/>
      <c r="F81" s="11"/>
      <c r="G81" s="10"/>
      <c r="H81" s="10"/>
    </row>
    <row r="82" spans="2:8">
      <c r="B82" s="10"/>
      <c r="C82" s="10"/>
      <c r="D82" s="10"/>
      <c r="E82" s="10"/>
      <c r="F82" s="11"/>
      <c r="G82" s="10"/>
      <c r="H82" s="10"/>
    </row>
    <row r="83" spans="2:8">
      <c r="B83" s="10"/>
      <c r="C83" s="10"/>
      <c r="D83" s="10"/>
      <c r="E83" s="10"/>
      <c r="F83" s="11"/>
      <c r="G83" s="10"/>
      <c r="H83" s="10"/>
    </row>
    <row r="84" spans="2:8">
      <c r="B84" s="10"/>
      <c r="C84" s="10"/>
      <c r="D84" s="10"/>
      <c r="E84" s="10"/>
      <c r="F84" s="11"/>
      <c r="G84" s="10"/>
      <c r="H84" s="10"/>
    </row>
    <row r="85" spans="2:8">
      <c r="B85" s="10"/>
      <c r="C85" s="10"/>
      <c r="D85" s="10"/>
      <c r="E85" s="10"/>
      <c r="F85" s="11"/>
      <c r="G85" s="10"/>
      <c r="H85" s="10"/>
    </row>
    <row r="86" spans="2:8">
      <c r="B86" s="10"/>
      <c r="C86" s="10"/>
      <c r="D86" s="10"/>
      <c r="E86" s="10"/>
      <c r="F86" s="11"/>
      <c r="G86" s="10"/>
      <c r="H86" s="10"/>
    </row>
    <row r="87" spans="2:8">
      <c r="B87" s="10"/>
      <c r="C87" s="10"/>
      <c r="D87" s="10"/>
      <c r="E87" s="10"/>
      <c r="F87" s="11"/>
      <c r="G87" s="10"/>
      <c r="H87" s="10"/>
    </row>
    <row r="88" spans="2:8">
      <c r="B88" s="10"/>
      <c r="C88" s="10"/>
      <c r="D88" s="10"/>
      <c r="E88" s="10"/>
      <c r="F88" s="11"/>
      <c r="G88" s="10"/>
      <c r="H88" s="10"/>
    </row>
    <row r="89" spans="2:8">
      <c r="B89" s="10"/>
      <c r="C89" s="10"/>
      <c r="D89" s="10"/>
      <c r="E89" s="10"/>
      <c r="F89" s="11"/>
      <c r="G89" s="10"/>
      <c r="H89" s="10"/>
    </row>
    <row r="90" spans="2:8">
      <c r="B90" s="10"/>
      <c r="C90" s="10"/>
      <c r="D90" s="10"/>
      <c r="E90" s="10"/>
      <c r="F90" s="11"/>
      <c r="G90" s="10"/>
      <c r="H90" s="10"/>
    </row>
    <row r="91" spans="2:8">
      <c r="B91" s="10"/>
      <c r="C91" s="10"/>
      <c r="D91" s="10"/>
      <c r="E91" s="10"/>
      <c r="F91" s="11"/>
      <c r="G91" s="10"/>
      <c r="H91" s="10"/>
    </row>
    <row r="92" spans="2:8">
      <c r="B92" s="10"/>
      <c r="C92" s="10"/>
      <c r="D92" s="10"/>
      <c r="E92" s="10"/>
      <c r="F92" s="11"/>
      <c r="G92" s="10"/>
      <c r="H92" s="10"/>
    </row>
    <row r="93" spans="2:8">
      <c r="B93" s="10"/>
      <c r="C93" s="10"/>
      <c r="D93" s="10"/>
      <c r="E93" s="10"/>
      <c r="F93" s="11"/>
      <c r="G93" s="10"/>
      <c r="H93" s="10"/>
    </row>
    <row r="94" spans="2:8">
      <c r="B94" s="10"/>
      <c r="C94" s="10"/>
      <c r="D94" s="10"/>
      <c r="E94" s="10"/>
      <c r="F94" s="11"/>
      <c r="G94" s="10"/>
      <c r="H94" s="10"/>
    </row>
    <row r="95" spans="2:8">
      <c r="B95" s="10"/>
      <c r="C95" s="10"/>
      <c r="D95" s="10"/>
      <c r="E95" s="10"/>
      <c r="F95" s="11"/>
      <c r="G95" s="10"/>
      <c r="H95" s="10"/>
    </row>
    <row r="96" spans="2:8">
      <c r="B96" s="10"/>
      <c r="C96" s="10"/>
      <c r="D96" s="10"/>
      <c r="E96" s="10"/>
      <c r="F96" s="11"/>
      <c r="G96" s="10"/>
      <c r="H96" s="10"/>
    </row>
    <row r="97" spans="2:8">
      <c r="B97" s="10"/>
      <c r="C97" s="10"/>
      <c r="D97" s="10"/>
      <c r="E97" s="10"/>
      <c r="F97" s="11"/>
      <c r="G97" s="10"/>
      <c r="H97" s="10"/>
    </row>
    <row r="98" spans="2:8">
      <c r="B98" s="10"/>
      <c r="C98" s="10"/>
      <c r="D98" s="10"/>
      <c r="E98" s="10"/>
      <c r="F98" s="11"/>
      <c r="G98" s="10"/>
      <c r="H98" s="10"/>
    </row>
    <row r="99" spans="2:8">
      <c r="B99" s="10"/>
      <c r="C99" s="10"/>
      <c r="D99" s="10"/>
      <c r="E99" s="10"/>
      <c r="F99" s="11"/>
      <c r="G99" s="10"/>
      <c r="H99" s="10"/>
    </row>
    <row r="100" spans="2:8">
      <c r="B100" s="10"/>
      <c r="C100" s="10"/>
      <c r="D100" s="10"/>
      <c r="E100" s="10"/>
      <c r="F100" s="11"/>
      <c r="G100" s="10"/>
      <c r="H100" s="10"/>
    </row>
    <row r="101" spans="2:8">
      <c r="B101" s="10"/>
      <c r="C101" s="10"/>
      <c r="D101" s="10"/>
      <c r="E101" s="10"/>
      <c r="F101" s="11"/>
      <c r="G101" s="10"/>
      <c r="H101" s="10"/>
    </row>
    <row r="102" spans="2:8">
      <c r="B102" s="10"/>
      <c r="C102" s="10"/>
      <c r="D102" s="10"/>
      <c r="E102" s="10"/>
      <c r="F102" s="11"/>
      <c r="G102" s="10"/>
      <c r="H102" s="10"/>
    </row>
    <row r="103" spans="2:8">
      <c r="B103" s="10"/>
      <c r="C103" s="10"/>
      <c r="D103" s="10"/>
      <c r="E103" s="10"/>
      <c r="F103" s="11"/>
      <c r="G103" s="10"/>
      <c r="H103" s="10"/>
    </row>
    <row r="104" spans="2:8">
      <c r="B104" s="10"/>
      <c r="C104" s="10"/>
      <c r="D104" s="10"/>
      <c r="E104" s="10"/>
      <c r="F104" s="11"/>
      <c r="G104" s="10"/>
      <c r="H104" s="10"/>
    </row>
    <row r="105" spans="2:8">
      <c r="B105" s="10"/>
      <c r="C105" s="10"/>
      <c r="D105" s="10"/>
      <c r="E105" s="10"/>
      <c r="F105" s="11"/>
      <c r="G105" s="10"/>
      <c r="H105" s="10"/>
    </row>
    <row r="106" spans="2:8">
      <c r="B106" s="10"/>
      <c r="C106" s="10"/>
      <c r="D106" s="10"/>
      <c r="E106" s="10"/>
      <c r="F106" s="11"/>
      <c r="G106" s="10"/>
      <c r="H106" s="10"/>
    </row>
    <row r="107" spans="2:8">
      <c r="B107" s="10"/>
      <c r="C107" s="10"/>
      <c r="D107" s="10"/>
      <c r="E107" s="10"/>
      <c r="F107" s="11"/>
      <c r="G107" s="10"/>
      <c r="H107" s="10"/>
    </row>
    <row r="108" spans="2:8">
      <c r="B108" s="10"/>
      <c r="C108" s="10"/>
      <c r="D108" s="10"/>
      <c r="E108" s="10"/>
      <c r="F108" s="11"/>
      <c r="G108" s="10"/>
      <c r="H108" s="10"/>
    </row>
    <row r="109" spans="2:8">
      <c r="B109" s="10"/>
      <c r="C109" s="10"/>
      <c r="D109" s="10"/>
      <c r="E109" s="10"/>
      <c r="F109" s="11"/>
      <c r="G109" s="10"/>
      <c r="H109" s="10"/>
    </row>
    <row r="110" spans="2:8">
      <c r="B110" s="10"/>
      <c r="C110" s="10"/>
      <c r="D110" s="10"/>
      <c r="E110" s="10"/>
      <c r="F110" s="11"/>
      <c r="G110" s="10"/>
      <c r="H110" s="10"/>
    </row>
    <row r="111" spans="2:8">
      <c r="B111" s="10"/>
      <c r="C111" s="10"/>
      <c r="D111" s="10"/>
      <c r="E111" s="10"/>
      <c r="F111" s="11"/>
      <c r="G111" s="10"/>
      <c r="H111" s="10"/>
    </row>
    <row r="112" spans="2:8">
      <c r="B112" s="10"/>
      <c r="C112" s="10"/>
      <c r="D112" s="10"/>
      <c r="E112" s="10"/>
      <c r="F112" s="11"/>
      <c r="G112" s="10"/>
      <c r="H112" s="10"/>
    </row>
    <row r="113" spans="2:8">
      <c r="B113" s="10"/>
      <c r="C113" s="10"/>
      <c r="D113" s="10"/>
      <c r="E113" s="10"/>
      <c r="F113" s="11"/>
      <c r="G113" s="10"/>
      <c r="H113" s="10"/>
    </row>
    <row r="114" spans="2:8">
      <c r="B114" s="10"/>
      <c r="C114" s="10"/>
      <c r="D114" s="10"/>
      <c r="E114" s="10"/>
      <c r="F114" s="11"/>
      <c r="G114" s="10"/>
      <c r="H114" s="10"/>
    </row>
    <row r="115" spans="2:8">
      <c r="B115" s="10"/>
      <c r="C115" s="10"/>
      <c r="D115" s="10"/>
      <c r="E115" s="10"/>
      <c r="F115" s="11"/>
      <c r="G115" s="10"/>
      <c r="H115" s="10"/>
    </row>
    <row r="116" spans="2:8">
      <c r="B116" s="10"/>
      <c r="C116" s="10"/>
      <c r="D116" s="10"/>
      <c r="E116" s="10"/>
      <c r="F116" s="11"/>
      <c r="G116" s="10"/>
      <c r="H116" s="10"/>
    </row>
    <row r="117" spans="2:8">
      <c r="B117" s="10"/>
      <c r="C117" s="10"/>
      <c r="D117" s="10"/>
      <c r="E117" s="10"/>
      <c r="F117" s="11"/>
      <c r="G117" s="10"/>
      <c r="H117" s="10"/>
    </row>
    <row r="118" spans="2:8">
      <c r="B118" s="10"/>
      <c r="C118" s="10"/>
      <c r="D118" s="10"/>
      <c r="E118" s="10"/>
      <c r="F118" s="11"/>
      <c r="G118" s="10"/>
      <c r="H118" s="10"/>
    </row>
    <row r="119" spans="2:8">
      <c r="B119" s="10"/>
      <c r="C119" s="10"/>
      <c r="D119" s="10"/>
      <c r="E119" s="10"/>
      <c r="F119" s="11"/>
      <c r="G119" s="10"/>
      <c r="H119" s="10"/>
    </row>
    <row r="120" spans="2:8">
      <c r="B120" s="10"/>
      <c r="C120" s="10"/>
      <c r="D120" s="10"/>
      <c r="E120" s="10"/>
      <c r="F120" s="11"/>
      <c r="G120" s="10"/>
      <c r="H120" s="10"/>
    </row>
    <row r="121" spans="2:8">
      <c r="B121" s="10"/>
      <c r="C121" s="10"/>
      <c r="D121" s="10"/>
      <c r="E121" s="10"/>
      <c r="F121" s="11"/>
      <c r="G121" s="10"/>
      <c r="H121" s="10"/>
    </row>
    <row r="122" spans="2:8">
      <c r="B122" s="10"/>
      <c r="C122" s="10"/>
      <c r="D122" s="10"/>
      <c r="E122" s="10"/>
      <c r="F122" s="11"/>
      <c r="G122" s="10"/>
      <c r="H122" s="10"/>
    </row>
    <row r="123" spans="2:8">
      <c r="B123" s="10"/>
      <c r="C123" s="10"/>
      <c r="D123" s="10"/>
      <c r="E123" s="10"/>
      <c r="F123" s="11"/>
      <c r="G123" s="10"/>
      <c r="H123" s="10"/>
    </row>
    <row r="124" spans="2:8">
      <c r="B124" s="10"/>
      <c r="C124" s="10"/>
      <c r="D124" s="10"/>
      <c r="E124" s="10"/>
      <c r="F124" s="11"/>
      <c r="G124" s="10"/>
      <c r="H124" s="10"/>
    </row>
    <row r="125" spans="2:8">
      <c r="B125" s="10"/>
      <c r="C125" s="10"/>
      <c r="D125" s="10"/>
      <c r="E125" s="10"/>
      <c r="F125" s="11"/>
      <c r="G125" s="10"/>
      <c r="H125" s="10"/>
    </row>
    <row r="126" spans="2:8">
      <c r="B126" s="10"/>
      <c r="C126" s="10"/>
      <c r="D126" s="10"/>
      <c r="E126" s="10"/>
      <c r="F126" s="11"/>
      <c r="G126" s="10"/>
      <c r="H126" s="10"/>
    </row>
    <row r="127" spans="2:8">
      <c r="B127" s="10"/>
      <c r="C127" s="10"/>
      <c r="D127" s="10"/>
      <c r="E127" s="10"/>
      <c r="F127" s="11"/>
      <c r="G127" s="10"/>
      <c r="H127" s="10"/>
    </row>
    <row r="128" spans="2:8">
      <c r="B128" s="10"/>
      <c r="C128" s="10"/>
      <c r="D128" s="10"/>
      <c r="E128" s="10"/>
      <c r="F128" s="11"/>
      <c r="G128" s="10"/>
      <c r="H128" s="10"/>
    </row>
    <row r="129" spans="2:8">
      <c r="B129" s="10"/>
      <c r="C129" s="10"/>
      <c r="D129" s="10"/>
      <c r="E129" s="10"/>
      <c r="F129" s="11"/>
      <c r="G129" s="10"/>
      <c r="H129" s="10"/>
    </row>
    <row r="130" spans="2:8">
      <c r="B130" s="10"/>
      <c r="C130" s="10"/>
      <c r="D130" s="10"/>
      <c r="E130" s="10"/>
      <c r="F130" s="11"/>
      <c r="G130" s="10"/>
      <c r="H130" s="10"/>
    </row>
    <row r="131" spans="2:8">
      <c r="B131" s="10"/>
      <c r="C131" s="10"/>
      <c r="D131" s="10"/>
      <c r="E131" s="10"/>
      <c r="F131" s="11"/>
      <c r="G131" s="10"/>
      <c r="H131" s="10"/>
    </row>
    <row r="132" spans="2:8">
      <c r="B132" s="10"/>
      <c r="C132" s="10"/>
      <c r="D132" s="10"/>
      <c r="E132" s="10"/>
      <c r="F132" s="11"/>
      <c r="G132" s="10"/>
      <c r="H132" s="10"/>
    </row>
    <row r="133" spans="2:8">
      <c r="B133" s="10"/>
      <c r="C133" s="10"/>
      <c r="D133" s="10"/>
      <c r="E133" s="10"/>
      <c r="F133" s="11"/>
      <c r="G133" s="10"/>
      <c r="H133" s="10"/>
    </row>
    <row r="134" spans="2:8">
      <c r="B134" s="10"/>
      <c r="C134" s="10"/>
      <c r="D134" s="10"/>
      <c r="E134" s="10"/>
      <c r="F134" s="11"/>
      <c r="G134" s="10"/>
      <c r="H134" s="10"/>
    </row>
    <row r="135" spans="2:8">
      <c r="B135" s="10"/>
      <c r="C135" s="10"/>
      <c r="D135" s="10"/>
      <c r="E135" s="10"/>
      <c r="F135" s="11"/>
      <c r="G135" s="10"/>
      <c r="H135" s="10"/>
    </row>
    <row r="136" spans="2:8">
      <c r="B136" s="10"/>
      <c r="C136" s="10"/>
      <c r="D136" s="10"/>
      <c r="E136" s="10"/>
      <c r="F136" s="11"/>
      <c r="G136" s="10"/>
      <c r="H136" s="10"/>
    </row>
    <row r="137" spans="2:8">
      <c r="B137" s="10"/>
      <c r="C137" s="10"/>
      <c r="D137" s="10"/>
      <c r="E137" s="10"/>
      <c r="F137" s="11"/>
      <c r="G137" s="10"/>
      <c r="H137" s="10"/>
    </row>
    <row r="138" spans="2:8">
      <c r="B138" s="10"/>
      <c r="C138" s="10"/>
      <c r="D138" s="10"/>
      <c r="E138" s="10"/>
      <c r="F138" s="11"/>
      <c r="G138" s="10"/>
      <c r="H138" s="10"/>
    </row>
    <row r="139" spans="2:8">
      <c r="B139" s="10"/>
      <c r="C139" s="10"/>
      <c r="D139" s="10"/>
      <c r="E139" s="10"/>
      <c r="F139" s="11"/>
      <c r="G139" s="10"/>
      <c r="H139" s="10"/>
    </row>
    <row r="140" spans="2:8">
      <c r="B140" s="10"/>
      <c r="C140" s="10"/>
      <c r="D140" s="10"/>
      <c r="E140" s="10"/>
      <c r="F140" s="11"/>
      <c r="G140" s="10"/>
      <c r="H140" s="10"/>
    </row>
    <row r="141" spans="2:8">
      <c r="B141" s="10"/>
      <c r="C141" s="10"/>
      <c r="D141" s="10"/>
      <c r="E141" s="10"/>
      <c r="F141" s="11"/>
      <c r="G141" s="10"/>
      <c r="H141" s="10"/>
    </row>
    <row r="142" spans="2:8">
      <c r="B142" s="10"/>
      <c r="C142" s="10"/>
      <c r="D142" s="10"/>
      <c r="E142" s="10"/>
      <c r="F142" s="11"/>
      <c r="G142" s="10"/>
      <c r="H142" s="10"/>
    </row>
    <row r="143" spans="2:8">
      <c r="B143" s="10"/>
      <c r="C143" s="10"/>
      <c r="D143" s="10"/>
      <c r="E143" s="10"/>
      <c r="F143" s="11"/>
      <c r="G143" s="10"/>
      <c r="H143" s="10"/>
    </row>
    <row r="144" spans="2:8">
      <c r="B144" s="10"/>
      <c r="C144" s="10"/>
      <c r="D144" s="10"/>
      <c r="E144" s="10"/>
      <c r="F144" s="11"/>
      <c r="G144" s="10"/>
      <c r="H144" s="10"/>
    </row>
    <row r="145" spans="2:8">
      <c r="B145" s="10"/>
      <c r="C145" s="10"/>
      <c r="D145" s="10"/>
      <c r="E145" s="10"/>
      <c r="F145" s="11"/>
      <c r="G145" s="10"/>
      <c r="H145" s="10"/>
    </row>
    <row r="146" spans="2:8">
      <c r="B146" s="10"/>
      <c r="C146" s="10"/>
      <c r="D146" s="10"/>
      <c r="E146" s="10"/>
      <c r="F146" s="11"/>
      <c r="G146" s="10"/>
      <c r="H146" s="10"/>
    </row>
    <row r="147" spans="2:8">
      <c r="B147" s="10"/>
      <c r="C147" s="10"/>
      <c r="D147" s="10"/>
      <c r="E147" s="10"/>
      <c r="F147" s="11"/>
      <c r="G147" s="10"/>
      <c r="H147" s="10"/>
    </row>
    <row r="148" spans="2:8">
      <c r="B148" s="10"/>
      <c r="C148" s="10"/>
      <c r="D148" s="10"/>
      <c r="E148" s="10"/>
      <c r="F148" s="11"/>
      <c r="G148" s="10"/>
      <c r="H148" s="10"/>
    </row>
    <row r="149" spans="2:8">
      <c r="B149" s="10"/>
      <c r="C149" s="10"/>
      <c r="D149" s="10"/>
      <c r="E149" s="10"/>
      <c r="F149" s="11"/>
      <c r="G149" s="10"/>
      <c r="H149" s="10"/>
    </row>
    <row r="150" spans="2:8">
      <c r="B150" s="10"/>
      <c r="C150" s="10"/>
      <c r="D150" s="10"/>
      <c r="E150" s="10"/>
      <c r="F150" s="11"/>
      <c r="G150" s="10"/>
      <c r="H150" s="10"/>
    </row>
    <row r="151" spans="2:8">
      <c r="B151" s="10"/>
      <c r="C151" s="10"/>
      <c r="D151" s="10"/>
      <c r="E151" s="10"/>
      <c r="F151" s="11"/>
      <c r="G151" s="10"/>
      <c r="H151" s="10"/>
    </row>
    <row r="152" spans="2:8">
      <c r="B152" s="10"/>
      <c r="C152" s="10"/>
      <c r="D152" s="10"/>
      <c r="E152" s="10"/>
      <c r="F152" s="11"/>
      <c r="G152" s="10"/>
      <c r="H152" s="10"/>
    </row>
    <row r="153" spans="2:8">
      <c r="B153" s="10"/>
      <c r="C153" s="10"/>
      <c r="D153" s="10"/>
      <c r="E153" s="10"/>
      <c r="F153" s="11"/>
      <c r="G153" s="10"/>
      <c r="H153" s="10"/>
    </row>
    <row r="154" spans="2:8">
      <c r="B154" s="10"/>
      <c r="C154" s="10"/>
      <c r="D154" s="10"/>
      <c r="E154" s="10"/>
      <c r="F154" s="11"/>
      <c r="G154" s="10"/>
      <c r="H154" s="10"/>
    </row>
    <row r="155" spans="2:8">
      <c r="B155" s="10"/>
      <c r="C155" s="10"/>
      <c r="D155" s="10"/>
      <c r="E155" s="10"/>
      <c r="F155" s="11"/>
      <c r="G155" s="10"/>
      <c r="H155" s="10"/>
    </row>
    <row r="156" spans="2:8">
      <c r="B156" s="10"/>
      <c r="C156" s="10"/>
      <c r="D156" s="10"/>
      <c r="E156" s="10"/>
      <c r="F156" s="11"/>
      <c r="G156" s="10"/>
      <c r="H156" s="10"/>
    </row>
    <row r="157" spans="2:8">
      <c r="B157" s="10"/>
      <c r="C157" s="10"/>
      <c r="D157" s="10"/>
      <c r="E157" s="10"/>
      <c r="F157" s="11"/>
      <c r="G157" s="10"/>
      <c r="H157" s="10"/>
    </row>
    <row r="158" spans="2:8">
      <c r="B158" s="10"/>
      <c r="C158" s="10"/>
      <c r="D158" s="10"/>
      <c r="E158" s="10"/>
      <c r="F158" s="11"/>
      <c r="G158" s="10"/>
      <c r="H158" s="10"/>
    </row>
    <row r="159" spans="2:8">
      <c r="B159" s="10"/>
      <c r="C159" s="10"/>
      <c r="D159" s="10"/>
      <c r="E159" s="10"/>
      <c r="F159" s="11"/>
      <c r="G159" s="10"/>
      <c r="H159" s="10"/>
    </row>
    <row r="160" spans="2:8">
      <c r="B160" s="10"/>
      <c r="C160" s="10"/>
      <c r="D160" s="10"/>
      <c r="E160" s="10"/>
      <c r="F160" s="11"/>
      <c r="G160" s="10"/>
      <c r="H160" s="10"/>
    </row>
    <row r="161" spans="2:8">
      <c r="B161" s="10"/>
      <c r="C161" s="10"/>
      <c r="D161" s="10"/>
      <c r="E161" s="10"/>
      <c r="F161" s="11"/>
      <c r="G161" s="10"/>
      <c r="H161" s="10"/>
    </row>
    <row r="162" spans="2:8">
      <c r="B162" s="10"/>
      <c r="C162" s="10"/>
      <c r="D162" s="10"/>
      <c r="E162" s="10"/>
      <c r="F162" s="11"/>
      <c r="G162" s="10"/>
      <c r="H162" s="10"/>
    </row>
    <row r="163" spans="2:8">
      <c r="B163" s="10"/>
      <c r="C163" s="10"/>
      <c r="D163" s="10"/>
      <c r="E163" s="10"/>
      <c r="F163" s="11"/>
      <c r="G163" s="10"/>
      <c r="H163" s="10"/>
    </row>
    <row r="164" spans="2:8">
      <c r="B164" s="10"/>
      <c r="C164" s="10"/>
      <c r="D164" s="10"/>
      <c r="E164" s="10"/>
      <c r="F164" s="11"/>
      <c r="G164" s="10"/>
      <c r="H164" s="10"/>
    </row>
    <row r="165" spans="2:8">
      <c r="B165" s="10"/>
      <c r="C165" s="10"/>
      <c r="D165" s="10"/>
      <c r="E165" s="10"/>
      <c r="F165" s="11"/>
      <c r="G165" s="10"/>
      <c r="H165" s="10"/>
    </row>
    <row r="166" spans="2:8">
      <c r="B166" s="10"/>
      <c r="C166" s="10"/>
      <c r="D166" s="10"/>
      <c r="E166" s="10"/>
      <c r="F166" s="11"/>
      <c r="G166" s="10"/>
      <c r="H166" s="10"/>
    </row>
    <row r="167" spans="2:8">
      <c r="B167" s="10"/>
      <c r="C167" s="10"/>
      <c r="D167" s="10"/>
      <c r="E167" s="10"/>
      <c r="F167" s="11"/>
      <c r="G167" s="10"/>
      <c r="H167" s="10"/>
    </row>
    <row r="168" spans="2:8">
      <c r="B168" s="10"/>
      <c r="C168" s="10"/>
      <c r="D168" s="10"/>
      <c r="E168" s="10"/>
      <c r="F168" s="11"/>
      <c r="G168" s="10"/>
      <c r="H168" s="10"/>
    </row>
    <row r="169" spans="2:8">
      <c r="B169" s="10"/>
      <c r="C169" s="10"/>
      <c r="D169" s="10"/>
      <c r="E169" s="10"/>
      <c r="F169" s="11"/>
      <c r="G169" s="10"/>
      <c r="H169" s="10"/>
    </row>
    <row r="170" spans="2:8">
      <c r="B170" s="10"/>
      <c r="C170" s="10"/>
      <c r="D170" s="10"/>
      <c r="E170" s="10"/>
      <c r="F170" s="11"/>
      <c r="G170" s="10"/>
      <c r="H170" s="10"/>
    </row>
    <row r="171" spans="2:8">
      <c r="B171" s="10"/>
      <c r="C171" s="10"/>
      <c r="D171" s="10"/>
      <c r="E171" s="10"/>
      <c r="F171" s="11"/>
      <c r="G171" s="10"/>
      <c r="H171" s="10"/>
    </row>
    <row r="172" spans="2:8">
      <c r="B172" s="10"/>
      <c r="C172" s="10"/>
      <c r="D172" s="10"/>
      <c r="E172" s="10"/>
      <c r="F172" s="11"/>
      <c r="G172" s="10"/>
      <c r="H172" s="10"/>
    </row>
    <row r="173" spans="2:8">
      <c r="B173" s="10"/>
      <c r="C173" s="10"/>
      <c r="D173" s="10"/>
      <c r="E173" s="10"/>
      <c r="F173" s="11"/>
      <c r="G173" s="10"/>
      <c r="H173" s="10"/>
    </row>
    <row r="174" spans="2:8">
      <c r="B174" s="10"/>
      <c r="C174" s="10"/>
      <c r="D174" s="10"/>
      <c r="E174" s="10"/>
      <c r="F174" s="11"/>
      <c r="G174" s="10"/>
      <c r="H174" s="10"/>
    </row>
    <row r="175" spans="2:8">
      <c r="B175" s="10"/>
      <c r="C175" s="10"/>
      <c r="D175" s="10"/>
      <c r="E175" s="10"/>
      <c r="F175" s="11"/>
      <c r="G175" s="10"/>
      <c r="H175" s="10"/>
    </row>
    <row r="176" spans="2:8">
      <c r="B176" s="10"/>
      <c r="C176" s="10"/>
      <c r="D176" s="10"/>
      <c r="E176" s="10"/>
      <c r="F176" s="11"/>
      <c r="G176" s="10"/>
      <c r="H176" s="10"/>
    </row>
    <row r="177" spans="2:8">
      <c r="B177" s="10"/>
      <c r="C177" s="10"/>
      <c r="D177" s="10"/>
      <c r="E177" s="10"/>
      <c r="F177" s="11"/>
      <c r="G177" s="10"/>
      <c r="H177" s="10"/>
    </row>
    <row r="178" spans="2:8">
      <c r="B178" s="10"/>
      <c r="C178" s="10"/>
      <c r="D178" s="10"/>
      <c r="E178" s="10"/>
      <c r="F178" s="11"/>
      <c r="G178" s="10"/>
      <c r="H178" s="10"/>
    </row>
    <row r="179" spans="2:8">
      <c r="B179" s="10"/>
      <c r="C179" s="10"/>
      <c r="D179" s="10"/>
      <c r="E179" s="10"/>
      <c r="F179" s="11"/>
      <c r="G179" s="10"/>
      <c r="H179" s="10"/>
    </row>
    <row r="180" spans="2:8">
      <c r="B180" s="10"/>
      <c r="C180" s="10"/>
      <c r="D180" s="10"/>
      <c r="E180" s="10"/>
      <c r="F180" s="11"/>
      <c r="G180" s="10"/>
      <c r="H180" s="10"/>
    </row>
    <row r="181" spans="2:8">
      <c r="B181" s="10"/>
      <c r="C181" s="10"/>
      <c r="D181" s="10"/>
      <c r="E181" s="10"/>
      <c r="F181" s="11"/>
      <c r="G181" s="10"/>
      <c r="H181" s="10"/>
    </row>
    <row r="182" spans="2:8">
      <c r="B182" s="10"/>
      <c r="C182" s="10"/>
      <c r="D182" s="10"/>
      <c r="E182" s="10"/>
      <c r="F182" s="11"/>
      <c r="G182" s="10"/>
      <c r="H182" s="10"/>
    </row>
    <row r="183" spans="2:8">
      <c r="B183" s="10"/>
      <c r="C183" s="10"/>
      <c r="D183" s="10"/>
      <c r="E183" s="10"/>
      <c r="F183" s="11"/>
      <c r="G183" s="10"/>
      <c r="H183" s="10"/>
    </row>
    <row r="184" spans="2:8">
      <c r="B184" s="10"/>
      <c r="C184" s="10"/>
      <c r="D184" s="10"/>
      <c r="E184" s="10"/>
      <c r="F184" s="11"/>
      <c r="G184" s="10"/>
      <c r="H184" s="10"/>
    </row>
    <row r="185" spans="2:8">
      <c r="B185" s="10"/>
      <c r="C185" s="10"/>
      <c r="D185" s="10"/>
      <c r="E185" s="10"/>
      <c r="F185" s="11"/>
      <c r="G185" s="10"/>
      <c r="H185" s="10"/>
    </row>
    <row r="186" spans="2:8">
      <c r="B186" s="10"/>
      <c r="C186" s="10"/>
      <c r="D186" s="10"/>
      <c r="E186" s="10"/>
      <c r="F186" s="11"/>
      <c r="G186" s="10"/>
      <c r="H186" s="10"/>
    </row>
    <row r="187" spans="2:8">
      <c r="B187" s="10"/>
      <c r="C187" s="10"/>
      <c r="D187" s="10"/>
      <c r="E187" s="10"/>
      <c r="F187" s="11"/>
      <c r="G187" s="10"/>
      <c r="H187" s="10"/>
    </row>
    <row r="188" spans="2:8">
      <c r="B188" s="10"/>
      <c r="C188" s="10"/>
      <c r="D188" s="10"/>
      <c r="E188" s="10"/>
      <c r="F188" s="11"/>
      <c r="G188" s="10"/>
      <c r="H188" s="10"/>
    </row>
    <row r="189" spans="2:8">
      <c r="B189" s="10"/>
      <c r="C189" s="10"/>
      <c r="D189" s="10"/>
      <c r="E189" s="10"/>
      <c r="F189" s="11"/>
      <c r="G189" s="10"/>
      <c r="H189" s="10"/>
    </row>
    <row r="190" spans="2:8">
      <c r="B190" s="10"/>
      <c r="C190" s="10"/>
      <c r="D190" s="10"/>
      <c r="E190" s="10"/>
      <c r="F190" s="11"/>
      <c r="G190" s="10"/>
      <c r="H190" s="10"/>
    </row>
    <row r="191" spans="2:8">
      <c r="B191" s="10"/>
      <c r="C191" s="10"/>
      <c r="D191" s="10"/>
      <c r="E191" s="10"/>
      <c r="F191" s="11"/>
      <c r="G191" s="10"/>
      <c r="H191" s="10"/>
    </row>
    <row r="192" spans="2:8">
      <c r="B192" s="10"/>
      <c r="C192" s="10"/>
      <c r="D192" s="10"/>
      <c r="E192" s="10"/>
      <c r="F192" s="11"/>
      <c r="G192" s="10"/>
      <c r="H192" s="10"/>
    </row>
    <row r="193" spans="2:8">
      <c r="B193" s="10"/>
      <c r="C193" s="10"/>
      <c r="D193" s="10"/>
      <c r="E193" s="10"/>
      <c r="F193" s="11"/>
      <c r="G193" s="10"/>
      <c r="H193" s="10"/>
    </row>
    <row r="194" spans="2:8">
      <c r="B194" s="10"/>
      <c r="C194" s="10"/>
      <c r="D194" s="10"/>
      <c r="E194" s="10"/>
      <c r="F194" s="11"/>
      <c r="G194" s="10"/>
      <c r="H194" s="10"/>
    </row>
    <row r="195" spans="2:8">
      <c r="B195" s="10"/>
      <c r="C195" s="10"/>
      <c r="D195" s="10"/>
      <c r="E195" s="10"/>
      <c r="F195" s="11"/>
      <c r="G195" s="10"/>
      <c r="H195" s="10"/>
    </row>
    <row r="196" spans="2:8">
      <c r="B196" s="10"/>
      <c r="C196" s="10"/>
      <c r="D196" s="10"/>
      <c r="E196" s="10"/>
      <c r="F196" s="11"/>
      <c r="G196" s="10"/>
      <c r="H196" s="10"/>
    </row>
    <row r="197" spans="2:8">
      <c r="B197" s="10"/>
      <c r="C197" s="10"/>
      <c r="D197" s="10"/>
      <c r="E197" s="10"/>
      <c r="F197" s="11"/>
      <c r="G197" s="10"/>
      <c r="H197" s="10"/>
    </row>
    <row r="198" spans="2:8">
      <c r="B198" s="10"/>
      <c r="C198" s="10"/>
      <c r="D198" s="10"/>
      <c r="E198" s="10"/>
      <c r="F198" s="11"/>
      <c r="G198" s="10"/>
      <c r="H198" s="10"/>
    </row>
    <row r="199" spans="2:8">
      <c r="B199" s="10"/>
      <c r="C199" s="10"/>
      <c r="D199" s="10"/>
      <c r="E199" s="10"/>
      <c r="F199" s="11"/>
      <c r="G199" s="10"/>
      <c r="H199" s="10"/>
    </row>
    <row r="200" spans="2:8">
      <c r="B200" s="10"/>
      <c r="C200" s="10"/>
      <c r="D200" s="10"/>
      <c r="E200" s="10"/>
      <c r="F200" s="11"/>
      <c r="G200" s="10"/>
      <c r="H200" s="10"/>
    </row>
    <row r="201" spans="2:8">
      <c r="B201" s="10"/>
      <c r="C201" s="10"/>
      <c r="D201" s="10"/>
      <c r="E201" s="10"/>
      <c r="F201" s="11"/>
      <c r="G201" s="10"/>
      <c r="H201" s="10"/>
    </row>
    <row r="202" spans="2:8">
      <c r="B202" s="10"/>
      <c r="C202" s="10"/>
      <c r="D202" s="10"/>
      <c r="E202" s="10"/>
      <c r="F202" s="11"/>
      <c r="G202" s="10"/>
      <c r="H202" s="10"/>
    </row>
    <row r="203" spans="2:8">
      <c r="B203" s="10"/>
      <c r="C203" s="10"/>
      <c r="D203" s="10"/>
      <c r="E203" s="10"/>
      <c r="F203" s="11"/>
      <c r="G203" s="10"/>
      <c r="H203" s="10"/>
    </row>
    <row r="204" spans="2:8">
      <c r="B204" s="10"/>
      <c r="C204" s="10"/>
      <c r="D204" s="10"/>
      <c r="E204" s="10"/>
      <c r="F204" s="11"/>
      <c r="G204" s="10"/>
      <c r="H204" s="10"/>
    </row>
    <row r="205" spans="2:8">
      <c r="B205" s="10"/>
      <c r="C205" s="10"/>
      <c r="D205" s="10"/>
      <c r="E205" s="10"/>
      <c r="F205" s="11"/>
      <c r="G205" s="10"/>
      <c r="H205" s="10"/>
    </row>
    <row r="206" spans="2:8">
      <c r="B206" s="10"/>
      <c r="C206" s="10"/>
      <c r="D206" s="10"/>
      <c r="E206" s="10"/>
      <c r="F206" s="11"/>
      <c r="G206" s="10"/>
      <c r="H206" s="10"/>
    </row>
    <row r="207" spans="2:8">
      <c r="B207" s="10"/>
      <c r="C207" s="10"/>
      <c r="D207" s="10"/>
      <c r="E207" s="10"/>
      <c r="F207" s="11"/>
      <c r="G207" s="10"/>
      <c r="H207" s="10"/>
    </row>
    <row r="208" spans="2:8">
      <c r="B208" s="10"/>
      <c r="C208" s="10"/>
      <c r="D208" s="10"/>
      <c r="E208" s="10"/>
      <c r="F208" s="11"/>
      <c r="G208" s="10"/>
      <c r="H208" s="10"/>
    </row>
    <row r="209" spans="2:8">
      <c r="B209" s="10"/>
      <c r="C209" s="10"/>
      <c r="D209" s="10"/>
      <c r="E209" s="10"/>
      <c r="F209" s="11"/>
      <c r="G209" s="10"/>
      <c r="H209" s="10"/>
    </row>
    <row r="210" spans="2:8">
      <c r="B210" s="10"/>
      <c r="C210" s="10"/>
      <c r="D210" s="10"/>
      <c r="E210" s="10"/>
      <c r="F210" s="11"/>
      <c r="G210" s="10"/>
      <c r="H210" s="10"/>
    </row>
    <row r="211" spans="2:8">
      <c r="B211" s="10"/>
      <c r="C211" s="10"/>
      <c r="D211" s="10"/>
      <c r="E211" s="10"/>
      <c r="F211" s="11"/>
      <c r="G211" s="10"/>
      <c r="H211" s="10"/>
    </row>
    <row r="212" spans="2:8">
      <c r="B212" s="10"/>
      <c r="C212" s="10"/>
      <c r="D212" s="10"/>
      <c r="E212" s="10"/>
      <c r="F212" s="11"/>
      <c r="G212" s="10"/>
      <c r="H212" s="10"/>
    </row>
    <row r="213" spans="2:8">
      <c r="B213" s="10"/>
      <c r="C213" s="10"/>
      <c r="D213" s="10"/>
      <c r="E213" s="10"/>
      <c r="F213" s="11"/>
      <c r="G213" s="10"/>
      <c r="H213" s="10"/>
    </row>
    <row r="214" spans="2:8">
      <c r="B214" s="10"/>
      <c r="C214" s="10"/>
      <c r="D214" s="10"/>
      <c r="E214" s="10"/>
      <c r="F214" s="11"/>
      <c r="G214" s="10"/>
      <c r="H214" s="10"/>
    </row>
    <row r="215" spans="2:8">
      <c r="B215" s="10"/>
      <c r="C215" s="10"/>
      <c r="D215" s="10"/>
      <c r="E215" s="10"/>
      <c r="F215" s="11"/>
      <c r="G215" s="10"/>
      <c r="H215" s="10"/>
    </row>
    <row r="216" spans="2:8">
      <c r="B216" s="10"/>
      <c r="C216" s="10"/>
      <c r="D216" s="10"/>
      <c r="E216" s="10"/>
      <c r="F216" s="11"/>
      <c r="G216" s="10"/>
      <c r="H216" s="10"/>
    </row>
    <row r="217" spans="2:8">
      <c r="B217" s="10"/>
      <c r="C217" s="10"/>
      <c r="D217" s="10"/>
      <c r="E217" s="10"/>
      <c r="F217" s="11"/>
      <c r="G217" s="10"/>
      <c r="H217" s="10"/>
    </row>
    <row r="218" spans="2:8">
      <c r="B218" s="10"/>
      <c r="C218" s="10"/>
      <c r="D218" s="10"/>
      <c r="E218" s="10"/>
      <c r="F218" s="11"/>
      <c r="G218" s="10"/>
      <c r="H218" s="10"/>
    </row>
    <row r="219" spans="2:8">
      <c r="B219" s="10"/>
      <c r="C219" s="10"/>
      <c r="D219" s="10"/>
      <c r="E219" s="10"/>
      <c r="F219" s="11"/>
      <c r="G219" s="10"/>
      <c r="H219" s="10"/>
    </row>
    <row r="220" spans="2:8">
      <c r="B220" s="10"/>
      <c r="C220" s="10"/>
      <c r="D220" s="10"/>
      <c r="E220" s="10"/>
      <c r="F220" s="11"/>
      <c r="G220" s="10"/>
      <c r="H220" s="10"/>
    </row>
    <row r="221" spans="2:8">
      <c r="B221" s="10"/>
      <c r="C221" s="10"/>
      <c r="D221" s="10"/>
      <c r="E221" s="10"/>
      <c r="F221" s="11"/>
      <c r="G221" s="10"/>
      <c r="H221" s="10"/>
    </row>
    <row r="222" spans="2:8">
      <c r="B222" s="10"/>
      <c r="C222" s="10"/>
      <c r="D222" s="10"/>
      <c r="E222" s="10"/>
      <c r="F222" s="11"/>
      <c r="G222" s="10"/>
      <c r="H222" s="10"/>
    </row>
    <row r="223" spans="2:8">
      <c r="B223" s="10"/>
      <c r="C223" s="10"/>
      <c r="D223" s="10"/>
      <c r="E223" s="10"/>
      <c r="F223" s="11"/>
      <c r="G223" s="10"/>
      <c r="H223" s="10"/>
    </row>
    <row r="224" spans="2:8">
      <c r="B224" s="10"/>
      <c r="C224" s="10"/>
      <c r="D224" s="10"/>
      <c r="E224" s="10"/>
      <c r="F224" s="11"/>
      <c r="G224" s="10"/>
      <c r="H224" s="10"/>
    </row>
    <row r="225" spans="2:8">
      <c r="B225" s="10"/>
      <c r="C225" s="10"/>
      <c r="D225" s="10"/>
      <c r="E225" s="10"/>
      <c r="F225" s="11"/>
      <c r="G225" s="10"/>
      <c r="H225" s="10"/>
    </row>
    <row r="226" spans="2:8">
      <c r="B226" s="10"/>
      <c r="C226" s="10"/>
      <c r="D226" s="10"/>
      <c r="E226" s="10"/>
      <c r="F226" s="11"/>
      <c r="G226" s="10"/>
      <c r="H226" s="10"/>
    </row>
    <row r="227" spans="2:8">
      <c r="B227" s="10"/>
      <c r="C227" s="10"/>
      <c r="D227" s="10"/>
      <c r="E227" s="10"/>
      <c r="F227" s="11"/>
      <c r="G227" s="10"/>
      <c r="H227" s="10"/>
    </row>
    <row r="228" spans="2:8">
      <c r="B228" s="10"/>
      <c r="C228" s="10"/>
      <c r="D228" s="10"/>
      <c r="E228" s="10"/>
      <c r="F228" s="11"/>
      <c r="G228" s="10"/>
      <c r="H228" s="10"/>
    </row>
    <row r="229" spans="2:8">
      <c r="B229" s="10"/>
      <c r="C229" s="10"/>
      <c r="D229" s="10"/>
      <c r="E229" s="10"/>
      <c r="F229" s="11"/>
      <c r="G229" s="10"/>
      <c r="H229" s="10"/>
    </row>
    <row r="230" spans="2:8">
      <c r="B230" s="10"/>
      <c r="C230" s="10"/>
      <c r="D230" s="10"/>
      <c r="E230" s="10"/>
      <c r="F230" s="11"/>
      <c r="G230" s="10"/>
      <c r="H230" s="10"/>
    </row>
    <row r="231" spans="2:8">
      <c r="B231" s="10"/>
      <c r="C231" s="10"/>
      <c r="D231" s="10"/>
      <c r="E231" s="10"/>
      <c r="F231" s="11"/>
      <c r="G231" s="10"/>
      <c r="H231" s="10"/>
    </row>
    <row r="232" spans="2:8">
      <c r="B232" s="10"/>
      <c r="C232" s="10"/>
      <c r="D232" s="10"/>
      <c r="E232" s="10"/>
      <c r="F232" s="11"/>
      <c r="G232" s="10"/>
      <c r="H232" s="10"/>
    </row>
    <row r="233" spans="2:8">
      <c r="B233" s="10"/>
      <c r="C233" s="10"/>
      <c r="D233" s="10"/>
      <c r="E233" s="10"/>
      <c r="F233" s="11"/>
      <c r="G233" s="10"/>
      <c r="H233" s="10"/>
    </row>
    <row r="234" spans="2:8">
      <c r="B234" s="10"/>
      <c r="C234" s="10"/>
      <c r="D234" s="10"/>
      <c r="E234" s="10"/>
      <c r="F234" s="11"/>
      <c r="G234" s="10"/>
      <c r="H234" s="10"/>
    </row>
    <row r="235" spans="2:8">
      <c r="B235" s="10"/>
      <c r="C235" s="10"/>
      <c r="D235" s="10"/>
      <c r="E235" s="10"/>
      <c r="F235" s="11"/>
      <c r="G235" s="10"/>
      <c r="H235" s="10"/>
    </row>
    <row r="236" spans="2:8">
      <c r="B236" s="10"/>
      <c r="C236" s="10"/>
      <c r="D236" s="10"/>
      <c r="E236" s="10"/>
      <c r="F236" s="11"/>
      <c r="G236" s="10"/>
      <c r="H236" s="10"/>
    </row>
    <row r="237" spans="2:8">
      <c r="B237" s="10"/>
      <c r="C237" s="10"/>
      <c r="D237" s="10"/>
      <c r="E237" s="10"/>
      <c r="F237" s="11"/>
      <c r="G237" s="10"/>
      <c r="H237" s="10"/>
    </row>
    <row r="238" spans="2:8">
      <c r="B238" s="10"/>
      <c r="C238" s="10"/>
      <c r="D238" s="10"/>
      <c r="E238" s="10"/>
      <c r="F238" s="11"/>
      <c r="G238" s="10"/>
      <c r="H238" s="10"/>
    </row>
    <row r="239" spans="2:8">
      <c r="B239" s="10"/>
      <c r="C239" s="10"/>
      <c r="D239" s="10"/>
      <c r="E239" s="10"/>
      <c r="F239" s="11"/>
      <c r="G239" s="10"/>
      <c r="H239" s="10"/>
    </row>
    <row r="240" spans="2:8">
      <c r="B240" s="10"/>
      <c r="C240" s="10"/>
      <c r="D240" s="10"/>
      <c r="E240" s="10"/>
      <c r="F240" s="11"/>
      <c r="G240" s="10"/>
      <c r="H240" s="10"/>
    </row>
    <row r="241" spans="2:8">
      <c r="B241" s="10"/>
      <c r="C241" s="10"/>
      <c r="D241" s="10"/>
      <c r="E241" s="10"/>
      <c r="F241" s="11"/>
      <c r="G241" s="10"/>
      <c r="H241" s="10"/>
    </row>
    <row r="242" spans="2:8">
      <c r="B242" s="10"/>
      <c r="C242" s="10"/>
      <c r="D242" s="10"/>
      <c r="E242" s="10"/>
      <c r="F242" s="11"/>
      <c r="G242" s="10"/>
      <c r="H242" s="10"/>
    </row>
    <row r="243" spans="2:8">
      <c r="B243" s="10"/>
      <c r="C243" s="10"/>
      <c r="D243" s="10"/>
      <c r="E243" s="10"/>
      <c r="F243" s="11"/>
      <c r="G243" s="10"/>
      <c r="H243" s="10"/>
    </row>
    <row r="244" spans="2:8">
      <c r="B244" s="10"/>
      <c r="C244" s="10"/>
      <c r="D244" s="10"/>
      <c r="E244" s="10"/>
      <c r="F244" s="11"/>
      <c r="G244" s="10"/>
      <c r="H244" s="10"/>
    </row>
    <row r="245" spans="2:8">
      <c r="B245" s="10"/>
      <c r="C245" s="10"/>
      <c r="D245" s="10"/>
      <c r="E245" s="10"/>
      <c r="F245" s="11"/>
      <c r="G245" s="10"/>
      <c r="H245" s="10"/>
    </row>
    <row r="246" spans="2:8">
      <c r="B246" s="10"/>
      <c r="C246" s="10"/>
      <c r="D246" s="10"/>
      <c r="E246" s="10"/>
      <c r="F246" s="11"/>
      <c r="G246" s="10"/>
      <c r="H246" s="10"/>
    </row>
    <row r="247" spans="2:8">
      <c r="B247" s="10"/>
      <c r="C247" s="10"/>
      <c r="D247" s="10"/>
      <c r="E247" s="10"/>
      <c r="F247" s="11"/>
      <c r="G247" s="10"/>
      <c r="H247" s="10"/>
    </row>
    <row r="248" spans="2:8">
      <c r="B248" s="10"/>
      <c r="C248" s="10"/>
      <c r="D248" s="10"/>
      <c r="E248" s="10"/>
      <c r="F248" s="11"/>
      <c r="G248" s="10"/>
      <c r="H248" s="10"/>
    </row>
    <row r="249" spans="2:8">
      <c r="B249" s="10"/>
      <c r="C249" s="10"/>
      <c r="D249" s="10"/>
      <c r="E249" s="10"/>
      <c r="F249" s="11"/>
      <c r="G249" s="10"/>
      <c r="H249" s="10"/>
    </row>
    <row r="250" spans="2:8">
      <c r="B250" s="10"/>
      <c r="C250" s="10"/>
      <c r="D250" s="10"/>
      <c r="E250" s="10"/>
      <c r="F250" s="11"/>
      <c r="G250" s="10"/>
      <c r="H250" s="10"/>
    </row>
    <row r="251" spans="2:8">
      <c r="B251" s="10"/>
      <c r="C251" s="10"/>
      <c r="D251" s="10"/>
      <c r="E251" s="10"/>
      <c r="F251" s="11"/>
      <c r="G251" s="10"/>
      <c r="H251" s="10"/>
    </row>
    <row r="252" spans="2:8">
      <c r="B252" s="10"/>
      <c r="C252" s="10"/>
      <c r="D252" s="10"/>
      <c r="E252" s="10"/>
      <c r="F252" s="11"/>
      <c r="G252" s="10"/>
      <c r="H252" s="10"/>
    </row>
    <row r="253" spans="2:8">
      <c r="B253" s="10"/>
      <c r="C253" s="10"/>
      <c r="D253" s="10"/>
      <c r="E253" s="10"/>
      <c r="F253" s="11"/>
      <c r="G253" s="10"/>
      <c r="H253" s="10"/>
    </row>
    <row r="254" spans="2:8">
      <c r="B254" s="10"/>
      <c r="C254" s="10"/>
      <c r="D254" s="10"/>
      <c r="E254" s="10"/>
      <c r="F254" s="11"/>
      <c r="G254" s="10"/>
      <c r="H254" s="10"/>
    </row>
    <row r="255" spans="2:8">
      <c r="B255" s="10"/>
      <c r="C255" s="10"/>
      <c r="D255" s="10"/>
      <c r="E255" s="10"/>
      <c r="F255" s="11"/>
      <c r="G255" s="10"/>
      <c r="H255" s="10"/>
    </row>
    <row r="256" spans="2:8">
      <c r="B256" s="10"/>
      <c r="C256" s="10"/>
      <c r="D256" s="10"/>
      <c r="E256" s="10"/>
      <c r="F256" s="11"/>
      <c r="G256" s="10"/>
      <c r="H256" s="10"/>
    </row>
    <row r="257" spans="2:8">
      <c r="B257" s="10"/>
      <c r="C257" s="10"/>
      <c r="D257" s="10"/>
      <c r="E257" s="10"/>
      <c r="F257" s="11"/>
      <c r="G257" s="10"/>
      <c r="H257" s="10"/>
    </row>
    <row r="258" spans="2:8">
      <c r="B258" s="10"/>
      <c r="C258" s="10"/>
      <c r="D258" s="10"/>
      <c r="E258" s="10"/>
      <c r="F258" s="11"/>
      <c r="G258" s="10"/>
      <c r="H258" s="10"/>
    </row>
    <row r="259" spans="2:8">
      <c r="B259" s="10"/>
      <c r="C259" s="10"/>
      <c r="D259" s="10"/>
      <c r="E259" s="10"/>
      <c r="F259" s="11"/>
      <c r="G259" s="10"/>
      <c r="H259" s="10"/>
    </row>
    <row r="260" spans="2:8">
      <c r="B260" s="10"/>
      <c r="C260" s="10"/>
      <c r="D260" s="10"/>
      <c r="E260" s="10"/>
      <c r="F260" s="11"/>
      <c r="G260" s="10"/>
      <c r="H260" s="10"/>
    </row>
    <row r="261" spans="2:8">
      <c r="B261" s="10"/>
      <c r="C261" s="10"/>
      <c r="D261" s="10"/>
      <c r="E261" s="10"/>
      <c r="F261" s="11"/>
      <c r="G261" s="10"/>
      <c r="H261" s="10"/>
    </row>
    <row r="262" spans="2:8">
      <c r="B262" s="10"/>
      <c r="C262" s="10"/>
      <c r="D262" s="10"/>
      <c r="E262" s="10"/>
      <c r="F262" s="11"/>
      <c r="G262" s="10"/>
      <c r="H262" s="10"/>
    </row>
    <row r="263" spans="2:8">
      <c r="B263" s="10"/>
      <c r="C263" s="10"/>
      <c r="D263" s="10"/>
      <c r="E263" s="10"/>
      <c r="F263" s="11"/>
      <c r="G263" s="10"/>
      <c r="H263" s="10"/>
    </row>
    <row r="264" spans="2:8">
      <c r="B264" s="10"/>
      <c r="C264" s="10"/>
      <c r="D264" s="10"/>
      <c r="E264" s="10"/>
      <c r="F264" s="11"/>
      <c r="G264" s="10"/>
      <c r="H264" s="10"/>
    </row>
    <row r="265" spans="2:8">
      <c r="B265" s="10"/>
      <c r="C265" s="10"/>
      <c r="D265" s="10"/>
      <c r="E265" s="10"/>
      <c r="F265" s="11"/>
      <c r="G265" s="10"/>
      <c r="H265" s="10"/>
    </row>
    <row r="266" spans="2:8">
      <c r="B266" s="10"/>
      <c r="C266" s="10"/>
      <c r="D266" s="10"/>
      <c r="E266" s="10"/>
      <c r="F266" s="11"/>
      <c r="G266" s="10"/>
      <c r="H266" s="10"/>
    </row>
    <row r="267" spans="2:8">
      <c r="B267" s="10"/>
      <c r="C267" s="10"/>
      <c r="D267" s="10"/>
      <c r="E267" s="10"/>
      <c r="F267" s="11"/>
      <c r="G267" s="10"/>
      <c r="H267" s="10"/>
    </row>
    <row r="268" spans="2:8">
      <c r="B268" s="10"/>
      <c r="C268" s="10"/>
      <c r="D268" s="10"/>
      <c r="E268" s="10"/>
      <c r="F268" s="11"/>
      <c r="G268" s="10"/>
      <c r="H268" s="10"/>
    </row>
    <row r="269" spans="2:8">
      <c r="B269" s="10"/>
      <c r="C269" s="10"/>
      <c r="D269" s="10"/>
      <c r="E269" s="10"/>
      <c r="F269" s="11"/>
      <c r="G269" s="10"/>
      <c r="H269" s="10"/>
    </row>
    <row r="270" spans="2:8">
      <c r="B270" s="10"/>
      <c r="C270" s="10"/>
      <c r="D270" s="10"/>
      <c r="E270" s="10"/>
      <c r="F270" s="11"/>
      <c r="G270" s="10"/>
      <c r="H270" s="10"/>
    </row>
    <row r="271" spans="2:8">
      <c r="B271" s="10"/>
      <c r="C271" s="10"/>
      <c r="D271" s="10"/>
      <c r="E271" s="10"/>
      <c r="F271" s="11"/>
      <c r="G271" s="10"/>
      <c r="H271" s="10"/>
    </row>
    <row r="272" spans="2:8">
      <c r="B272" s="10"/>
      <c r="C272" s="10"/>
      <c r="D272" s="10"/>
      <c r="E272" s="10"/>
      <c r="F272" s="11"/>
      <c r="G272" s="10"/>
      <c r="H272" s="10"/>
    </row>
    <row r="273" spans="2:8">
      <c r="B273" s="10"/>
      <c r="C273" s="10"/>
      <c r="D273" s="10"/>
      <c r="E273" s="10"/>
      <c r="F273" s="11"/>
      <c r="G273" s="10"/>
      <c r="H273" s="10"/>
    </row>
    <row r="274" spans="2:8">
      <c r="B274" s="10"/>
      <c r="C274" s="10"/>
      <c r="D274" s="10"/>
      <c r="E274" s="10"/>
      <c r="F274" s="11"/>
      <c r="G274" s="10"/>
      <c r="H274" s="10"/>
    </row>
    <row r="275" spans="2:8">
      <c r="B275" s="10"/>
      <c r="C275" s="10"/>
      <c r="D275" s="10"/>
      <c r="E275" s="10"/>
      <c r="F275" s="11"/>
      <c r="G275" s="10"/>
      <c r="H275" s="10"/>
    </row>
    <row r="276" spans="2:8">
      <c r="B276" s="10"/>
      <c r="C276" s="10"/>
      <c r="D276" s="10"/>
      <c r="E276" s="10"/>
      <c r="F276" s="11"/>
      <c r="G276" s="10"/>
      <c r="H276" s="10"/>
    </row>
    <row r="277" spans="2:8">
      <c r="B277" s="10"/>
      <c r="C277" s="10"/>
      <c r="D277" s="10"/>
      <c r="E277" s="10"/>
      <c r="F277" s="11"/>
      <c r="G277" s="10"/>
      <c r="H277" s="10"/>
    </row>
    <row r="278" spans="2:8">
      <c r="B278" s="10"/>
      <c r="C278" s="10"/>
      <c r="D278" s="10"/>
      <c r="E278" s="10"/>
      <c r="F278" s="11"/>
      <c r="G278" s="10"/>
      <c r="H278" s="10"/>
    </row>
    <row r="279" spans="2:8">
      <c r="B279" s="10"/>
      <c r="C279" s="10"/>
      <c r="D279" s="10"/>
      <c r="E279" s="10"/>
      <c r="F279" s="11"/>
      <c r="G279" s="10"/>
      <c r="H279" s="10"/>
    </row>
    <row r="280" spans="2:8">
      <c r="B280" s="10"/>
      <c r="C280" s="10"/>
      <c r="D280" s="10"/>
      <c r="E280" s="10"/>
      <c r="F280" s="11"/>
      <c r="G280" s="10"/>
      <c r="H280" s="10"/>
    </row>
    <row r="281" spans="2:8">
      <c r="B281" s="10"/>
      <c r="C281" s="10"/>
      <c r="D281" s="10"/>
      <c r="E281" s="10"/>
      <c r="F281" s="11"/>
      <c r="G281" s="10"/>
      <c r="H281" s="10"/>
    </row>
    <row r="282" spans="2:8">
      <c r="B282" s="10"/>
      <c r="C282" s="10"/>
      <c r="D282" s="10"/>
      <c r="E282" s="10"/>
      <c r="F282" s="11"/>
      <c r="G282" s="10"/>
      <c r="H282" s="10"/>
    </row>
    <row r="283" spans="2:8">
      <c r="B283" s="10"/>
      <c r="C283" s="10"/>
      <c r="D283" s="10"/>
      <c r="E283" s="10"/>
      <c r="F283" s="11"/>
      <c r="G283" s="10"/>
      <c r="H283" s="10"/>
    </row>
    <row r="284" spans="2:8">
      <c r="B284" s="10"/>
      <c r="C284" s="10"/>
      <c r="D284" s="10"/>
      <c r="E284" s="10"/>
      <c r="F284" s="11"/>
      <c r="G284" s="10"/>
      <c r="H284" s="10"/>
    </row>
    <row r="285" spans="2:8">
      <c r="B285" s="10"/>
      <c r="C285" s="10"/>
      <c r="D285" s="10"/>
      <c r="E285" s="10"/>
      <c r="F285" s="11"/>
      <c r="G285" s="10"/>
      <c r="H285" s="10"/>
    </row>
    <row r="286" spans="2:8">
      <c r="B286" s="10"/>
      <c r="C286" s="10"/>
      <c r="D286" s="10"/>
      <c r="E286" s="10"/>
      <c r="F286" s="11"/>
      <c r="G286" s="10"/>
      <c r="H286" s="10"/>
    </row>
    <row r="287" spans="2:8">
      <c r="B287" s="10"/>
      <c r="C287" s="10"/>
      <c r="D287" s="10"/>
      <c r="E287" s="10"/>
      <c r="F287" s="11"/>
      <c r="G287" s="10"/>
      <c r="H287" s="10"/>
    </row>
    <row r="288" spans="2:8">
      <c r="B288" s="10"/>
      <c r="C288" s="10"/>
      <c r="D288" s="10"/>
      <c r="E288" s="10"/>
      <c r="F288" s="11"/>
      <c r="G288" s="10"/>
      <c r="H288" s="10"/>
    </row>
    <row r="289" spans="2:8">
      <c r="B289" s="10"/>
      <c r="C289" s="10"/>
      <c r="D289" s="10"/>
      <c r="E289" s="10"/>
      <c r="F289" s="11"/>
      <c r="G289" s="10"/>
      <c r="H289" s="10"/>
    </row>
    <row r="290" spans="2:8">
      <c r="B290" s="10"/>
      <c r="C290" s="10"/>
      <c r="D290" s="10"/>
      <c r="E290" s="10"/>
      <c r="F290" s="11"/>
      <c r="G290" s="10"/>
      <c r="H290" s="10"/>
    </row>
    <row r="291" spans="2:8">
      <c r="B291" s="10"/>
      <c r="C291" s="10"/>
      <c r="D291" s="10"/>
      <c r="E291" s="10"/>
      <c r="F291" s="11"/>
      <c r="G291" s="10"/>
      <c r="H291" s="10"/>
    </row>
    <row r="292" spans="2:8">
      <c r="B292" s="10"/>
      <c r="C292" s="10"/>
      <c r="D292" s="10"/>
      <c r="E292" s="10"/>
      <c r="F292" s="11"/>
      <c r="G292" s="10"/>
      <c r="H292" s="10"/>
    </row>
    <row r="293" spans="2:8">
      <c r="B293" s="10"/>
      <c r="C293" s="10"/>
      <c r="D293" s="10"/>
      <c r="E293" s="10"/>
      <c r="F293" s="11"/>
      <c r="G293" s="10"/>
      <c r="H293" s="10"/>
    </row>
    <row r="294" spans="2:8">
      <c r="B294" s="10"/>
      <c r="C294" s="10"/>
      <c r="D294" s="10"/>
      <c r="E294" s="10"/>
      <c r="F294" s="11"/>
      <c r="G294" s="10"/>
      <c r="H294" s="10"/>
    </row>
    <row r="295" spans="2:8">
      <c r="B295" s="10"/>
      <c r="C295" s="10"/>
      <c r="D295" s="10"/>
      <c r="E295" s="10"/>
      <c r="F295" s="11"/>
      <c r="G295" s="10"/>
      <c r="H295" s="10"/>
    </row>
    <row r="296" spans="2:8">
      <c r="B296" s="10"/>
      <c r="C296" s="10"/>
      <c r="D296" s="10"/>
      <c r="E296" s="10"/>
      <c r="F296" s="11"/>
      <c r="G296" s="10"/>
      <c r="H296" s="10"/>
    </row>
    <row r="297" spans="2:8">
      <c r="B297" s="10"/>
      <c r="C297" s="10"/>
      <c r="D297" s="10"/>
      <c r="E297" s="10"/>
      <c r="F297" s="11"/>
      <c r="G297" s="10"/>
      <c r="H297" s="10"/>
    </row>
    <row r="298" spans="2:8">
      <c r="B298" s="10"/>
      <c r="C298" s="10"/>
      <c r="D298" s="10"/>
      <c r="E298" s="10"/>
      <c r="F298" s="11"/>
      <c r="G298" s="10"/>
      <c r="H298" s="10"/>
    </row>
    <row r="299" spans="2:8">
      <c r="B299" s="10"/>
      <c r="C299" s="10"/>
      <c r="D299" s="10"/>
      <c r="E299" s="10"/>
      <c r="F299" s="11"/>
      <c r="G299" s="10"/>
      <c r="H299" s="10"/>
    </row>
    <row r="300" spans="2:8">
      <c r="B300" s="10"/>
      <c r="C300" s="10"/>
      <c r="D300" s="10"/>
      <c r="E300" s="10"/>
      <c r="F300" s="11"/>
      <c r="G300" s="10"/>
      <c r="H300" s="10"/>
    </row>
    <row r="301" spans="2:8">
      <c r="B301" s="10"/>
      <c r="C301" s="10"/>
      <c r="D301" s="10"/>
      <c r="E301" s="10"/>
      <c r="F301" s="11"/>
      <c r="G301" s="10"/>
      <c r="H301" s="10"/>
    </row>
    <row r="302" spans="2:8">
      <c r="B302" s="10"/>
      <c r="C302" s="10"/>
      <c r="D302" s="10"/>
      <c r="E302" s="10"/>
      <c r="F302" s="11"/>
      <c r="G302" s="10"/>
      <c r="H302" s="10"/>
    </row>
    <row r="303" spans="2:8">
      <c r="B303" s="10"/>
      <c r="C303" s="10"/>
      <c r="D303" s="10"/>
      <c r="E303" s="10"/>
      <c r="F303" s="11"/>
      <c r="G303" s="10"/>
      <c r="H303" s="10"/>
    </row>
    <row r="304" spans="2:8">
      <c r="B304" s="10"/>
      <c r="C304" s="10"/>
      <c r="D304" s="10"/>
      <c r="E304" s="10"/>
      <c r="F304" s="11"/>
      <c r="G304" s="10"/>
      <c r="H304" s="10"/>
    </row>
    <row r="305" spans="2:8">
      <c r="B305" s="10"/>
      <c r="C305" s="10"/>
      <c r="D305" s="10"/>
      <c r="E305" s="10"/>
      <c r="F305" s="11"/>
      <c r="G305" s="10"/>
      <c r="H305" s="10"/>
    </row>
    <row r="306" spans="2:8">
      <c r="B306" s="10"/>
      <c r="C306" s="10"/>
      <c r="D306" s="10"/>
      <c r="E306" s="10"/>
      <c r="F306" s="11"/>
      <c r="G306" s="10"/>
      <c r="H306" s="10"/>
    </row>
    <row r="307" spans="2:8">
      <c r="B307" s="10"/>
      <c r="C307" s="10"/>
      <c r="D307" s="10"/>
      <c r="E307" s="10"/>
      <c r="F307" s="11"/>
      <c r="G307" s="10"/>
      <c r="H307" s="10"/>
    </row>
    <row r="308" spans="2:8">
      <c r="B308" s="10"/>
      <c r="C308" s="10"/>
      <c r="D308" s="10"/>
      <c r="E308" s="10"/>
      <c r="F308" s="11"/>
      <c r="G308" s="10"/>
      <c r="H308" s="10"/>
    </row>
    <row r="309" spans="2:8">
      <c r="B309" s="10"/>
      <c r="C309" s="10"/>
      <c r="D309" s="10"/>
      <c r="E309" s="10"/>
      <c r="F309" s="11"/>
      <c r="G309" s="10"/>
      <c r="H309" s="10"/>
    </row>
    <row r="310" spans="2:8">
      <c r="B310" s="10"/>
      <c r="C310" s="10"/>
      <c r="D310" s="10"/>
      <c r="E310" s="10"/>
      <c r="F310" s="11"/>
      <c r="G310" s="10"/>
      <c r="H310" s="10"/>
    </row>
    <row r="311" spans="2:8">
      <c r="B311" s="10"/>
      <c r="C311" s="10"/>
      <c r="D311" s="10"/>
      <c r="E311" s="10"/>
      <c r="F311" s="11"/>
      <c r="G311" s="10"/>
      <c r="H311" s="10"/>
    </row>
    <row r="312" spans="2:8">
      <c r="B312" s="10"/>
      <c r="C312" s="10"/>
      <c r="D312" s="10"/>
      <c r="E312" s="10"/>
      <c r="F312" s="11"/>
      <c r="G312" s="10"/>
      <c r="H312" s="10"/>
    </row>
    <row r="313" spans="2:8">
      <c r="B313" s="10"/>
      <c r="C313" s="10"/>
      <c r="D313" s="10"/>
      <c r="E313" s="10"/>
      <c r="F313" s="11"/>
      <c r="G313" s="10"/>
      <c r="H313" s="10"/>
    </row>
    <row r="314" spans="2:8">
      <c r="B314" s="10"/>
      <c r="C314" s="10"/>
      <c r="D314" s="10"/>
      <c r="E314" s="10"/>
      <c r="F314" s="11"/>
      <c r="G314" s="10"/>
      <c r="H314" s="10"/>
    </row>
    <row r="315" spans="2:8">
      <c r="B315" s="10"/>
      <c r="C315" s="10"/>
      <c r="D315" s="10"/>
      <c r="E315" s="10"/>
      <c r="F315" s="11"/>
      <c r="G315" s="10"/>
      <c r="H315" s="10"/>
    </row>
    <row r="316" spans="2:8">
      <c r="B316" s="10"/>
      <c r="C316" s="10"/>
      <c r="D316" s="10"/>
      <c r="E316" s="10"/>
      <c r="F316" s="11"/>
      <c r="G316" s="10"/>
      <c r="H316" s="10"/>
    </row>
    <row r="317" spans="2:8">
      <c r="B317" s="10"/>
      <c r="C317" s="10"/>
      <c r="D317" s="10"/>
      <c r="E317" s="10"/>
      <c r="F317" s="11"/>
      <c r="G317" s="10"/>
      <c r="H317" s="10"/>
    </row>
    <row r="318" spans="2:8">
      <c r="B318" s="10"/>
      <c r="C318" s="10"/>
      <c r="D318" s="10"/>
      <c r="E318" s="10"/>
      <c r="F318" s="11"/>
      <c r="G318" s="10"/>
      <c r="H318" s="10"/>
    </row>
    <row r="319" spans="2:8">
      <c r="B319" s="10"/>
      <c r="C319" s="10"/>
      <c r="D319" s="10"/>
      <c r="E319" s="10"/>
      <c r="F319" s="11"/>
      <c r="G319" s="10"/>
      <c r="H319" s="10"/>
    </row>
    <row r="320" spans="2:8">
      <c r="B320" s="10"/>
      <c r="C320" s="10"/>
      <c r="D320" s="10"/>
      <c r="E320" s="10"/>
      <c r="F320" s="11"/>
      <c r="G320" s="10"/>
      <c r="H320" s="10"/>
    </row>
    <row r="321" spans="2:8">
      <c r="B321" s="10"/>
      <c r="C321" s="10"/>
      <c r="D321" s="10"/>
      <c r="E321" s="10"/>
      <c r="F321" s="11"/>
      <c r="G321" s="10"/>
      <c r="H321" s="10"/>
    </row>
    <row r="322" spans="2:8">
      <c r="B322" s="10"/>
      <c r="C322" s="10"/>
      <c r="D322" s="10"/>
      <c r="E322" s="10"/>
      <c r="F322" s="11"/>
      <c r="G322" s="10"/>
      <c r="H322" s="10"/>
    </row>
    <row r="323" spans="2:8">
      <c r="B323" s="10"/>
      <c r="C323" s="10"/>
      <c r="D323" s="10"/>
      <c r="E323" s="10"/>
      <c r="F323" s="11"/>
      <c r="G323" s="10"/>
      <c r="H323" s="10"/>
    </row>
    <row r="324" spans="2:8">
      <c r="B324" s="10"/>
      <c r="C324" s="10"/>
      <c r="D324" s="10"/>
      <c r="E324" s="10"/>
      <c r="F324" s="11"/>
      <c r="G324" s="10"/>
      <c r="H324" s="10"/>
    </row>
    <row r="325" spans="2:8">
      <c r="B325" s="10"/>
      <c r="C325" s="10"/>
      <c r="D325" s="10"/>
      <c r="E325" s="10"/>
      <c r="F325" s="11"/>
      <c r="G325" s="10"/>
      <c r="H325" s="10"/>
    </row>
    <row r="326" spans="2:8">
      <c r="B326" s="10"/>
      <c r="C326" s="10"/>
      <c r="D326" s="10"/>
      <c r="E326" s="10"/>
      <c r="F326" s="11"/>
      <c r="G326" s="10"/>
      <c r="H326" s="10"/>
    </row>
    <row r="327" spans="2:8">
      <c r="B327" s="10"/>
      <c r="C327" s="10"/>
      <c r="D327" s="10"/>
      <c r="E327" s="10"/>
      <c r="F327" s="11"/>
      <c r="G327" s="10"/>
      <c r="H327" s="10"/>
    </row>
    <row r="328" spans="2:8">
      <c r="B328" s="10"/>
      <c r="C328" s="10"/>
      <c r="D328" s="10"/>
      <c r="E328" s="10"/>
      <c r="F328" s="11"/>
      <c r="G328" s="10"/>
      <c r="H328" s="10"/>
    </row>
    <row r="329" spans="2:8">
      <c r="B329" s="10"/>
      <c r="C329" s="10"/>
      <c r="D329" s="10"/>
      <c r="E329" s="10"/>
      <c r="F329" s="11"/>
      <c r="G329" s="10"/>
      <c r="H329" s="10"/>
    </row>
    <row r="330" spans="2:8">
      <c r="B330" s="10"/>
      <c r="C330" s="10"/>
      <c r="D330" s="10"/>
      <c r="E330" s="10"/>
      <c r="F330" s="11"/>
      <c r="G330" s="10"/>
      <c r="H330" s="10"/>
    </row>
    <row r="331" spans="2:8">
      <c r="B331" s="10"/>
      <c r="C331" s="10"/>
      <c r="D331" s="10"/>
      <c r="E331" s="10"/>
      <c r="F331" s="11"/>
      <c r="G331" s="10"/>
      <c r="H331" s="10"/>
    </row>
    <row r="332" spans="2:8">
      <c r="B332" s="10"/>
      <c r="C332" s="10"/>
      <c r="D332" s="10"/>
      <c r="E332" s="10"/>
      <c r="F332" s="11"/>
      <c r="G332" s="10"/>
      <c r="H332" s="10"/>
    </row>
    <row r="333" spans="2:8">
      <c r="B333" s="10"/>
      <c r="C333" s="10"/>
      <c r="D333" s="10"/>
      <c r="E333" s="10"/>
      <c r="F333" s="11"/>
      <c r="G333" s="10"/>
      <c r="H333" s="10"/>
    </row>
    <row r="334" spans="2:8">
      <c r="B334" s="10"/>
      <c r="C334" s="10"/>
      <c r="D334" s="10"/>
      <c r="E334" s="10"/>
      <c r="F334" s="11"/>
      <c r="G334" s="10"/>
      <c r="H334" s="10"/>
    </row>
    <row r="335" spans="2:8">
      <c r="B335" s="10"/>
      <c r="C335" s="10"/>
      <c r="D335" s="10"/>
      <c r="E335" s="10"/>
      <c r="F335" s="11"/>
      <c r="G335" s="10"/>
      <c r="H335" s="10"/>
    </row>
    <row r="336" spans="2:8">
      <c r="B336" s="10"/>
      <c r="C336" s="10"/>
      <c r="D336" s="10"/>
      <c r="E336" s="10"/>
      <c r="F336" s="11"/>
      <c r="G336" s="10"/>
      <c r="H336" s="10"/>
    </row>
    <row r="337" spans="2:8">
      <c r="B337" s="10"/>
      <c r="C337" s="10"/>
      <c r="D337" s="10"/>
      <c r="E337" s="10"/>
      <c r="F337" s="11"/>
      <c r="G337" s="10"/>
      <c r="H337" s="10"/>
    </row>
    <row r="338" spans="2:8">
      <c r="B338" s="10"/>
      <c r="C338" s="10"/>
      <c r="D338" s="10"/>
      <c r="E338" s="10"/>
      <c r="F338" s="11"/>
      <c r="G338" s="10"/>
      <c r="H338" s="10"/>
    </row>
    <row r="339" spans="2:8">
      <c r="B339" s="10"/>
      <c r="C339" s="10"/>
      <c r="D339" s="10"/>
      <c r="E339" s="10"/>
      <c r="F339" s="11"/>
      <c r="G339" s="10"/>
      <c r="H339" s="10"/>
    </row>
    <row r="340" spans="2:8">
      <c r="B340" s="10"/>
      <c r="C340" s="10"/>
      <c r="D340" s="10"/>
      <c r="E340" s="10"/>
      <c r="F340" s="11"/>
      <c r="G340" s="10"/>
      <c r="H340" s="10"/>
    </row>
    <row r="341" spans="2:8">
      <c r="B341" s="10"/>
      <c r="C341" s="10"/>
      <c r="D341" s="10"/>
      <c r="E341" s="10"/>
      <c r="F341" s="11"/>
      <c r="G341" s="10"/>
      <c r="H341" s="10"/>
    </row>
    <row r="342" spans="2:8">
      <c r="B342" s="10"/>
      <c r="C342" s="10"/>
      <c r="D342" s="10"/>
      <c r="E342" s="10"/>
      <c r="F342" s="11"/>
      <c r="G342" s="10"/>
      <c r="H342" s="10"/>
    </row>
    <row r="343" spans="2:8">
      <c r="B343" s="10"/>
      <c r="C343" s="10"/>
      <c r="D343" s="10"/>
      <c r="E343" s="10"/>
      <c r="F343" s="11"/>
      <c r="G343" s="10"/>
      <c r="H343" s="10"/>
    </row>
    <row r="344" spans="2:8">
      <c r="B344" s="10"/>
      <c r="C344" s="10"/>
      <c r="D344" s="10"/>
      <c r="E344" s="10"/>
      <c r="F344" s="11"/>
      <c r="G344" s="10"/>
      <c r="H344" s="10"/>
    </row>
    <row r="345" spans="2:8">
      <c r="B345" s="10"/>
      <c r="C345" s="10"/>
      <c r="D345" s="10"/>
      <c r="E345" s="10"/>
      <c r="F345" s="11"/>
      <c r="G345" s="10"/>
      <c r="H345" s="10"/>
    </row>
    <row r="346" spans="2:8">
      <c r="B346" s="10"/>
      <c r="C346" s="10"/>
      <c r="D346" s="10"/>
      <c r="E346" s="10"/>
      <c r="F346" s="11"/>
      <c r="G346" s="10"/>
      <c r="H346" s="10"/>
    </row>
    <row r="347" spans="2:8">
      <c r="B347" s="10"/>
      <c r="C347" s="10"/>
      <c r="D347" s="10"/>
      <c r="E347" s="10"/>
      <c r="F347" s="11"/>
      <c r="G347" s="10"/>
      <c r="H347" s="10"/>
    </row>
    <row r="348" spans="2:8">
      <c r="B348" s="10"/>
      <c r="C348" s="10"/>
      <c r="D348" s="10"/>
      <c r="E348" s="10"/>
      <c r="F348" s="11"/>
      <c r="G348" s="10"/>
      <c r="H348" s="10"/>
    </row>
    <row r="349" spans="2:8">
      <c r="B349" s="10"/>
      <c r="C349" s="10"/>
      <c r="D349" s="10"/>
      <c r="E349" s="10"/>
      <c r="F349" s="11"/>
      <c r="G349" s="10"/>
      <c r="H349" s="10"/>
    </row>
    <row r="350" spans="2:8">
      <c r="B350" s="10"/>
      <c r="C350" s="10"/>
      <c r="D350" s="10"/>
      <c r="E350" s="10"/>
      <c r="F350" s="11"/>
      <c r="G350" s="10"/>
      <c r="H350" s="10"/>
    </row>
    <row r="351" spans="2:8">
      <c r="B351" s="10"/>
      <c r="C351" s="10"/>
      <c r="D351" s="10"/>
      <c r="E351" s="10"/>
      <c r="F351" s="11"/>
      <c r="G351" s="10"/>
      <c r="H351" s="10"/>
    </row>
    <row r="352" spans="2:8">
      <c r="B352" s="10"/>
      <c r="C352" s="10"/>
      <c r="D352" s="10"/>
      <c r="E352" s="10"/>
      <c r="F352" s="11"/>
      <c r="G352" s="10"/>
      <c r="H352" s="10"/>
    </row>
    <row r="353" spans="2:8">
      <c r="B353" s="10"/>
      <c r="C353" s="10"/>
      <c r="D353" s="10"/>
      <c r="E353" s="10"/>
      <c r="F353" s="11"/>
      <c r="G353" s="10"/>
      <c r="H353" s="10"/>
    </row>
    <row r="354" spans="2:8">
      <c r="B354" s="10"/>
      <c r="C354" s="10"/>
      <c r="D354" s="10"/>
      <c r="E354" s="10"/>
      <c r="F354" s="11"/>
      <c r="G354" s="10"/>
      <c r="H354" s="10"/>
    </row>
    <row r="355" spans="2:8">
      <c r="B355" s="10"/>
      <c r="C355" s="10"/>
      <c r="D355" s="10"/>
      <c r="E355" s="10"/>
      <c r="F355" s="11"/>
      <c r="G355" s="10"/>
      <c r="H355" s="10"/>
    </row>
    <row r="356" spans="2:8">
      <c r="B356" s="10"/>
      <c r="C356" s="10"/>
      <c r="D356" s="10"/>
      <c r="E356" s="10"/>
      <c r="F356" s="11"/>
      <c r="G356" s="10"/>
      <c r="H356" s="10"/>
    </row>
    <row r="357" spans="2:8">
      <c r="B357" s="10"/>
      <c r="C357" s="10"/>
      <c r="D357" s="10"/>
      <c r="E357" s="10"/>
      <c r="F357" s="11"/>
      <c r="G357" s="10"/>
      <c r="H357" s="10"/>
    </row>
    <row r="358" spans="2:8">
      <c r="B358" s="10"/>
      <c r="C358" s="10"/>
      <c r="D358" s="10"/>
      <c r="E358" s="10"/>
      <c r="F358" s="11"/>
      <c r="G358" s="10"/>
      <c r="H358" s="10"/>
    </row>
    <row r="359" spans="2:8">
      <c r="B359" s="10"/>
      <c r="C359" s="10"/>
      <c r="D359" s="10"/>
      <c r="E359" s="10"/>
      <c r="F359" s="11"/>
      <c r="G359" s="10"/>
      <c r="H359" s="10"/>
    </row>
    <row r="360" spans="2:8">
      <c r="B360" s="10"/>
      <c r="C360" s="10"/>
      <c r="D360" s="10"/>
      <c r="E360" s="10"/>
      <c r="F360" s="11"/>
      <c r="G360" s="10"/>
      <c r="H360" s="10"/>
    </row>
    <row r="361" spans="2:8">
      <c r="B361" s="10"/>
      <c r="C361" s="10"/>
      <c r="D361" s="10"/>
      <c r="E361" s="10"/>
      <c r="F361" s="11"/>
      <c r="G361" s="10"/>
      <c r="H361" s="10"/>
    </row>
    <row r="362" spans="2:8">
      <c r="B362" s="10"/>
      <c r="C362" s="10"/>
      <c r="D362" s="10"/>
      <c r="E362" s="10"/>
      <c r="F362" s="11"/>
      <c r="G362" s="10"/>
      <c r="H362" s="10"/>
    </row>
    <row r="363" spans="2:8">
      <c r="B363" s="10"/>
      <c r="C363" s="10"/>
      <c r="D363" s="10"/>
      <c r="E363" s="10"/>
      <c r="F363" s="11"/>
      <c r="G363" s="10"/>
      <c r="H363" s="10"/>
    </row>
    <row r="364" spans="2:8">
      <c r="B364" s="10"/>
      <c r="C364" s="10"/>
      <c r="D364" s="10"/>
      <c r="E364" s="10"/>
      <c r="F364" s="11"/>
      <c r="G364" s="10"/>
      <c r="H364" s="10"/>
    </row>
    <row r="365" spans="2:8">
      <c r="B365" s="10"/>
      <c r="C365" s="10"/>
      <c r="D365" s="10"/>
      <c r="E365" s="10"/>
      <c r="F365" s="11"/>
      <c r="G365" s="10"/>
      <c r="H365" s="10"/>
    </row>
    <row r="366" spans="2:8">
      <c r="B366" s="10"/>
      <c r="C366" s="10"/>
      <c r="D366" s="10"/>
      <c r="E366" s="10"/>
      <c r="F366" s="11"/>
      <c r="G366" s="10"/>
      <c r="H366" s="10"/>
    </row>
    <row r="367" spans="2:8">
      <c r="B367" s="10"/>
      <c r="C367" s="10"/>
      <c r="D367" s="10"/>
      <c r="E367" s="10"/>
      <c r="F367" s="11"/>
      <c r="G367" s="10"/>
      <c r="H367" s="10"/>
    </row>
    <row r="368" spans="2:8">
      <c r="B368" s="10"/>
      <c r="C368" s="10"/>
      <c r="D368" s="10"/>
      <c r="E368" s="10"/>
      <c r="F368" s="11"/>
      <c r="G368" s="10"/>
      <c r="H368" s="10"/>
    </row>
    <row r="369" spans="2:8">
      <c r="B369" s="10"/>
      <c r="C369" s="10"/>
      <c r="D369" s="10"/>
      <c r="E369" s="10"/>
      <c r="F369" s="11"/>
      <c r="G369" s="10"/>
      <c r="H369" s="10"/>
    </row>
    <row r="370" spans="2:8">
      <c r="B370" s="10"/>
      <c r="C370" s="10"/>
      <c r="D370" s="10"/>
      <c r="E370" s="10"/>
      <c r="F370" s="11"/>
      <c r="G370" s="10"/>
      <c r="H370" s="10"/>
    </row>
    <row r="371" spans="2:8">
      <c r="B371" s="10"/>
      <c r="C371" s="10"/>
      <c r="D371" s="10"/>
      <c r="E371" s="10"/>
      <c r="F371" s="11"/>
      <c r="G371" s="10"/>
      <c r="H371" s="10"/>
    </row>
    <row r="372" spans="2:8">
      <c r="B372" s="10"/>
      <c r="C372" s="10"/>
      <c r="D372" s="10"/>
      <c r="E372" s="10"/>
      <c r="F372" s="11"/>
      <c r="G372" s="10"/>
      <c r="H372" s="10"/>
    </row>
    <row r="373" spans="2:8">
      <c r="B373" s="10"/>
      <c r="C373" s="10"/>
      <c r="D373" s="10"/>
      <c r="E373" s="10"/>
      <c r="F373" s="11"/>
      <c r="G373" s="10"/>
      <c r="H373" s="10"/>
    </row>
    <row r="374" spans="2:8">
      <c r="B374" s="10"/>
      <c r="C374" s="10"/>
      <c r="D374" s="10"/>
      <c r="E374" s="10"/>
      <c r="F374" s="11"/>
      <c r="G374" s="10"/>
      <c r="H374" s="10"/>
    </row>
    <row r="375" spans="2:8">
      <c r="B375" s="10"/>
      <c r="C375" s="10"/>
      <c r="D375" s="10"/>
      <c r="E375" s="10"/>
      <c r="F375" s="11"/>
      <c r="G375" s="10"/>
      <c r="H375" s="10"/>
    </row>
    <row r="376" spans="2:8">
      <c r="B376" s="10"/>
      <c r="C376" s="10"/>
      <c r="D376" s="10"/>
      <c r="E376" s="10"/>
      <c r="F376" s="11"/>
      <c r="G376" s="10"/>
      <c r="H376" s="10"/>
    </row>
    <row r="377" spans="2:8">
      <c r="B377" s="10"/>
      <c r="C377" s="10"/>
      <c r="D377" s="10"/>
      <c r="E377" s="10"/>
      <c r="F377" s="11"/>
      <c r="G377" s="10"/>
      <c r="H377" s="10"/>
    </row>
    <row r="378" spans="2:8">
      <c r="B378" s="10"/>
      <c r="C378" s="10"/>
      <c r="D378" s="10"/>
      <c r="E378" s="10"/>
      <c r="F378" s="11"/>
      <c r="G378" s="10"/>
      <c r="H378" s="10"/>
    </row>
    <row r="379" spans="2:8">
      <c r="B379" s="10"/>
      <c r="C379" s="10"/>
      <c r="D379" s="10"/>
      <c r="E379" s="10"/>
      <c r="F379" s="11"/>
      <c r="G379" s="10"/>
      <c r="H379" s="10"/>
    </row>
    <row r="380" spans="2:8">
      <c r="B380" s="10"/>
      <c r="C380" s="10"/>
      <c r="D380" s="10"/>
      <c r="E380" s="10"/>
      <c r="F380" s="11"/>
      <c r="G380" s="10"/>
      <c r="H380" s="10"/>
    </row>
    <row r="381" spans="2:8">
      <c r="B381" s="10"/>
      <c r="C381" s="10"/>
      <c r="D381" s="10"/>
      <c r="E381" s="10"/>
      <c r="F381" s="11"/>
      <c r="G381" s="10"/>
      <c r="H381" s="10"/>
    </row>
    <row r="382" spans="2:8">
      <c r="B382" s="10"/>
      <c r="C382" s="10"/>
      <c r="D382" s="10"/>
      <c r="E382" s="10"/>
      <c r="F382" s="11"/>
      <c r="G382" s="10"/>
      <c r="H382" s="10"/>
    </row>
    <row r="383" spans="2:8">
      <c r="B383" s="10"/>
      <c r="C383" s="10"/>
      <c r="D383" s="10"/>
      <c r="E383" s="10"/>
      <c r="F383" s="11"/>
      <c r="G383" s="10"/>
      <c r="H383" s="10"/>
    </row>
    <row r="384" spans="2:8">
      <c r="B384" s="10"/>
      <c r="C384" s="10"/>
      <c r="D384" s="10"/>
      <c r="E384" s="10"/>
      <c r="F384" s="11"/>
      <c r="G384" s="10"/>
      <c r="H384" s="10"/>
    </row>
    <row r="385" spans="2:8">
      <c r="B385" s="10"/>
      <c r="C385" s="10"/>
      <c r="D385" s="10"/>
      <c r="E385" s="10"/>
      <c r="F385" s="11"/>
      <c r="G385" s="10"/>
      <c r="H385" s="10"/>
    </row>
    <row r="386" spans="2:8">
      <c r="B386" s="10"/>
      <c r="C386" s="10"/>
      <c r="D386" s="10"/>
      <c r="E386" s="10"/>
      <c r="F386" s="11"/>
      <c r="G386" s="10"/>
      <c r="H386" s="10"/>
    </row>
    <row r="387" spans="2:8">
      <c r="B387" s="10"/>
      <c r="C387" s="10"/>
      <c r="D387" s="10"/>
      <c r="E387" s="10"/>
      <c r="F387" s="11"/>
      <c r="G387" s="10"/>
      <c r="H387" s="10"/>
    </row>
    <row r="388" spans="2:8">
      <c r="B388" s="10"/>
      <c r="C388" s="10"/>
      <c r="D388" s="10"/>
      <c r="E388" s="10"/>
      <c r="F388" s="11"/>
      <c r="G388" s="10"/>
      <c r="H388" s="10"/>
    </row>
    <row r="389" spans="2:8">
      <c r="B389" s="10"/>
      <c r="C389" s="10"/>
      <c r="D389" s="10"/>
      <c r="E389" s="10"/>
      <c r="F389" s="11"/>
      <c r="G389" s="10"/>
      <c r="H389" s="10"/>
    </row>
    <row r="390" spans="2:8">
      <c r="B390" s="10"/>
      <c r="C390" s="10"/>
      <c r="D390" s="10"/>
      <c r="E390" s="10"/>
      <c r="F390" s="11"/>
      <c r="G390" s="10"/>
      <c r="H390" s="10"/>
    </row>
    <row r="391" spans="2:8">
      <c r="B391" s="10"/>
      <c r="C391" s="10"/>
      <c r="D391" s="10"/>
      <c r="E391" s="10"/>
      <c r="F391" s="11"/>
      <c r="G391" s="10"/>
      <c r="H391" s="10"/>
    </row>
    <row r="392" spans="2:8">
      <c r="B392" s="10"/>
      <c r="C392" s="10"/>
      <c r="D392" s="10"/>
      <c r="E392" s="10"/>
      <c r="F392" s="11"/>
      <c r="G392" s="10"/>
      <c r="H392" s="10"/>
    </row>
    <row r="393" spans="2:8">
      <c r="B393" s="10"/>
      <c r="C393" s="10"/>
      <c r="D393" s="10"/>
      <c r="E393" s="10"/>
      <c r="F393" s="11"/>
      <c r="G393" s="10"/>
      <c r="H393" s="10"/>
    </row>
    <row r="394" spans="2:8">
      <c r="B394" s="10"/>
      <c r="C394" s="10"/>
      <c r="D394" s="10"/>
      <c r="E394" s="10"/>
      <c r="F394" s="11"/>
      <c r="G394" s="10"/>
      <c r="H394" s="10"/>
    </row>
    <row r="395" spans="2:8">
      <c r="B395" s="10"/>
      <c r="C395" s="10"/>
      <c r="D395" s="10"/>
      <c r="E395" s="10"/>
      <c r="F395" s="11"/>
      <c r="G395" s="10"/>
      <c r="H395" s="10"/>
    </row>
    <row r="396" spans="2:8">
      <c r="B396" s="10"/>
      <c r="C396" s="10"/>
      <c r="D396" s="10"/>
      <c r="E396" s="10"/>
      <c r="F396" s="11"/>
      <c r="G396" s="10"/>
      <c r="H396" s="10"/>
    </row>
    <row r="397" spans="2:8">
      <c r="B397" s="10"/>
      <c r="C397" s="10"/>
      <c r="D397" s="10"/>
      <c r="E397" s="10"/>
      <c r="F397" s="11"/>
      <c r="G397" s="10"/>
      <c r="H397" s="10"/>
    </row>
    <row r="398" spans="2:8">
      <c r="B398" s="10"/>
      <c r="C398" s="10"/>
      <c r="D398" s="10"/>
      <c r="E398" s="10"/>
      <c r="F398" s="11"/>
      <c r="G398" s="10"/>
      <c r="H398" s="10"/>
    </row>
    <row r="399" spans="2:8">
      <c r="B399" s="10"/>
      <c r="C399" s="10"/>
      <c r="D399" s="10"/>
      <c r="E399" s="10"/>
      <c r="F399" s="11"/>
      <c r="G399" s="10"/>
      <c r="H399" s="10"/>
    </row>
    <row r="400" spans="2:8">
      <c r="B400" s="10"/>
      <c r="C400" s="10"/>
      <c r="D400" s="10"/>
      <c r="E400" s="10"/>
      <c r="F400" s="11"/>
      <c r="G400" s="10"/>
      <c r="H400" s="10"/>
    </row>
    <row r="401" spans="2:8">
      <c r="B401" s="10"/>
      <c r="C401" s="10"/>
      <c r="D401" s="10"/>
      <c r="E401" s="10"/>
      <c r="F401" s="11"/>
      <c r="G401" s="10"/>
      <c r="H401" s="10"/>
    </row>
    <row r="402" spans="2:8">
      <c r="B402" s="10"/>
      <c r="C402" s="10"/>
      <c r="D402" s="10"/>
      <c r="E402" s="10"/>
      <c r="F402" s="11"/>
      <c r="G402" s="10"/>
      <c r="H402" s="10"/>
    </row>
    <row r="403" spans="2:8">
      <c r="B403" s="10"/>
      <c r="C403" s="10"/>
      <c r="D403" s="10"/>
      <c r="E403" s="10"/>
      <c r="F403" s="11"/>
      <c r="G403" s="10"/>
      <c r="H403" s="10"/>
    </row>
    <row r="404" spans="2:8">
      <c r="B404" s="10"/>
      <c r="C404" s="10"/>
      <c r="D404" s="10"/>
      <c r="E404" s="10"/>
      <c r="F404" s="11"/>
      <c r="G404" s="10"/>
      <c r="H404" s="10"/>
    </row>
    <row r="405" spans="2:8">
      <c r="B405" s="10"/>
      <c r="C405" s="10"/>
      <c r="D405" s="10"/>
      <c r="E405" s="10"/>
      <c r="F405" s="11"/>
      <c r="G405" s="10"/>
      <c r="H405" s="10"/>
    </row>
    <row r="406" spans="2:8">
      <c r="B406" s="10"/>
      <c r="C406" s="10"/>
      <c r="D406" s="10"/>
      <c r="E406" s="10"/>
      <c r="F406" s="11"/>
      <c r="G406" s="10"/>
      <c r="H406" s="10"/>
    </row>
    <row r="407" spans="2:8">
      <c r="B407" s="10"/>
      <c r="C407" s="10"/>
      <c r="D407" s="10"/>
      <c r="E407" s="10"/>
      <c r="F407" s="11"/>
      <c r="G407" s="10"/>
      <c r="H407" s="10"/>
    </row>
    <row r="408" spans="2:8">
      <c r="B408" s="10"/>
      <c r="C408" s="10"/>
      <c r="D408" s="10"/>
      <c r="E408" s="10"/>
      <c r="F408" s="11"/>
      <c r="G408" s="10"/>
      <c r="H408" s="10"/>
    </row>
    <row r="409" spans="2:8">
      <c r="B409" s="10"/>
      <c r="C409" s="10"/>
      <c r="D409" s="10"/>
      <c r="E409" s="10"/>
      <c r="F409" s="11"/>
      <c r="G409" s="10"/>
      <c r="H409" s="10"/>
    </row>
    <row r="410" spans="2:8">
      <c r="B410" s="10"/>
      <c r="C410" s="10"/>
      <c r="D410" s="10"/>
      <c r="E410" s="10"/>
      <c r="F410" s="11"/>
      <c r="G410" s="10"/>
      <c r="H410" s="10"/>
    </row>
    <row r="411" spans="2:8">
      <c r="B411" s="10"/>
      <c r="C411" s="10"/>
      <c r="D411" s="10"/>
      <c r="E411" s="10"/>
      <c r="F411" s="11"/>
      <c r="G411" s="10"/>
      <c r="H411" s="10"/>
    </row>
    <row r="412" spans="2:8">
      <c r="B412" s="10"/>
      <c r="C412" s="10"/>
      <c r="D412" s="10"/>
      <c r="E412" s="10"/>
      <c r="F412" s="11"/>
      <c r="G412" s="10"/>
      <c r="H412" s="10"/>
    </row>
    <row r="413" spans="2:8">
      <c r="B413" s="10"/>
      <c r="C413" s="10"/>
      <c r="D413" s="10"/>
      <c r="E413" s="10"/>
      <c r="F413" s="11"/>
      <c r="G413" s="10"/>
      <c r="H413" s="10"/>
    </row>
    <row r="414" spans="2:8">
      <c r="B414" s="10"/>
      <c r="C414" s="10"/>
      <c r="D414" s="10"/>
      <c r="E414" s="10"/>
      <c r="F414" s="11"/>
      <c r="G414" s="10"/>
      <c r="H414" s="10"/>
    </row>
    <row r="415" spans="2:8">
      <c r="B415" s="10"/>
      <c r="C415" s="10"/>
      <c r="D415" s="10"/>
      <c r="E415" s="10"/>
      <c r="F415" s="11"/>
      <c r="G415" s="10"/>
      <c r="H415" s="10"/>
    </row>
    <row r="416" spans="2:8">
      <c r="B416" s="10"/>
      <c r="C416" s="10"/>
      <c r="D416" s="10"/>
      <c r="E416" s="10"/>
      <c r="F416" s="11"/>
      <c r="G416" s="10"/>
      <c r="H416" s="10"/>
    </row>
    <row r="417" spans="2:8">
      <c r="B417" s="10"/>
      <c r="C417" s="10"/>
      <c r="D417" s="10"/>
      <c r="E417" s="10"/>
      <c r="F417" s="11"/>
      <c r="G417" s="10"/>
      <c r="H417" s="10"/>
    </row>
    <row r="418" spans="2:8">
      <c r="B418" s="10"/>
      <c r="C418" s="10"/>
      <c r="D418" s="10"/>
      <c r="E418" s="10"/>
      <c r="F418" s="11"/>
      <c r="G418" s="10"/>
      <c r="H418" s="10"/>
    </row>
    <row r="419" spans="2:8">
      <c r="B419" s="10"/>
      <c r="C419" s="10"/>
      <c r="D419" s="10"/>
      <c r="E419" s="10"/>
      <c r="F419" s="11"/>
      <c r="G419" s="10"/>
      <c r="H419" s="10"/>
    </row>
    <row r="420" spans="2:8">
      <c r="B420" s="10"/>
      <c r="C420" s="10"/>
      <c r="D420" s="10"/>
      <c r="E420" s="10"/>
      <c r="F420" s="11"/>
      <c r="G420" s="10"/>
      <c r="H420" s="10"/>
    </row>
    <row r="421" spans="2:8">
      <c r="B421" s="10"/>
      <c r="C421" s="10"/>
      <c r="D421" s="10"/>
      <c r="E421" s="10"/>
      <c r="F421" s="11"/>
      <c r="G421" s="10"/>
      <c r="H421" s="10"/>
    </row>
    <row r="422" spans="2:8">
      <c r="B422" s="10"/>
      <c r="C422" s="10"/>
      <c r="D422" s="10"/>
      <c r="E422" s="10"/>
      <c r="F422" s="11"/>
      <c r="G422" s="10"/>
      <c r="H422" s="10"/>
    </row>
    <row r="423" spans="2:8">
      <c r="B423" s="10"/>
      <c r="C423" s="10"/>
      <c r="D423" s="10"/>
      <c r="E423" s="10"/>
      <c r="F423" s="11"/>
      <c r="G423" s="10"/>
      <c r="H423" s="10"/>
    </row>
    <row r="424" spans="2:8">
      <c r="B424" s="10"/>
      <c r="C424" s="10"/>
      <c r="D424" s="10"/>
      <c r="E424" s="10"/>
      <c r="F424" s="11"/>
      <c r="G424" s="10"/>
      <c r="H424" s="10"/>
    </row>
    <row r="425" spans="2:8">
      <c r="B425" s="10"/>
      <c r="C425" s="10"/>
      <c r="D425" s="10"/>
      <c r="E425" s="10"/>
      <c r="F425" s="11"/>
      <c r="G425" s="10"/>
      <c r="H425" s="10"/>
    </row>
    <row r="426" spans="2:8">
      <c r="B426" s="10"/>
      <c r="C426" s="10"/>
      <c r="D426" s="10"/>
      <c r="E426" s="10"/>
      <c r="F426" s="11"/>
      <c r="G426" s="10"/>
      <c r="H426" s="10"/>
    </row>
    <row r="427" spans="2:8">
      <c r="B427" s="10"/>
      <c r="C427" s="10"/>
      <c r="D427" s="10"/>
      <c r="E427" s="10"/>
      <c r="F427" s="11"/>
      <c r="G427" s="10"/>
      <c r="H427" s="10"/>
    </row>
    <row r="428" spans="2:8">
      <c r="B428" s="10"/>
      <c r="C428" s="10"/>
      <c r="D428" s="10"/>
      <c r="E428" s="10"/>
      <c r="F428" s="11"/>
      <c r="G428" s="10"/>
      <c r="H428" s="10"/>
    </row>
    <row r="429" spans="2:8">
      <c r="B429" s="10"/>
      <c r="C429" s="10"/>
      <c r="D429" s="10"/>
      <c r="E429" s="10"/>
      <c r="F429" s="11"/>
      <c r="G429" s="10"/>
      <c r="H429" s="10"/>
    </row>
    <row r="430" spans="2:8">
      <c r="B430" s="10"/>
      <c r="C430" s="10"/>
      <c r="D430" s="10"/>
      <c r="E430" s="10"/>
      <c r="F430" s="11"/>
      <c r="G430" s="10"/>
      <c r="H430" s="10"/>
    </row>
    <row r="431" spans="2:8">
      <c r="B431" s="10"/>
      <c r="C431" s="10"/>
      <c r="D431" s="10"/>
      <c r="E431" s="10"/>
      <c r="F431" s="11"/>
      <c r="G431" s="10"/>
      <c r="H431" s="10"/>
    </row>
    <row r="432" spans="2:8">
      <c r="B432" s="10"/>
      <c r="C432" s="10"/>
      <c r="D432" s="10"/>
      <c r="E432" s="10"/>
      <c r="F432" s="11"/>
      <c r="G432" s="10"/>
      <c r="H432" s="10"/>
    </row>
    <row r="433" spans="2:8">
      <c r="B433" s="10"/>
      <c r="C433" s="10"/>
      <c r="D433" s="10"/>
      <c r="E433" s="10"/>
      <c r="F433" s="11"/>
      <c r="G433" s="10"/>
      <c r="H433" s="10"/>
    </row>
    <row r="434" spans="2:8">
      <c r="B434" s="10"/>
      <c r="C434" s="10"/>
      <c r="D434" s="10"/>
      <c r="E434" s="10"/>
      <c r="F434" s="11"/>
      <c r="G434" s="10"/>
      <c r="H434" s="10"/>
    </row>
    <row r="435" spans="2:8">
      <c r="B435" s="10"/>
      <c r="C435" s="10"/>
      <c r="D435" s="10"/>
      <c r="E435" s="10"/>
      <c r="F435" s="11"/>
      <c r="G435" s="10"/>
      <c r="H435" s="10"/>
    </row>
    <row r="436" spans="2:8">
      <c r="B436" s="10"/>
      <c r="C436" s="10"/>
      <c r="D436" s="10"/>
      <c r="E436" s="10"/>
      <c r="F436" s="11"/>
      <c r="G436" s="10"/>
      <c r="H436" s="10"/>
    </row>
    <row r="437" spans="2:8">
      <c r="B437" s="10"/>
      <c r="C437" s="10"/>
      <c r="D437" s="10"/>
      <c r="E437" s="10"/>
      <c r="F437" s="11"/>
      <c r="G437" s="10"/>
      <c r="H437" s="10"/>
    </row>
    <row r="438" spans="2:8">
      <c r="B438" s="10"/>
      <c r="C438" s="10"/>
      <c r="D438" s="10"/>
      <c r="E438" s="10"/>
      <c r="F438" s="11"/>
      <c r="G438" s="10"/>
      <c r="H438" s="10"/>
    </row>
    <row r="439" spans="2:8">
      <c r="B439" s="10"/>
      <c r="C439" s="10"/>
      <c r="D439" s="10"/>
      <c r="E439" s="10"/>
      <c r="F439" s="11"/>
      <c r="G439" s="10"/>
      <c r="H439" s="10"/>
    </row>
    <row r="440" spans="2:8">
      <c r="B440" s="10"/>
      <c r="C440" s="10"/>
      <c r="D440" s="10"/>
      <c r="E440" s="10"/>
      <c r="F440" s="11"/>
      <c r="G440" s="10"/>
      <c r="H440" s="10"/>
    </row>
    <row r="441" spans="2:8">
      <c r="B441" s="10"/>
      <c r="C441" s="10"/>
      <c r="D441" s="10"/>
      <c r="E441" s="10"/>
      <c r="F441" s="11"/>
      <c r="G441" s="10"/>
      <c r="H441" s="10"/>
    </row>
    <row r="442" spans="2:8">
      <c r="B442" s="10"/>
      <c r="C442" s="10"/>
      <c r="D442" s="10"/>
      <c r="E442" s="10"/>
      <c r="F442" s="11"/>
      <c r="G442" s="10"/>
      <c r="H442" s="10"/>
    </row>
    <row r="443" spans="2:8">
      <c r="B443" s="10"/>
      <c r="C443" s="10"/>
      <c r="D443" s="10"/>
      <c r="E443" s="10"/>
      <c r="F443" s="11"/>
      <c r="G443" s="10"/>
      <c r="H443" s="10"/>
    </row>
    <row r="444" spans="2:8">
      <c r="B444" s="10"/>
      <c r="C444" s="10"/>
      <c r="D444" s="10"/>
      <c r="E444" s="10"/>
      <c r="F444" s="11"/>
      <c r="G444" s="10"/>
      <c r="H444" s="10"/>
    </row>
    <row r="445" spans="2:8">
      <c r="B445" s="10"/>
      <c r="C445" s="10"/>
      <c r="D445" s="10"/>
      <c r="E445" s="10"/>
      <c r="F445" s="11"/>
      <c r="G445" s="10"/>
      <c r="H445" s="10"/>
    </row>
    <row r="446" spans="2:8">
      <c r="B446" s="10"/>
      <c r="C446" s="10"/>
      <c r="D446" s="10"/>
      <c r="E446" s="10"/>
      <c r="F446" s="11"/>
      <c r="G446" s="10"/>
      <c r="H446" s="10"/>
    </row>
    <row r="447" spans="2:8">
      <c r="B447" s="10"/>
      <c r="C447" s="10"/>
      <c r="D447" s="10"/>
      <c r="E447" s="10"/>
      <c r="F447" s="11"/>
      <c r="G447" s="10"/>
      <c r="H447" s="10"/>
    </row>
    <row r="448" spans="2:8">
      <c r="B448" s="10"/>
      <c r="C448" s="10"/>
      <c r="D448" s="10"/>
      <c r="E448" s="10"/>
      <c r="F448" s="11"/>
      <c r="G448" s="10"/>
      <c r="H448" s="10"/>
    </row>
    <row r="449" spans="2:8">
      <c r="B449" s="10"/>
      <c r="C449" s="10"/>
      <c r="D449" s="10"/>
      <c r="E449" s="10"/>
      <c r="F449" s="11"/>
      <c r="G449" s="10"/>
      <c r="H449" s="10"/>
    </row>
    <row r="450" spans="2:8">
      <c r="B450" s="10"/>
      <c r="C450" s="10"/>
      <c r="D450" s="10"/>
      <c r="E450" s="10"/>
      <c r="F450" s="11"/>
      <c r="G450" s="10"/>
      <c r="H450" s="10"/>
    </row>
    <row r="451" spans="2:8">
      <c r="B451" s="10"/>
      <c r="C451" s="10"/>
      <c r="D451" s="10"/>
      <c r="E451" s="10"/>
      <c r="F451" s="11"/>
      <c r="G451" s="10"/>
      <c r="H451" s="10"/>
    </row>
    <row r="452" spans="2:8">
      <c r="B452" s="10"/>
      <c r="C452" s="10"/>
      <c r="D452" s="10"/>
      <c r="E452" s="10"/>
      <c r="F452" s="11"/>
      <c r="G452" s="10"/>
      <c r="H452" s="10"/>
    </row>
    <row r="453" spans="2:8">
      <c r="B453" s="10"/>
      <c r="C453" s="10"/>
      <c r="D453" s="10"/>
      <c r="E453" s="10"/>
      <c r="F453" s="11"/>
      <c r="G453" s="10"/>
      <c r="H453" s="10"/>
    </row>
    <row r="454" spans="2:8">
      <c r="B454" s="10"/>
      <c r="C454" s="10"/>
      <c r="D454" s="10"/>
      <c r="E454" s="10"/>
      <c r="F454" s="11"/>
      <c r="G454" s="10"/>
      <c r="H454" s="10"/>
    </row>
    <row r="455" spans="2:8">
      <c r="B455" s="10"/>
      <c r="C455" s="10"/>
      <c r="D455" s="10"/>
      <c r="E455" s="10"/>
      <c r="F455" s="11"/>
      <c r="G455" s="10"/>
      <c r="H455" s="10"/>
    </row>
    <row r="456" spans="2:8">
      <c r="B456" s="10"/>
      <c r="C456" s="10"/>
      <c r="D456" s="10"/>
      <c r="E456" s="10"/>
      <c r="F456" s="11"/>
      <c r="G456" s="10"/>
      <c r="H456" s="10"/>
    </row>
    <row r="457" spans="2:8">
      <c r="B457" s="10"/>
      <c r="C457" s="10"/>
      <c r="D457" s="10"/>
      <c r="E457" s="10"/>
      <c r="F457" s="11"/>
      <c r="G457" s="10"/>
      <c r="H457" s="10"/>
    </row>
    <row r="458" spans="2:8">
      <c r="B458" s="10"/>
      <c r="C458" s="10"/>
      <c r="D458" s="10"/>
      <c r="E458" s="10"/>
      <c r="F458" s="11"/>
      <c r="G458" s="10"/>
      <c r="H458" s="10"/>
    </row>
    <row r="459" spans="2:8">
      <c r="B459" s="10"/>
      <c r="C459" s="10"/>
      <c r="D459" s="10"/>
      <c r="E459" s="10"/>
      <c r="F459" s="11"/>
      <c r="G459" s="10"/>
      <c r="H459" s="10"/>
    </row>
    <row r="460" spans="2:8">
      <c r="B460" s="10"/>
      <c r="C460" s="10"/>
      <c r="D460" s="10"/>
      <c r="E460" s="10"/>
      <c r="F460" s="11"/>
      <c r="G460" s="10"/>
      <c r="H460" s="10"/>
    </row>
    <row r="461" spans="2:8">
      <c r="B461" s="10"/>
      <c r="C461" s="10"/>
      <c r="D461" s="10"/>
      <c r="E461" s="10"/>
      <c r="F461" s="11"/>
      <c r="G461" s="10"/>
      <c r="H461" s="10"/>
    </row>
    <row r="462" spans="2:8">
      <c r="B462" s="10"/>
      <c r="C462" s="10"/>
      <c r="D462" s="10"/>
      <c r="E462" s="10"/>
      <c r="F462" s="11"/>
      <c r="G462" s="10"/>
      <c r="H462" s="10"/>
    </row>
    <row r="463" spans="2:8">
      <c r="B463" s="10"/>
      <c r="C463" s="10"/>
      <c r="D463" s="10"/>
      <c r="E463" s="10"/>
      <c r="F463" s="11"/>
      <c r="G463" s="10"/>
      <c r="H463" s="10"/>
    </row>
    <row r="464" spans="2:8">
      <c r="B464" s="10"/>
      <c r="C464" s="10"/>
      <c r="D464" s="10"/>
      <c r="E464" s="10"/>
      <c r="F464" s="11"/>
      <c r="G464" s="10"/>
      <c r="H464" s="10"/>
    </row>
    <row r="465" spans="2:8">
      <c r="B465" s="10"/>
      <c r="C465" s="10"/>
      <c r="D465" s="10"/>
      <c r="E465" s="10"/>
      <c r="F465" s="11"/>
      <c r="G465" s="10"/>
      <c r="H465" s="10"/>
    </row>
    <row r="466" spans="2:8">
      <c r="B466" s="10"/>
      <c r="C466" s="10"/>
      <c r="D466" s="10"/>
      <c r="E466" s="10"/>
      <c r="F466" s="11"/>
      <c r="G466" s="10"/>
      <c r="H466" s="10"/>
    </row>
    <row r="467" spans="2:8">
      <c r="B467" s="10"/>
      <c r="C467" s="10"/>
      <c r="D467" s="10"/>
      <c r="E467" s="10"/>
      <c r="F467" s="11"/>
      <c r="G467" s="10"/>
      <c r="H467" s="10"/>
    </row>
    <row r="468" spans="2:8">
      <c r="B468" s="10"/>
      <c r="C468" s="10"/>
      <c r="D468" s="10"/>
      <c r="E468" s="10"/>
      <c r="F468" s="11"/>
      <c r="G468" s="10"/>
      <c r="H468" s="10"/>
    </row>
    <row r="469" spans="2:8">
      <c r="B469" s="10"/>
      <c r="C469" s="10"/>
      <c r="D469" s="10"/>
      <c r="E469" s="10"/>
      <c r="F469" s="11"/>
      <c r="G469" s="10"/>
      <c r="H469" s="10"/>
    </row>
    <row r="470" spans="2:8">
      <c r="B470" s="10"/>
      <c r="C470" s="10"/>
      <c r="D470" s="10"/>
      <c r="E470" s="10"/>
      <c r="F470" s="11"/>
      <c r="G470" s="10"/>
      <c r="H470" s="10"/>
    </row>
    <row r="471" spans="2:8">
      <c r="B471" s="10"/>
      <c r="C471" s="10"/>
      <c r="D471" s="10"/>
      <c r="E471" s="10"/>
      <c r="F471" s="11"/>
      <c r="G471" s="10"/>
      <c r="H471" s="10"/>
    </row>
    <row r="472" spans="2:8">
      <c r="B472" s="10"/>
      <c r="C472" s="10"/>
      <c r="D472" s="10"/>
      <c r="E472" s="10"/>
      <c r="F472" s="11"/>
      <c r="G472" s="10"/>
      <c r="H472" s="10"/>
    </row>
    <row r="473" spans="2:8">
      <c r="B473" s="10"/>
      <c r="C473" s="10"/>
      <c r="D473" s="10"/>
      <c r="E473" s="10"/>
      <c r="F473" s="11"/>
      <c r="G473" s="10"/>
      <c r="H473" s="10"/>
    </row>
    <row r="474" spans="2:8">
      <c r="B474" s="10"/>
      <c r="C474" s="10"/>
      <c r="D474" s="10"/>
      <c r="E474" s="10"/>
      <c r="F474" s="11"/>
      <c r="G474" s="10"/>
      <c r="H474" s="10"/>
    </row>
    <row r="475" spans="2:8">
      <c r="B475" s="10"/>
      <c r="C475" s="10"/>
      <c r="D475" s="10"/>
      <c r="E475" s="10"/>
      <c r="F475" s="11"/>
      <c r="G475" s="10"/>
      <c r="H475" s="10"/>
    </row>
    <row r="476" spans="2:8">
      <c r="B476" s="10"/>
      <c r="C476" s="10"/>
      <c r="D476" s="10"/>
      <c r="E476" s="10"/>
      <c r="F476" s="11"/>
      <c r="G476" s="10"/>
      <c r="H476" s="10"/>
    </row>
    <row r="477" spans="2:8">
      <c r="B477" s="10"/>
      <c r="C477" s="10"/>
      <c r="D477" s="10"/>
      <c r="E477" s="10"/>
      <c r="F477" s="11"/>
      <c r="G477" s="10"/>
      <c r="H477" s="10"/>
    </row>
    <row r="478" spans="2:8">
      <c r="B478" s="10"/>
      <c r="C478" s="10"/>
      <c r="D478" s="10"/>
      <c r="E478" s="10"/>
      <c r="F478" s="11"/>
      <c r="G478" s="10"/>
      <c r="H478" s="10"/>
    </row>
    <row r="479" spans="2:8">
      <c r="B479" s="10"/>
      <c r="C479" s="10"/>
      <c r="D479" s="10"/>
      <c r="E479" s="10"/>
      <c r="F479" s="11"/>
      <c r="G479" s="10"/>
      <c r="H479" s="10"/>
    </row>
    <row r="480" spans="2:8">
      <c r="B480" s="10"/>
      <c r="C480" s="10"/>
      <c r="D480" s="10"/>
      <c r="E480" s="10"/>
      <c r="F480" s="11"/>
      <c r="G480" s="10"/>
      <c r="H480" s="10"/>
    </row>
    <row r="481" spans="2:8">
      <c r="B481" s="10"/>
      <c r="C481" s="10"/>
      <c r="D481" s="10"/>
      <c r="E481" s="10"/>
      <c r="F481" s="11"/>
      <c r="G481" s="10"/>
      <c r="H481" s="10"/>
    </row>
    <row r="482" spans="2:8">
      <c r="B482" s="10"/>
      <c r="C482" s="10"/>
      <c r="D482" s="10"/>
      <c r="E482" s="10"/>
      <c r="F482" s="11"/>
      <c r="G482" s="10"/>
      <c r="H482" s="10"/>
    </row>
    <row r="483" spans="2:8">
      <c r="B483" s="10"/>
      <c r="C483" s="10"/>
      <c r="D483" s="10"/>
      <c r="E483" s="10"/>
      <c r="F483" s="11"/>
      <c r="G483" s="10"/>
      <c r="H483" s="10"/>
    </row>
    <row r="484" spans="2:8">
      <c r="B484" s="10"/>
      <c r="C484" s="10"/>
      <c r="D484" s="10"/>
      <c r="E484" s="10"/>
      <c r="F484" s="11"/>
      <c r="G484" s="10"/>
      <c r="H484" s="10"/>
    </row>
    <row r="485" spans="2:8">
      <c r="B485" s="10"/>
      <c r="C485" s="10"/>
      <c r="D485" s="10"/>
      <c r="E485" s="10"/>
      <c r="F485" s="11"/>
      <c r="G485" s="10"/>
      <c r="H485" s="10"/>
    </row>
    <row r="486" spans="2:8">
      <c r="B486" s="10"/>
      <c r="C486" s="10"/>
      <c r="D486" s="10"/>
      <c r="E486" s="10"/>
      <c r="F486" s="11"/>
      <c r="G486" s="10"/>
      <c r="H486" s="10"/>
    </row>
    <row r="487" spans="2:8">
      <c r="B487" s="10"/>
      <c r="C487" s="10"/>
      <c r="D487" s="10"/>
      <c r="E487" s="10"/>
      <c r="F487" s="11"/>
      <c r="G487" s="10"/>
      <c r="H487" s="10"/>
    </row>
    <row r="488" spans="2:8">
      <c r="B488" s="10"/>
      <c r="C488" s="10"/>
      <c r="D488" s="10"/>
      <c r="E488" s="10"/>
      <c r="F488" s="11"/>
      <c r="G488" s="10"/>
      <c r="H488" s="10"/>
    </row>
    <row r="489" spans="2:8">
      <c r="B489" s="10"/>
      <c r="C489" s="10"/>
      <c r="D489" s="10"/>
      <c r="E489" s="10"/>
      <c r="F489" s="11"/>
      <c r="G489" s="10"/>
      <c r="H489" s="10"/>
    </row>
    <row r="490" spans="2:8">
      <c r="B490" s="10"/>
      <c r="C490" s="10"/>
      <c r="D490" s="10"/>
      <c r="E490" s="10"/>
      <c r="F490" s="11"/>
      <c r="G490" s="10"/>
      <c r="H490" s="10"/>
    </row>
    <row r="491" spans="2:8">
      <c r="B491" s="10"/>
      <c r="C491" s="10"/>
      <c r="D491" s="10"/>
      <c r="E491" s="10"/>
      <c r="F491" s="11"/>
      <c r="G491" s="10"/>
      <c r="H491" s="10"/>
    </row>
    <row r="492" spans="2:8">
      <c r="B492" s="10"/>
      <c r="C492" s="10"/>
      <c r="D492" s="10"/>
      <c r="E492" s="10"/>
      <c r="F492" s="11"/>
      <c r="G492" s="10"/>
      <c r="H492" s="10"/>
    </row>
    <row r="493" spans="2:8">
      <c r="B493" s="10"/>
      <c r="C493" s="10"/>
      <c r="D493" s="10"/>
      <c r="E493" s="10"/>
      <c r="F493" s="11"/>
      <c r="G493" s="10"/>
      <c r="H493" s="10"/>
    </row>
    <row r="494" spans="2:8">
      <c r="B494" s="10"/>
      <c r="C494" s="10"/>
      <c r="D494" s="10"/>
      <c r="E494" s="10"/>
      <c r="F494" s="11"/>
      <c r="G494" s="10"/>
      <c r="H494" s="10"/>
    </row>
    <row r="495" spans="2:8">
      <c r="B495" s="10"/>
      <c r="C495" s="10"/>
      <c r="D495" s="10"/>
      <c r="E495" s="10"/>
      <c r="F495" s="11"/>
      <c r="G495" s="10"/>
      <c r="H495" s="10"/>
    </row>
    <row r="496" spans="2:8">
      <c r="B496" s="10"/>
      <c r="C496" s="10"/>
      <c r="D496" s="10"/>
      <c r="E496" s="10"/>
      <c r="F496" s="11"/>
      <c r="G496" s="10"/>
      <c r="H496" s="10"/>
    </row>
    <row r="497" spans="2:8">
      <c r="B497" s="10"/>
      <c r="C497" s="10"/>
      <c r="D497" s="10"/>
      <c r="E497" s="10"/>
      <c r="F497" s="11"/>
      <c r="G497" s="10"/>
      <c r="H497" s="10"/>
    </row>
    <row r="498" spans="2:8">
      <c r="B498" s="10"/>
      <c r="C498" s="10"/>
      <c r="D498" s="10"/>
      <c r="E498" s="10"/>
      <c r="F498" s="11"/>
      <c r="G498" s="10"/>
      <c r="H498" s="10"/>
    </row>
    <row r="499" spans="2:8">
      <c r="B499" s="10"/>
      <c r="C499" s="10"/>
      <c r="D499" s="10"/>
      <c r="E499" s="10"/>
      <c r="F499" s="11"/>
      <c r="G499" s="10"/>
      <c r="H499" s="10"/>
    </row>
    <row r="500" spans="2:8">
      <c r="B500" s="10"/>
      <c r="C500" s="10"/>
      <c r="D500" s="10"/>
      <c r="E500" s="10"/>
      <c r="F500" s="11"/>
      <c r="G500" s="10"/>
      <c r="H500" s="10"/>
    </row>
    <row r="501" spans="2:8">
      <c r="B501" s="10"/>
      <c r="C501" s="10"/>
      <c r="D501" s="10"/>
      <c r="E501" s="10"/>
      <c r="F501" s="11"/>
      <c r="G501" s="10"/>
      <c r="H501" s="10"/>
    </row>
    <row r="502" spans="2:8">
      <c r="B502" s="10"/>
      <c r="C502" s="10"/>
      <c r="D502" s="10"/>
      <c r="E502" s="10"/>
      <c r="F502" s="11"/>
      <c r="G502" s="10"/>
      <c r="H502" s="10"/>
    </row>
    <row r="503" spans="2:8">
      <c r="B503" s="10"/>
      <c r="C503" s="10"/>
      <c r="D503" s="10"/>
      <c r="E503" s="10"/>
      <c r="F503" s="11"/>
      <c r="G503" s="10"/>
      <c r="H503" s="10"/>
    </row>
    <row r="504" spans="2:8">
      <c r="B504" s="10"/>
      <c r="C504" s="10"/>
      <c r="D504" s="10"/>
      <c r="E504" s="10"/>
      <c r="F504" s="11"/>
      <c r="G504" s="10"/>
      <c r="H504" s="10"/>
    </row>
    <row r="505" spans="2:8">
      <c r="B505" s="10"/>
      <c r="C505" s="10"/>
      <c r="D505" s="10"/>
      <c r="E505" s="10"/>
      <c r="F505" s="11"/>
      <c r="G505" s="10"/>
      <c r="H505" s="10"/>
    </row>
    <row r="506" spans="2:8">
      <c r="B506" s="10"/>
      <c r="C506" s="10"/>
      <c r="D506" s="10"/>
      <c r="E506" s="10"/>
      <c r="F506" s="11"/>
      <c r="G506" s="10"/>
      <c r="H506" s="10"/>
    </row>
    <row r="507" spans="2:8">
      <c r="B507" s="10"/>
      <c r="C507" s="10"/>
      <c r="D507" s="10"/>
      <c r="E507" s="10"/>
      <c r="F507" s="11"/>
      <c r="G507" s="10"/>
      <c r="H507" s="10"/>
    </row>
    <row r="508" spans="2:8">
      <c r="B508" s="10"/>
      <c r="C508" s="10"/>
      <c r="D508" s="10"/>
      <c r="E508" s="10"/>
      <c r="F508" s="11"/>
      <c r="G508" s="10"/>
      <c r="H508" s="10"/>
    </row>
    <row r="509" spans="2:8">
      <c r="B509" s="10"/>
      <c r="C509" s="10"/>
      <c r="D509" s="10"/>
      <c r="E509" s="10"/>
      <c r="F509" s="11"/>
      <c r="G509" s="10"/>
      <c r="H509" s="10"/>
    </row>
    <row r="510" spans="2:8">
      <c r="B510" s="10"/>
      <c r="C510" s="10"/>
      <c r="D510" s="10"/>
      <c r="E510" s="10"/>
      <c r="F510" s="11"/>
      <c r="G510" s="10"/>
      <c r="H510" s="10"/>
    </row>
    <row r="511" spans="2:8">
      <c r="B511" s="10"/>
      <c r="C511" s="10"/>
      <c r="D511" s="10"/>
      <c r="E511" s="10"/>
      <c r="F511" s="11"/>
      <c r="G511" s="10"/>
      <c r="H511" s="10"/>
    </row>
    <row r="512" spans="2:8">
      <c r="B512" s="10"/>
      <c r="C512" s="10"/>
      <c r="D512" s="10"/>
      <c r="E512" s="10"/>
      <c r="F512" s="11"/>
      <c r="G512" s="10"/>
      <c r="H512" s="10"/>
    </row>
    <row r="513" spans="2:8">
      <c r="B513" s="10"/>
      <c r="C513" s="10"/>
      <c r="D513" s="10"/>
      <c r="E513" s="10"/>
      <c r="F513" s="11"/>
      <c r="G513" s="10"/>
      <c r="H513" s="10"/>
    </row>
    <row r="514" spans="2:8">
      <c r="B514" s="10"/>
      <c r="C514" s="10"/>
      <c r="D514" s="10"/>
      <c r="E514" s="10"/>
      <c r="F514" s="11"/>
      <c r="G514" s="10"/>
      <c r="H514" s="10"/>
    </row>
    <row r="515" spans="2:8">
      <c r="B515" s="10"/>
      <c r="C515" s="10"/>
      <c r="D515" s="10"/>
      <c r="E515" s="10"/>
      <c r="F515" s="11"/>
      <c r="G515" s="10"/>
      <c r="H515" s="10"/>
    </row>
    <row r="516" spans="2:8">
      <c r="B516" s="10"/>
      <c r="C516" s="10"/>
      <c r="D516" s="10"/>
      <c r="E516" s="10"/>
      <c r="F516" s="11"/>
      <c r="G516" s="10"/>
      <c r="H516" s="10"/>
    </row>
    <row r="517" spans="2:8">
      <c r="B517" s="10"/>
      <c r="C517" s="10"/>
      <c r="D517" s="10"/>
      <c r="E517" s="10"/>
      <c r="F517" s="11"/>
      <c r="G517" s="10"/>
      <c r="H517" s="10"/>
    </row>
    <row r="518" spans="2:8">
      <c r="B518" s="10"/>
      <c r="C518" s="10"/>
      <c r="D518" s="10"/>
      <c r="E518" s="10"/>
      <c r="F518" s="11"/>
      <c r="G518" s="10"/>
      <c r="H518" s="10"/>
    </row>
    <row r="519" spans="2:8">
      <c r="B519" s="10"/>
      <c r="C519" s="10"/>
      <c r="D519" s="10"/>
      <c r="E519" s="10"/>
      <c r="F519" s="11"/>
      <c r="G519" s="10"/>
      <c r="H519" s="10"/>
    </row>
    <row r="520" spans="2:8">
      <c r="B520" s="10"/>
      <c r="C520" s="10"/>
      <c r="D520" s="10"/>
      <c r="E520" s="10"/>
      <c r="F520" s="11"/>
      <c r="G520" s="10"/>
      <c r="H520" s="10"/>
    </row>
    <row r="521" spans="2:8">
      <c r="B521" s="10"/>
      <c r="C521" s="10"/>
      <c r="D521" s="10"/>
      <c r="E521" s="10"/>
      <c r="F521" s="11"/>
      <c r="G521" s="10"/>
      <c r="H521" s="10"/>
    </row>
    <row r="522" spans="2:8">
      <c r="B522" s="10"/>
      <c r="C522" s="10"/>
      <c r="D522" s="10"/>
      <c r="E522" s="10"/>
      <c r="F522" s="11"/>
      <c r="G522" s="10"/>
      <c r="H522" s="10"/>
    </row>
    <row r="523" spans="2:8">
      <c r="B523" s="10"/>
      <c r="C523" s="10"/>
      <c r="D523" s="10"/>
      <c r="E523" s="10"/>
      <c r="F523" s="11"/>
      <c r="G523" s="10"/>
      <c r="H523" s="10"/>
    </row>
    <row r="524" spans="2:8">
      <c r="B524" s="10"/>
      <c r="C524" s="10"/>
      <c r="D524" s="10"/>
      <c r="E524" s="10"/>
      <c r="F524" s="11"/>
      <c r="G524" s="10"/>
      <c r="H524" s="10"/>
    </row>
    <row r="525" spans="2:8">
      <c r="B525" s="10"/>
      <c r="C525" s="10"/>
      <c r="D525" s="10"/>
      <c r="E525" s="10"/>
      <c r="F525" s="11"/>
      <c r="G525" s="10"/>
      <c r="H525" s="10"/>
    </row>
    <row r="526" spans="2:8">
      <c r="B526" s="10"/>
      <c r="C526" s="10"/>
      <c r="D526" s="10"/>
      <c r="E526" s="10"/>
      <c r="F526" s="11"/>
      <c r="G526" s="10"/>
      <c r="H526" s="10"/>
    </row>
    <row r="527" spans="2:8">
      <c r="B527" s="10"/>
      <c r="C527" s="10"/>
      <c r="D527" s="10"/>
      <c r="E527" s="10"/>
      <c r="F527" s="11"/>
      <c r="G527" s="10"/>
      <c r="H527" s="10"/>
    </row>
    <row r="528" spans="2:8">
      <c r="B528" s="10"/>
      <c r="C528" s="10"/>
      <c r="D528" s="10"/>
      <c r="E528" s="10"/>
      <c r="F528" s="11"/>
      <c r="G528" s="10"/>
      <c r="H528" s="10"/>
    </row>
    <row r="529" spans="2:8">
      <c r="B529" s="10"/>
      <c r="C529" s="10"/>
      <c r="D529" s="10"/>
      <c r="E529" s="10"/>
      <c r="F529" s="11"/>
      <c r="G529" s="10"/>
      <c r="H529" s="10"/>
    </row>
    <row r="530" spans="2:8">
      <c r="B530" s="10"/>
      <c r="C530" s="10"/>
      <c r="D530" s="10"/>
      <c r="E530" s="10"/>
      <c r="F530" s="11"/>
      <c r="G530" s="10"/>
      <c r="H530" s="10"/>
    </row>
    <row r="531" spans="2:8">
      <c r="B531" s="10"/>
      <c r="C531" s="10"/>
      <c r="D531" s="10"/>
      <c r="E531" s="10"/>
      <c r="F531" s="11"/>
      <c r="G531" s="10"/>
      <c r="H531" s="10"/>
    </row>
    <row r="532" spans="2:8">
      <c r="B532" s="10"/>
      <c r="C532" s="10"/>
      <c r="D532" s="10"/>
      <c r="E532" s="10"/>
      <c r="F532" s="11"/>
      <c r="G532" s="10"/>
      <c r="H532" s="10"/>
    </row>
    <row r="533" spans="2:8">
      <c r="B533" s="10"/>
      <c r="C533" s="10"/>
      <c r="D533" s="10"/>
      <c r="E533" s="10"/>
      <c r="F533" s="11"/>
      <c r="G533" s="10"/>
      <c r="H533" s="10"/>
    </row>
    <row r="534" spans="2:8">
      <c r="B534" s="10"/>
      <c r="C534" s="10"/>
      <c r="D534" s="10"/>
      <c r="E534" s="10"/>
      <c r="F534" s="11"/>
      <c r="G534" s="10"/>
      <c r="H534" s="10"/>
    </row>
    <row r="535" spans="2:8">
      <c r="B535" s="10"/>
      <c r="C535" s="10"/>
      <c r="D535" s="10"/>
      <c r="E535" s="10"/>
      <c r="F535" s="11"/>
      <c r="G535" s="10"/>
      <c r="H535" s="10"/>
    </row>
    <row r="536" spans="2:8">
      <c r="B536" s="10"/>
      <c r="C536" s="10"/>
      <c r="D536" s="10"/>
      <c r="E536" s="10"/>
      <c r="F536" s="11"/>
      <c r="G536" s="10"/>
      <c r="H536" s="10"/>
    </row>
    <row r="537" spans="2:8">
      <c r="B537" s="10"/>
      <c r="C537" s="10"/>
      <c r="D537" s="10"/>
      <c r="E537" s="10"/>
      <c r="F537" s="11"/>
      <c r="G537" s="10"/>
      <c r="H537" s="10"/>
    </row>
    <row r="538" spans="2:8">
      <c r="B538" s="10"/>
      <c r="C538" s="10"/>
      <c r="D538" s="10"/>
      <c r="E538" s="10"/>
      <c r="F538" s="11"/>
      <c r="G538" s="10"/>
      <c r="H538" s="10"/>
    </row>
    <row r="539" spans="2:8">
      <c r="B539" s="10"/>
      <c r="C539" s="10"/>
      <c r="D539" s="10"/>
      <c r="E539" s="10"/>
      <c r="F539" s="11"/>
      <c r="G539" s="10"/>
      <c r="H539" s="10"/>
    </row>
    <row r="540" spans="2:8">
      <c r="B540" s="10"/>
      <c r="C540" s="10"/>
      <c r="D540" s="10"/>
      <c r="E540" s="10"/>
      <c r="F540" s="11"/>
      <c r="G540" s="10"/>
      <c r="H540" s="10"/>
    </row>
    <row r="541" spans="2:8">
      <c r="B541" s="10"/>
      <c r="C541" s="10"/>
      <c r="D541" s="10"/>
      <c r="E541" s="10"/>
      <c r="F541" s="11"/>
      <c r="G541" s="10"/>
      <c r="H541" s="10"/>
    </row>
    <row r="542" spans="2:8">
      <c r="B542" s="10"/>
      <c r="C542" s="10"/>
      <c r="D542" s="10"/>
      <c r="E542" s="10"/>
      <c r="F542" s="11"/>
      <c r="G542" s="10"/>
      <c r="H542" s="10"/>
    </row>
    <row r="543" spans="2:8">
      <c r="B543" s="10"/>
      <c r="C543" s="10"/>
      <c r="D543" s="10"/>
      <c r="E543" s="10"/>
      <c r="F543" s="11"/>
      <c r="G543" s="10"/>
      <c r="H543" s="10"/>
    </row>
    <row r="544" spans="2:8">
      <c r="B544" s="10"/>
      <c r="C544" s="10"/>
      <c r="D544" s="10"/>
      <c r="E544" s="10"/>
      <c r="F544" s="11"/>
      <c r="G544" s="10"/>
      <c r="H544" s="10"/>
    </row>
    <row r="545" spans="2:8">
      <c r="B545" s="10"/>
      <c r="C545" s="10"/>
      <c r="D545" s="10"/>
      <c r="E545" s="10"/>
      <c r="F545" s="11"/>
      <c r="G545" s="10"/>
      <c r="H545" s="10"/>
    </row>
    <row r="546" spans="2:8">
      <c r="B546" s="10"/>
      <c r="C546" s="10"/>
      <c r="D546" s="10"/>
      <c r="E546" s="10"/>
      <c r="F546" s="11"/>
      <c r="G546" s="10"/>
      <c r="H546" s="10"/>
    </row>
    <row r="547" spans="2:8">
      <c r="B547" s="10"/>
      <c r="C547" s="10"/>
      <c r="D547" s="10"/>
      <c r="E547" s="10"/>
      <c r="F547" s="11"/>
      <c r="G547" s="10"/>
      <c r="H547" s="10"/>
    </row>
    <row r="548" spans="2:8">
      <c r="B548" s="10"/>
      <c r="C548" s="10"/>
      <c r="D548" s="10"/>
      <c r="E548" s="10"/>
      <c r="F548" s="11"/>
      <c r="G548" s="10"/>
      <c r="H548" s="10"/>
    </row>
    <row r="549" spans="2:8">
      <c r="B549" s="10"/>
      <c r="C549" s="10"/>
      <c r="D549" s="10"/>
      <c r="E549" s="10"/>
      <c r="F549" s="11"/>
      <c r="G549" s="10"/>
      <c r="H549" s="10"/>
    </row>
    <row r="550" spans="2:8">
      <c r="B550" s="10"/>
      <c r="C550" s="10"/>
      <c r="D550" s="10"/>
      <c r="E550" s="10"/>
      <c r="F550" s="11"/>
      <c r="G550" s="10"/>
      <c r="H550" s="10"/>
    </row>
    <row r="551" spans="2:8">
      <c r="B551" s="10"/>
      <c r="C551" s="10"/>
      <c r="D551" s="10"/>
      <c r="E551" s="10"/>
      <c r="F551" s="11"/>
      <c r="G551" s="10"/>
      <c r="H551" s="10"/>
    </row>
    <row r="552" spans="2:8">
      <c r="B552" s="10"/>
      <c r="C552" s="10"/>
      <c r="D552" s="10"/>
      <c r="E552" s="10"/>
      <c r="F552" s="11"/>
      <c r="G552" s="10"/>
      <c r="H552" s="10"/>
    </row>
    <row r="553" spans="2:8">
      <c r="B553" s="10"/>
      <c r="C553" s="10"/>
      <c r="D553" s="10"/>
      <c r="E553" s="10"/>
      <c r="F553" s="11"/>
      <c r="G553" s="10"/>
      <c r="H553" s="10"/>
    </row>
    <row r="554" spans="2:8">
      <c r="B554" s="10"/>
      <c r="C554" s="10"/>
      <c r="D554" s="10"/>
      <c r="E554" s="10"/>
      <c r="F554" s="11"/>
      <c r="G554" s="10"/>
      <c r="H554" s="10"/>
    </row>
    <row r="555" spans="2:8">
      <c r="B555" s="10"/>
      <c r="C555" s="10"/>
      <c r="D555" s="10"/>
      <c r="E555" s="10"/>
      <c r="F555" s="11"/>
      <c r="G555" s="10"/>
      <c r="H555" s="10"/>
    </row>
    <row r="556" spans="2:8">
      <c r="B556" s="10"/>
      <c r="C556" s="10"/>
      <c r="D556" s="10"/>
      <c r="E556" s="10"/>
      <c r="F556" s="11"/>
      <c r="G556" s="10"/>
      <c r="H556" s="10"/>
    </row>
    <row r="557" spans="2:8">
      <c r="B557" s="10"/>
      <c r="C557" s="10"/>
      <c r="D557" s="10"/>
      <c r="E557" s="10"/>
      <c r="F557" s="11"/>
      <c r="G557" s="10"/>
      <c r="H557" s="10"/>
    </row>
    <row r="558" spans="2:8">
      <c r="B558" s="10"/>
      <c r="C558" s="10"/>
      <c r="D558" s="10"/>
      <c r="E558" s="10"/>
      <c r="F558" s="11"/>
      <c r="G558" s="10"/>
      <c r="H558" s="10"/>
    </row>
    <row r="559" spans="2:8">
      <c r="B559" s="10"/>
      <c r="C559" s="10"/>
      <c r="D559" s="10"/>
      <c r="E559" s="10"/>
      <c r="F559" s="11"/>
      <c r="G559" s="10"/>
      <c r="H559" s="10"/>
    </row>
    <row r="560" spans="2:8">
      <c r="B560" s="10"/>
      <c r="C560" s="10"/>
      <c r="D560" s="10"/>
      <c r="E560" s="10"/>
      <c r="F560" s="11"/>
      <c r="G560" s="10"/>
      <c r="H560" s="10"/>
    </row>
    <row r="561" spans="2:8">
      <c r="B561" s="10"/>
      <c r="C561" s="10"/>
      <c r="D561" s="10"/>
      <c r="E561" s="10"/>
      <c r="F561" s="11"/>
      <c r="G561" s="10"/>
      <c r="H561" s="10"/>
    </row>
    <row r="562" spans="2:8">
      <c r="B562" s="10"/>
      <c r="C562" s="10"/>
      <c r="D562" s="10"/>
      <c r="E562" s="10"/>
      <c r="F562" s="11"/>
      <c r="G562" s="10"/>
      <c r="H562" s="10"/>
    </row>
    <row r="563" spans="2:8">
      <c r="B563" s="10"/>
      <c r="C563" s="10"/>
      <c r="D563" s="10"/>
      <c r="E563" s="10"/>
      <c r="F563" s="11"/>
      <c r="G563" s="10"/>
      <c r="H563" s="10"/>
    </row>
    <row r="564" spans="2:8">
      <c r="B564" s="10"/>
      <c r="C564" s="10"/>
      <c r="D564" s="10"/>
      <c r="E564" s="10"/>
      <c r="F564" s="11"/>
      <c r="G564" s="10"/>
      <c r="H564" s="10"/>
    </row>
    <row r="565" spans="2:8">
      <c r="B565" s="10"/>
      <c r="C565" s="10"/>
      <c r="D565" s="10"/>
      <c r="E565" s="10"/>
      <c r="F565" s="11"/>
      <c r="G565" s="10"/>
      <c r="H565" s="10"/>
    </row>
    <row r="566" spans="2:8">
      <c r="B566" s="10"/>
      <c r="C566" s="10"/>
      <c r="D566" s="10"/>
      <c r="E566" s="10"/>
      <c r="F566" s="11"/>
      <c r="G566" s="10"/>
      <c r="H566" s="10"/>
    </row>
    <row r="567" spans="2:8">
      <c r="B567" s="10"/>
      <c r="C567" s="10"/>
      <c r="D567" s="10"/>
      <c r="E567" s="10"/>
      <c r="F567" s="11"/>
      <c r="G567" s="10"/>
      <c r="H567" s="10"/>
    </row>
    <row r="568" spans="2:8">
      <c r="B568" s="10"/>
      <c r="C568" s="10"/>
      <c r="D568" s="10"/>
      <c r="E568" s="10"/>
      <c r="F568" s="11"/>
      <c r="G568" s="10"/>
      <c r="H568" s="10"/>
    </row>
    <row r="569" spans="2:8">
      <c r="B569" s="10"/>
      <c r="C569" s="10"/>
      <c r="D569" s="10"/>
      <c r="E569" s="10"/>
      <c r="F569" s="11"/>
      <c r="G569" s="10"/>
      <c r="H569" s="10"/>
    </row>
    <row r="570" spans="2:8">
      <c r="B570" s="10"/>
      <c r="C570" s="10"/>
      <c r="D570" s="10"/>
      <c r="E570" s="10"/>
      <c r="F570" s="11"/>
      <c r="G570" s="10"/>
      <c r="H570" s="10"/>
    </row>
    <row r="571" spans="2:8">
      <c r="B571" s="10"/>
      <c r="C571" s="10"/>
      <c r="D571" s="10"/>
      <c r="E571" s="10"/>
      <c r="F571" s="11"/>
      <c r="G571" s="10"/>
      <c r="H571" s="10"/>
    </row>
    <row r="572" spans="2:8">
      <c r="B572" s="10"/>
      <c r="C572" s="10"/>
      <c r="D572" s="10"/>
      <c r="E572" s="10"/>
      <c r="F572" s="11"/>
      <c r="G572" s="10"/>
      <c r="H572" s="10"/>
    </row>
    <row r="573" spans="2:8">
      <c r="B573" s="10"/>
      <c r="C573" s="10"/>
      <c r="D573" s="10"/>
      <c r="E573" s="10"/>
      <c r="F573" s="11"/>
      <c r="G573" s="10"/>
      <c r="H573" s="10"/>
    </row>
    <row r="574" spans="2:8">
      <c r="B574" s="10"/>
      <c r="C574" s="10"/>
      <c r="D574" s="10"/>
      <c r="E574" s="10"/>
      <c r="F574" s="11"/>
      <c r="G574" s="10"/>
      <c r="H574" s="10"/>
    </row>
    <row r="575" spans="2:8">
      <c r="B575" s="10"/>
      <c r="C575" s="10"/>
      <c r="D575" s="10"/>
      <c r="E575" s="10"/>
      <c r="F575" s="11"/>
      <c r="G575" s="10"/>
      <c r="H575" s="10"/>
    </row>
    <row r="576" spans="2:8">
      <c r="B576" s="10"/>
      <c r="C576" s="10"/>
      <c r="D576" s="10"/>
      <c r="E576" s="10"/>
      <c r="F576" s="11"/>
      <c r="G576" s="10"/>
      <c r="H576" s="10"/>
    </row>
    <row r="577" spans="2:8">
      <c r="B577" s="10"/>
      <c r="C577" s="10"/>
      <c r="D577" s="10"/>
      <c r="E577" s="10"/>
      <c r="F577" s="11"/>
      <c r="G577" s="10"/>
      <c r="H577" s="10"/>
    </row>
    <row r="578" spans="2:8">
      <c r="B578" s="10"/>
      <c r="C578" s="10"/>
      <c r="D578" s="10"/>
      <c r="E578" s="10"/>
      <c r="F578" s="11"/>
      <c r="G578" s="10"/>
      <c r="H578" s="10"/>
    </row>
    <row r="579" spans="2:8">
      <c r="B579" s="10"/>
      <c r="C579" s="10"/>
      <c r="D579" s="10"/>
      <c r="E579" s="10"/>
      <c r="F579" s="11"/>
      <c r="G579" s="10"/>
      <c r="H579" s="10"/>
    </row>
    <row r="580" spans="2:8">
      <c r="B580" s="10"/>
      <c r="C580" s="10"/>
      <c r="D580" s="10"/>
      <c r="E580" s="10"/>
      <c r="F580" s="11"/>
      <c r="G580" s="10"/>
      <c r="H580" s="10"/>
    </row>
    <row r="581" spans="2:8">
      <c r="B581" s="10"/>
      <c r="C581" s="10"/>
      <c r="D581" s="10"/>
      <c r="E581" s="10"/>
      <c r="F581" s="11"/>
      <c r="G581" s="10"/>
      <c r="H581" s="10"/>
    </row>
    <row r="582" spans="2:8">
      <c r="B582" s="10"/>
      <c r="C582" s="10"/>
      <c r="D582" s="10"/>
      <c r="E582" s="10"/>
      <c r="F582" s="11"/>
      <c r="G582" s="10"/>
      <c r="H582" s="10"/>
    </row>
    <row r="583" spans="2:8">
      <c r="B583" s="10"/>
      <c r="C583" s="10"/>
      <c r="D583" s="10"/>
      <c r="E583" s="10"/>
      <c r="F583" s="11"/>
      <c r="G583" s="10"/>
      <c r="H583" s="10"/>
    </row>
    <row r="584" spans="2:8">
      <c r="B584" s="10"/>
      <c r="C584" s="10"/>
      <c r="D584" s="10"/>
      <c r="E584" s="10"/>
      <c r="F584" s="11"/>
      <c r="G584" s="10"/>
      <c r="H584" s="10"/>
    </row>
    <row r="585" spans="2:8">
      <c r="B585" s="10"/>
      <c r="C585" s="10"/>
      <c r="D585" s="10"/>
      <c r="E585" s="10"/>
      <c r="F585" s="11"/>
      <c r="G585" s="10"/>
      <c r="H585" s="10"/>
    </row>
    <row r="586" spans="2:8">
      <c r="B586" s="10"/>
      <c r="C586" s="10"/>
      <c r="D586" s="10"/>
      <c r="E586" s="10"/>
      <c r="F586" s="11"/>
      <c r="G586" s="10"/>
      <c r="H586" s="10"/>
    </row>
    <row r="587" spans="2:8">
      <c r="B587" s="10"/>
      <c r="C587" s="10"/>
      <c r="D587" s="10"/>
      <c r="E587" s="10"/>
      <c r="F587" s="11"/>
      <c r="G587" s="10"/>
      <c r="H587" s="10"/>
    </row>
    <row r="588" spans="2:8">
      <c r="B588" s="10"/>
      <c r="C588" s="10"/>
      <c r="D588" s="10"/>
      <c r="E588" s="10"/>
      <c r="F588" s="11"/>
      <c r="G588" s="10"/>
      <c r="H588" s="10"/>
    </row>
    <row r="589" spans="2:8">
      <c r="B589" s="10"/>
      <c r="C589" s="10"/>
      <c r="D589" s="10"/>
      <c r="E589" s="10"/>
      <c r="F589" s="11"/>
      <c r="G589" s="10"/>
      <c r="H589" s="10"/>
    </row>
    <row r="590" spans="2:8">
      <c r="B590" s="10"/>
      <c r="C590" s="10"/>
      <c r="D590" s="10"/>
      <c r="E590" s="10"/>
      <c r="F590" s="11"/>
      <c r="G590" s="10"/>
      <c r="H590" s="10"/>
    </row>
    <row r="591" spans="2:8">
      <c r="B591" s="10"/>
      <c r="C591" s="10"/>
      <c r="D591" s="10"/>
      <c r="E591" s="10"/>
      <c r="F591" s="11"/>
      <c r="G591" s="10"/>
      <c r="H591" s="10"/>
    </row>
    <row r="592" spans="2:8">
      <c r="B592" s="10"/>
      <c r="C592" s="10"/>
      <c r="D592" s="10"/>
      <c r="E592" s="10"/>
      <c r="F592" s="11"/>
      <c r="G592" s="10"/>
      <c r="H592" s="10"/>
    </row>
    <row r="593" spans="2:8">
      <c r="B593" s="10"/>
      <c r="C593" s="10"/>
      <c r="D593" s="10"/>
      <c r="E593" s="10"/>
      <c r="F593" s="11"/>
      <c r="G593" s="10"/>
      <c r="H593" s="10"/>
    </row>
    <row r="594" spans="2:8">
      <c r="B594" s="10"/>
      <c r="C594" s="10"/>
      <c r="D594" s="10"/>
      <c r="E594" s="10"/>
      <c r="F594" s="11"/>
      <c r="G594" s="10"/>
      <c r="H594" s="10"/>
    </row>
    <row r="595" spans="2:8">
      <c r="B595" s="10"/>
      <c r="C595" s="10"/>
      <c r="D595" s="10"/>
      <c r="E595" s="10"/>
      <c r="F595" s="11"/>
      <c r="G595" s="10"/>
      <c r="H595" s="10"/>
    </row>
    <row r="596" spans="2:8">
      <c r="B596" s="10"/>
      <c r="C596" s="10"/>
      <c r="D596" s="10"/>
      <c r="E596" s="10"/>
      <c r="F596" s="11"/>
      <c r="G596" s="10"/>
      <c r="H596" s="10"/>
    </row>
    <row r="597" spans="2:8">
      <c r="B597" s="10"/>
      <c r="C597" s="10"/>
      <c r="D597" s="10"/>
      <c r="E597" s="10"/>
      <c r="F597" s="11"/>
      <c r="G597" s="10"/>
      <c r="H597" s="10"/>
    </row>
    <row r="598" spans="2:8">
      <c r="B598" s="10"/>
      <c r="C598" s="10"/>
      <c r="D598" s="10"/>
      <c r="E598" s="10"/>
      <c r="F598" s="11"/>
      <c r="G598" s="10"/>
      <c r="H598" s="10"/>
    </row>
    <row r="599" spans="2:8">
      <c r="B599" s="10"/>
      <c r="C599" s="10"/>
      <c r="D599" s="10"/>
      <c r="E599" s="10"/>
      <c r="F599" s="11"/>
      <c r="G599" s="10"/>
      <c r="H599" s="10"/>
    </row>
    <row r="600" spans="2:8">
      <c r="B600" s="10"/>
      <c r="C600" s="10"/>
      <c r="D600" s="10"/>
      <c r="E600" s="10"/>
      <c r="F600" s="11"/>
      <c r="G600" s="10"/>
      <c r="H600" s="10"/>
    </row>
    <row r="601" spans="2:8">
      <c r="B601" s="10"/>
      <c r="C601" s="10"/>
      <c r="D601" s="10"/>
      <c r="E601" s="10"/>
      <c r="F601" s="11"/>
      <c r="G601" s="10"/>
      <c r="H601" s="10"/>
    </row>
    <row r="602" spans="2:8">
      <c r="B602" s="10"/>
      <c r="C602" s="10"/>
      <c r="D602" s="10"/>
      <c r="E602" s="10"/>
      <c r="F602" s="11"/>
      <c r="G602" s="10"/>
      <c r="H602" s="10"/>
    </row>
    <row r="603" spans="2:8">
      <c r="B603" s="10"/>
      <c r="C603" s="10"/>
      <c r="D603" s="10"/>
      <c r="E603" s="10"/>
      <c r="F603" s="11"/>
      <c r="G603" s="10"/>
      <c r="H603" s="10"/>
    </row>
    <row r="604" spans="2:8">
      <c r="B604" s="10"/>
      <c r="C604" s="10"/>
      <c r="D604" s="10"/>
      <c r="E604" s="10"/>
      <c r="F604" s="11"/>
      <c r="G604" s="10"/>
      <c r="H604" s="10"/>
    </row>
    <row r="605" spans="2:8">
      <c r="B605" s="10"/>
      <c r="C605" s="10"/>
      <c r="D605" s="10"/>
      <c r="E605" s="10"/>
      <c r="F605" s="11"/>
      <c r="G605" s="10"/>
      <c r="H605" s="10"/>
    </row>
    <row r="606" spans="2:8">
      <c r="B606" s="10"/>
      <c r="C606" s="10"/>
      <c r="D606" s="10"/>
      <c r="E606" s="10"/>
      <c r="F606" s="11"/>
      <c r="G606" s="10"/>
      <c r="H606" s="10"/>
    </row>
    <row r="607" spans="2:8">
      <c r="B607" s="10"/>
      <c r="C607" s="10"/>
      <c r="D607" s="10"/>
      <c r="E607" s="10"/>
      <c r="F607" s="11"/>
      <c r="G607" s="10"/>
      <c r="H607" s="10"/>
    </row>
    <row r="608" spans="2:8">
      <c r="B608" s="10"/>
      <c r="C608" s="10"/>
      <c r="D608" s="10"/>
      <c r="E608" s="10"/>
      <c r="F608" s="11"/>
      <c r="G608" s="10"/>
      <c r="H608" s="10"/>
    </row>
    <row r="609" spans="2:8">
      <c r="B609" s="10"/>
      <c r="C609" s="10"/>
      <c r="D609" s="10"/>
      <c r="E609" s="10"/>
      <c r="F609" s="11"/>
      <c r="G609" s="10"/>
      <c r="H609" s="10"/>
    </row>
    <row r="610" spans="2:8">
      <c r="B610" s="10"/>
      <c r="C610" s="10"/>
      <c r="D610" s="10"/>
      <c r="E610" s="10"/>
      <c r="F610" s="11"/>
      <c r="G610" s="10"/>
      <c r="H610" s="10"/>
    </row>
    <row r="611" spans="2:8">
      <c r="B611" s="10"/>
      <c r="C611" s="10"/>
      <c r="D611" s="10"/>
      <c r="E611" s="10"/>
      <c r="F611" s="11"/>
      <c r="G611" s="10"/>
      <c r="H611" s="10"/>
    </row>
    <row r="612" spans="2:8">
      <c r="B612" s="10"/>
      <c r="C612" s="10"/>
      <c r="D612" s="10"/>
      <c r="E612" s="10"/>
      <c r="F612" s="11"/>
      <c r="G612" s="10"/>
      <c r="H612" s="10"/>
    </row>
    <row r="613" spans="2:8">
      <c r="B613" s="10"/>
      <c r="C613" s="10"/>
      <c r="D613" s="10"/>
      <c r="E613" s="10"/>
      <c r="F613" s="11"/>
      <c r="G613" s="10"/>
      <c r="H613" s="10"/>
    </row>
    <row r="614" spans="2:8">
      <c r="B614" s="10"/>
      <c r="C614" s="10"/>
      <c r="D614" s="10"/>
      <c r="E614" s="10"/>
      <c r="F614" s="11"/>
      <c r="G614" s="10"/>
      <c r="H614" s="10"/>
    </row>
    <row r="615" spans="2:8">
      <c r="B615" s="10"/>
      <c r="C615" s="10"/>
      <c r="D615" s="10"/>
      <c r="E615" s="10"/>
      <c r="F615" s="11"/>
      <c r="G615" s="10"/>
      <c r="H615" s="10"/>
    </row>
    <row r="616" spans="2:8">
      <c r="B616" s="10"/>
      <c r="C616" s="10"/>
      <c r="D616" s="10"/>
      <c r="E616" s="10"/>
      <c r="F616" s="11"/>
      <c r="G616" s="10"/>
      <c r="H616" s="10"/>
    </row>
    <row r="617" spans="2:8">
      <c r="B617" s="10"/>
      <c r="C617" s="10"/>
      <c r="D617" s="10"/>
      <c r="E617" s="10"/>
      <c r="F617" s="11"/>
      <c r="G617" s="10"/>
      <c r="H617" s="10"/>
    </row>
    <row r="618" spans="2:8">
      <c r="B618" s="10"/>
      <c r="C618" s="10"/>
      <c r="D618" s="10"/>
      <c r="E618" s="10"/>
      <c r="F618" s="11"/>
      <c r="G618" s="10"/>
      <c r="H618" s="10"/>
    </row>
    <row r="619" spans="2:8">
      <c r="B619" s="10"/>
      <c r="C619" s="10"/>
      <c r="D619" s="10"/>
      <c r="E619" s="10"/>
      <c r="F619" s="11"/>
      <c r="G619" s="10"/>
      <c r="H619" s="10"/>
    </row>
    <row r="620" spans="2:8">
      <c r="B620" s="10"/>
      <c r="C620" s="10"/>
      <c r="D620" s="10"/>
      <c r="E620" s="10"/>
      <c r="F620" s="11"/>
      <c r="G620" s="10"/>
      <c r="H620" s="10"/>
    </row>
    <row r="621" spans="2:8">
      <c r="B621" s="10"/>
      <c r="C621" s="10"/>
      <c r="D621" s="10"/>
      <c r="E621" s="10"/>
      <c r="F621" s="11"/>
      <c r="G621" s="10"/>
      <c r="H621" s="10"/>
    </row>
    <row r="622" spans="2:8">
      <c r="B622" s="10"/>
      <c r="C622" s="10"/>
      <c r="D622" s="10"/>
      <c r="E622" s="10"/>
      <c r="F622" s="11"/>
      <c r="G622" s="10"/>
      <c r="H622" s="10"/>
    </row>
    <row r="623" spans="2:8">
      <c r="B623" s="10"/>
      <c r="C623" s="10"/>
      <c r="D623" s="10"/>
      <c r="E623" s="10"/>
      <c r="F623" s="11"/>
      <c r="G623" s="10"/>
      <c r="H623" s="10"/>
    </row>
    <row r="624" spans="2:8">
      <c r="B624" s="10"/>
      <c r="C624" s="10"/>
      <c r="D624" s="10"/>
      <c r="E624" s="10"/>
      <c r="F624" s="11"/>
      <c r="G624" s="10"/>
      <c r="H624" s="10"/>
    </row>
    <row r="625" spans="2:8">
      <c r="B625" s="10"/>
      <c r="C625" s="10"/>
      <c r="D625" s="10"/>
      <c r="E625" s="10"/>
      <c r="F625" s="11"/>
      <c r="G625" s="10"/>
      <c r="H625" s="10"/>
    </row>
    <row r="626" spans="2:8">
      <c r="B626" s="10"/>
      <c r="C626" s="10"/>
      <c r="D626" s="10"/>
      <c r="E626" s="10"/>
      <c r="F626" s="11"/>
      <c r="G626" s="10"/>
      <c r="H626" s="10"/>
    </row>
    <row r="627" spans="2:8">
      <c r="B627" s="10"/>
      <c r="C627" s="10"/>
      <c r="D627" s="10"/>
      <c r="E627" s="10"/>
      <c r="F627" s="11"/>
      <c r="G627" s="10"/>
      <c r="H627" s="10"/>
    </row>
    <row r="628" spans="2:8">
      <c r="B628" s="10"/>
      <c r="C628" s="10"/>
      <c r="D628" s="10"/>
      <c r="E628" s="10"/>
      <c r="F628" s="11"/>
      <c r="G628" s="10"/>
      <c r="H628" s="10"/>
    </row>
    <row r="629" spans="2:8">
      <c r="B629" s="10"/>
      <c r="C629" s="10"/>
      <c r="D629" s="10"/>
      <c r="E629" s="10"/>
      <c r="F629" s="11"/>
      <c r="G629" s="10"/>
      <c r="H629" s="10"/>
    </row>
    <row r="630" spans="2:8">
      <c r="B630" s="10"/>
      <c r="C630" s="10"/>
      <c r="D630" s="10"/>
      <c r="E630" s="10"/>
      <c r="F630" s="11"/>
      <c r="G630" s="10"/>
      <c r="H630" s="10"/>
    </row>
    <row r="631" spans="2:8">
      <c r="B631" s="10"/>
      <c r="C631" s="10"/>
      <c r="D631" s="10"/>
      <c r="E631" s="10"/>
      <c r="F631" s="11"/>
      <c r="G631" s="10"/>
      <c r="H631" s="10"/>
    </row>
    <row r="632" spans="2:8">
      <c r="B632" s="10"/>
      <c r="C632" s="10"/>
      <c r="D632" s="10"/>
      <c r="E632" s="10"/>
      <c r="F632" s="11"/>
      <c r="G632" s="10"/>
      <c r="H632" s="10"/>
    </row>
    <row r="633" spans="2:8">
      <c r="B633" s="10"/>
      <c r="C633" s="10"/>
      <c r="D633" s="10"/>
      <c r="E633" s="10"/>
      <c r="F633" s="11"/>
      <c r="G633" s="10"/>
      <c r="H633" s="10"/>
    </row>
    <row r="634" spans="2:8">
      <c r="B634" s="10"/>
      <c r="C634" s="10"/>
      <c r="D634" s="10"/>
      <c r="E634" s="10"/>
      <c r="F634" s="11"/>
      <c r="G634" s="10"/>
      <c r="H634" s="10"/>
    </row>
    <row r="635" spans="2:8">
      <c r="B635" s="10"/>
      <c r="C635" s="10"/>
      <c r="D635" s="10"/>
      <c r="E635" s="10"/>
      <c r="F635" s="11"/>
      <c r="G635" s="10"/>
      <c r="H635" s="10"/>
    </row>
    <row r="636" spans="2:8">
      <c r="B636" s="10"/>
      <c r="C636" s="10"/>
      <c r="D636" s="10"/>
      <c r="E636" s="10"/>
      <c r="F636" s="11"/>
      <c r="G636" s="10"/>
      <c r="H636" s="10"/>
    </row>
    <row r="637" spans="2:8">
      <c r="B637" s="10"/>
      <c r="C637" s="10"/>
      <c r="D637" s="10"/>
      <c r="E637" s="10"/>
      <c r="F637" s="11"/>
      <c r="G637" s="10"/>
      <c r="H637" s="10"/>
    </row>
    <row r="638" spans="2:8">
      <c r="B638" s="10"/>
      <c r="C638" s="10"/>
      <c r="D638" s="10"/>
      <c r="E638" s="10"/>
      <c r="F638" s="11"/>
      <c r="G638" s="10"/>
      <c r="H638" s="10"/>
    </row>
    <row r="639" spans="2:8">
      <c r="B639" s="10"/>
      <c r="C639" s="10"/>
      <c r="D639" s="10"/>
      <c r="E639" s="10"/>
      <c r="F639" s="11"/>
      <c r="G639" s="10"/>
      <c r="H639" s="10"/>
    </row>
    <row r="640" spans="2:8">
      <c r="B640" s="10"/>
      <c r="C640" s="10"/>
      <c r="D640" s="10"/>
      <c r="E640" s="10"/>
      <c r="F640" s="11"/>
      <c r="G640" s="10"/>
      <c r="H640" s="10"/>
    </row>
    <row r="641" spans="2:8">
      <c r="B641" s="10"/>
      <c r="C641" s="10"/>
      <c r="D641" s="10"/>
      <c r="E641" s="10"/>
      <c r="F641" s="11"/>
      <c r="G641" s="10"/>
      <c r="H641" s="10"/>
    </row>
    <row r="642" spans="2:8">
      <c r="B642" s="10"/>
      <c r="C642" s="10"/>
      <c r="D642" s="10"/>
      <c r="E642" s="10"/>
      <c r="F642" s="11"/>
      <c r="G642" s="10"/>
      <c r="H642" s="10"/>
    </row>
    <row r="643" spans="2:8">
      <c r="B643" s="10"/>
      <c r="C643" s="10"/>
      <c r="D643" s="10"/>
      <c r="E643" s="10"/>
      <c r="F643" s="11"/>
      <c r="G643" s="10"/>
      <c r="H643" s="10"/>
    </row>
    <row r="644" spans="2:8">
      <c r="B644" s="10"/>
      <c r="C644" s="10"/>
      <c r="D644" s="10"/>
      <c r="E644" s="10"/>
      <c r="F644" s="11"/>
      <c r="G644" s="10"/>
      <c r="H644" s="10"/>
    </row>
    <row r="645" spans="2:8">
      <c r="B645" s="10"/>
      <c r="C645" s="10"/>
      <c r="D645" s="10"/>
      <c r="E645" s="10"/>
      <c r="F645" s="11"/>
      <c r="G645" s="10"/>
      <c r="H645" s="10"/>
    </row>
    <row r="646" spans="2:8">
      <c r="B646" s="10"/>
      <c r="C646" s="10"/>
      <c r="D646" s="10"/>
      <c r="E646" s="10"/>
      <c r="F646" s="11"/>
      <c r="G646" s="10"/>
      <c r="H646" s="10"/>
    </row>
    <row r="647" spans="2:8">
      <c r="B647" s="10"/>
      <c r="C647" s="10"/>
      <c r="D647" s="10"/>
      <c r="E647" s="10"/>
      <c r="F647" s="11"/>
      <c r="G647" s="10"/>
      <c r="H647" s="10"/>
    </row>
    <row r="648" spans="2:8">
      <c r="B648" s="10"/>
      <c r="C648" s="10"/>
      <c r="D648" s="10"/>
      <c r="E648" s="10"/>
      <c r="F648" s="11"/>
      <c r="G648" s="10"/>
      <c r="H648" s="10"/>
    </row>
    <row r="649" spans="2:8">
      <c r="B649" s="10"/>
      <c r="C649" s="10"/>
      <c r="D649" s="10"/>
      <c r="E649" s="10"/>
      <c r="F649" s="11"/>
      <c r="G649" s="10"/>
      <c r="H649" s="10"/>
    </row>
    <row r="650" spans="2:8">
      <c r="B650" s="10"/>
      <c r="C650" s="10"/>
      <c r="D650" s="10"/>
      <c r="E650" s="10"/>
      <c r="F650" s="11"/>
      <c r="G650" s="10"/>
      <c r="H650" s="10"/>
    </row>
    <row r="651" spans="2:8">
      <c r="B651" s="10"/>
      <c r="C651" s="10"/>
      <c r="D651" s="10"/>
      <c r="E651" s="10"/>
      <c r="F651" s="11"/>
      <c r="G651" s="10"/>
      <c r="H651" s="10"/>
    </row>
    <row r="652" spans="2:8">
      <c r="B652" s="10"/>
      <c r="C652" s="10"/>
      <c r="D652" s="10"/>
      <c r="E652" s="10"/>
      <c r="F652" s="11"/>
      <c r="G652" s="10"/>
      <c r="H652" s="10"/>
    </row>
    <row r="653" spans="2:8">
      <c r="B653" s="10"/>
      <c r="C653" s="10"/>
      <c r="D653" s="10"/>
      <c r="E653" s="10"/>
      <c r="F653" s="11"/>
      <c r="G653" s="10"/>
      <c r="H653" s="10"/>
    </row>
    <row r="654" spans="2:8">
      <c r="B654" s="10"/>
      <c r="C654" s="10"/>
      <c r="D654" s="10"/>
      <c r="E654" s="10"/>
      <c r="F654" s="11"/>
      <c r="G654" s="10"/>
      <c r="H654" s="10"/>
    </row>
    <row r="655" spans="2:8">
      <c r="B655" s="10"/>
      <c r="C655" s="10"/>
      <c r="D655" s="10"/>
      <c r="E655" s="10"/>
      <c r="F655" s="11"/>
      <c r="G655" s="10"/>
      <c r="H655" s="10"/>
    </row>
    <row r="656" spans="2:8">
      <c r="B656" s="10"/>
      <c r="C656" s="10"/>
      <c r="D656" s="10"/>
      <c r="E656" s="10"/>
      <c r="F656" s="11"/>
      <c r="G656" s="10"/>
      <c r="H656" s="10"/>
    </row>
    <row r="657" spans="2:8">
      <c r="B657" s="10"/>
      <c r="C657" s="10"/>
      <c r="D657" s="10"/>
      <c r="E657" s="10"/>
      <c r="F657" s="11"/>
      <c r="G657" s="10"/>
      <c r="H657" s="10"/>
    </row>
    <row r="658" spans="2:8">
      <c r="B658" s="10"/>
      <c r="C658" s="10"/>
      <c r="D658" s="10"/>
      <c r="E658" s="10"/>
      <c r="F658" s="11"/>
      <c r="G658" s="10"/>
      <c r="H658" s="10"/>
    </row>
    <row r="659" spans="2:8">
      <c r="B659" s="10"/>
      <c r="C659" s="10"/>
      <c r="D659" s="10"/>
      <c r="E659" s="10"/>
      <c r="F659" s="11"/>
      <c r="G659" s="10"/>
      <c r="H659" s="10"/>
    </row>
    <row r="660" spans="2:8">
      <c r="B660" s="10"/>
      <c r="C660" s="10"/>
      <c r="D660" s="10"/>
      <c r="E660" s="10"/>
      <c r="F660" s="11"/>
      <c r="G660" s="10"/>
      <c r="H660" s="10"/>
    </row>
    <row r="661" spans="2:8">
      <c r="B661" s="10"/>
      <c r="C661" s="10"/>
      <c r="D661" s="10"/>
      <c r="E661" s="10"/>
      <c r="F661" s="11"/>
      <c r="G661" s="10"/>
      <c r="H661" s="10"/>
    </row>
    <row r="662" spans="2:8">
      <c r="B662" s="10"/>
      <c r="C662" s="10"/>
      <c r="D662" s="10"/>
      <c r="E662" s="10"/>
      <c r="F662" s="11"/>
      <c r="G662" s="10"/>
      <c r="H662" s="10"/>
    </row>
    <row r="663" spans="2:8">
      <c r="B663" s="10"/>
      <c r="C663" s="10"/>
      <c r="D663" s="10"/>
      <c r="E663" s="10"/>
      <c r="F663" s="11"/>
      <c r="G663" s="10"/>
      <c r="H663" s="10"/>
    </row>
    <row r="664" spans="2:8">
      <c r="B664" s="10"/>
      <c r="C664" s="10"/>
      <c r="D664" s="10"/>
      <c r="E664" s="10"/>
      <c r="F664" s="11"/>
      <c r="G664" s="10"/>
      <c r="H664" s="10"/>
    </row>
    <row r="665" spans="2:8">
      <c r="B665" s="10"/>
      <c r="C665" s="10"/>
      <c r="D665" s="10"/>
      <c r="E665" s="10"/>
      <c r="F665" s="11"/>
      <c r="G665" s="10"/>
      <c r="H665" s="10"/>
    </row>
    <row r="666" spans="2:8">
      <c r="B666" s="10"/>
      <c r="C666" s="10"/>
      <c r="D666" s="10"/>
      <c r="E666" s="10"/>
      <c r="F666" s="11"/>
      <c r="G666" s="10"/>
      <c r="H666" s="10"/>
    </row>
    <row r="667" spans="2:8">
      <c r="B667" s="10"/>
      <c r="C667" s="10"/>
      <c r="D667" s="10"/>
      <c r="E667" s="10"/>
      <c r="F667" s="11"/>
      <c r="G667" s="10"/>
      <c r="H667" s="10"/>
    </row>
    <row r="668" spans="2:8">
      <c r="B668" s="10"/>
      <c r="C668" s="10"/>
      <c r="D668" s="10"/>
      <c r="E668" s="10"/>
      <c r="F668" s="11"/>
      <c r="G668" s="10"/>
      <c r="H668" s="10"/>
    </row>
    <row r="669" spans="2:8">
      <c r="B669" s="10"/>
      <c r="C669" s="10"/>
      <c r="D669" s="10"/>
      <c r="E669" s="10"/>
      <c r="F669" s="11"/>
      <c r="G669" s="10"/>
      <c r="H669" s="10"/>
    </row>
    <row r="670" spans="2:8">
      <c r="B670" s="10"/>
      <c r="C670" s="10"/>
      <c r="D670" s="10"/>
      <c r="E670" s="10"/>
      <c r="F670" s="11"/>
      <c r="G670" s="10"/>
      <c r="H670" s="10"/>
    </row>
    <row r="671" spans="2:8">
      <c r="B671" s="10"/>
      <c r="C671" s="10"/>
      <c r="D671" s="10"/>
      <c r="E671" s="10"/>
      <c r="F671" s="11"/>
      <c r="G671" s="10"/>
      <c r="H671" s="10"/>
    </row>
    <row r="672" spans="2:8">
      <c r="B672" s="10"/>
      <c r="C672" s="10"/>
      <c r="D672" s="10"/>
      <c r="E672" s="10"/>
      <c r="F672" s="11"/>
      <c r="G672" s="10"/>
      <c r="H672" s="10"/>
    </row>
    <row r="673" spans="2:8">
      <c r="B673" s="10"/>
      <c r="C673" s="10"/>
      <c r="D673" s="10"/>
      <c r="E673" s="10"/>
      <c r="F673" s="11"/>
      <c r="G673" s="10"/>
      <c r="H673" s="10"/>
    </row>
    <row r="674" spans="2:8">
      <c r="B674" s="10"/>
      <c r="C674" s="10"/>
      <c r="D674" s="10"/>
      <c r="E674" s="10"/>
      <c r="F674" s="11"/>
      <c r="G674" s="10"/>
      <c r="H674" s="10"/>
    </row>
    <row r="675" spans="2:8">
      <c r="B675" s="10"/>
      <c r="C675" s="10"/>
      <c r="D675" s="10"/>
      <c r="E675" s="10"/>
      <c r="F675" s="11"/>
      <c r="G675" s="10"/>
      <c r="H675" s="10"/>
    </row>
    <row r="676" spans="2:8">
      <c r="B676" s="10"/>
      <c r="C676" s="10"/>
      <c r="D676" s="10"/>
      <c r="E676" s="10"/>
      <c r="F676" s="11"/>
      <c r="G676" s="10"/>
      <c r="H676" s="10"/>
    </row>
    <row r="677" spans="2:8">
      <c r="B677" s="10"/>
      <c r="C677" s="10"/>
      <c r="D677" s="10"/>
      <c r="E677" s="10"/>
      <c r="F677" s="11"/>
      <c r="G677" s="10"/>
      <c r="H677" s="10"/>
    </row>
    <row r="678" spans="2:8">
      <c r="B678" s="10"/>
      <c r="C678" s="10"/>
      <c r="D678" s="10"/>
      <c r="E678" s="10"/>
      <c r="F678" s="11"/>
      <c r="G678" s="10"/>
      <c r="H678" s="10"/>
    </row>
    <row r="679" spans="2:8">
      <c r="B679" s="10"/>
      <c r="C679" s="10"/>
      <c r="D679" s="10"/>
      <c r="E679" s="10"/>
      <c r="F679" s="11"/>
      <c r="G679" s="10"/>
      <c r="H679" s="10"/>
    </row>
    <row r="680" spans="2:8">
      <c r="B680" s="10"/>
      <c r="C680" s="10"/>
      <c r="D680" s="10"/>
      <c r="E680" s="10"/>
      <c r="F680" s="11"/>
      <c r="G680" s="10"/>
      <c r="H680" s="10"/>
    </row>
    <row r="681" spans="2:8">
      <c r="B681" s="10"/>
      <c r="C681" s="10"/>
      <c r="D681" s="10"/>
      <c r="E681" s="10"/>
      <c r="F681" s="11"/>
      <c r="G681" s="10"/>
      <c r="H681" s="10"/>
    </row>
    <row r="682" spans="2:8">
      <c r="B682" s="10"/>
      <c r="C682" s="10"/>
      <c r="D682" s="10"/>
      <c r="E682" s="10"/>
      <c r="F682" s="11"/>
      <c r="G682" s="10"/>
      <c r="H682" s="10"/>
    </row>
    <row r="683" spans="2:8">
      <c r="B683" s="10"/>
      <c r="C683" s="10"/>
      <c r="D683" s="10"/>
      <c r="E683" s="10"/>
      <c r="F683" s="11"/>
      <c r="G683" s="10"/>
      <c r="H683" s="10"/>
    </row>
    <row r="684" spans="2:8">
      <c r="B684" s="10"/>
      <c r="C684" s="10"/>
      <c r="D684" s="10"/>
      <c r="E684" s="10"/>
      <c r="F684" s="11"/>
      <c r="G684" s="10"/>
      <c r="H684" s="10"/>
    </row>
    <row r="685" spans="2:8">
      <c r="B685" s="10"/>
      <c r="C685" s="10"/>
      <c r="D685" s="10"/>
      <c r="E685" s="10"/>
      <c r="F685" s="11"/>
      <c r="G685" s="10"/>
      <c r="H685" s="10"/>
    </row>
    <row r="686" spans="2:8">
      <c r="B686" s="10"/>
      <c r="C686" s="10"/>
      <c r="D686" s="10"/>
      <c r="E686" s="10"/>
      <c r="F686" s="11"/>
      <c r="G686" s="10"/>
      <c r="H686" s="10"/>
    </row>
    <row r="687" spans="2:8">
      <c r="B687" s="10"/>
      <c r="C687" s="10"/>
      <c r="D687" s="10"/>
      <c r="E687" s="10"/>
      <c r="F687" s="11"/>
      <c r="G687" s="10"/>
      <c r="H687" s="10"/>
    </row>
    <row r="688" spans="2:8">
      <c r="B688" s="10"/>
      <c r="C688" s="10"/>
      <c r="D688" s="10"/>
      <c r="E688" s="10"/>
      <c r="F688" s="11"/>
      <c r="G688" s="10"/>
      <c r="H688" s="10"/>
    </row>
    <row r="689" spans="2:8">
      <c r="B689" s="10"/>
      <c r="C689" s="10"/>
      <c r="D689" s="10"/>
      <c r="E689" s="10"/>
      <c r="F689" s="11"/>
      <c r="G689" s="10"/>
      <c r="H689" s="10"/>
    </row>
    <row r="690" spans="2:8">
      <c r="B690" s="10"/>
      <c r="C690" s="10"/>
      <c r="D690" s="10"/>
      <c r="E690" s="10"/>
      <c r="F690" s="11"/>
      <c r="G690" s="10"/>
      <c r="H690" s="10"/>
    </row>
    <row r="691" spans="2:8">
      <c r="B691" s="10"/>
      <c r="C691" s="10"/>
      <c r="D691" s="10"/>
      <c r="E691" s="10"/>
      <c r="F691" s="11"/>
      <c r="G691" s="10"/>
      <c r="H691" s="10"/>
    </row>
    <row r="692" spans="2:8">
      <c r="B692" s="10"/>
      <c r="C692" s="10"/>
      <c r="D692" s="10"/>
      <c r="E692" s="10"/>
      <c r="F692" s="11"/>
      <c r="G692" s="10"/>
      <c r="H692" s="10"/>
    </row>
    <row r="693" spans="2:8">
      <c r="B693" s="10"/>
      <c r="C693" s="10"/>
      <c r="D693" s="10"/>
      <c r="E693" s="10"/>
      <c r="F693" s="11"/>
      <c r="G693" s="10"/>
      <c r="H693" s="10"/>
    </row>
    <row r="694" spans="2:8">
      <c r="B694" s="10"/>
      <c r="C694" s="10"/>
      <c r="D694" s="10"/>
      <c r="E694" s="10"/>
      <c r="F694" s="11"/>
      <c r="G694" s="10"/>
      <c r="H694" s="10"/>
    </row>
    <row r="695" spans="2:8">
      <c r="B695" s="10"/>
      <c r="C695" s="10"/>
      <c r="D695" s="10"/>
      <c r="E695" s="10"/>
      <c r="F695" s="11"/>
      <c r="G695" s="10"/>
      <c r="H695" s="10"/>
    </row>
    <row r="696" spans="2:8">
      <c r="B696" s="10"/>
      <c r="C696" s="10"/>
      <c r="D696" s="10"/>
      <c r="E696" s="10"/>
      <c r="F696" s="11"/>
      <c r="G696" s="10"/>
      <c r="H696" s="10"/>
    </row>
    <row r="697" spans="2:8">
      <c r="B697" s="10"/>
      <c r="C697" s="10"/>
      <c r="D697" s="10"/>
      <c r="E697" s="10"/>
      <c r="F697" s="11"/>
      <c r="G697" s="10"/>
      <c r="H697" s="10"/>
    </row>
    <row r="698" spans="2:8">
      <c r="B698" s="10"/>
      <c r="C698" s="10"/>
      <c r="D698" s="10"/>
      <c r="E698" s="10"/>
      <c r="F698" s="11"/>
      <c r="G698" s="10"/>
      <c r="H698" s="10"/>
    </row>
    <row r="699" spans="2:8">
      <c r="B699" s="10"/>
      <c r="C699" s="10"/>
      <c r="D699" s="10"/>
      <c r="E699" s="10"/>
      <c r="F699" s="11"/>
      <c r="G699" s="10"/>
      <c r="H699" s="10"/>
    </row>
    <row r="700" spans="2:8">
      <c r="B700" s="10"/>
      <c r="C700" s="10"/>
      <c r="D700" s="10"/>
      <c r="E700" s="10"/>
      <c r="F700" s="11"/>
      <c r="G700" s="10"/>
      <c r="H700" s="10"/>
    </row>
    <row r="701" spans="2:8">
      <c r="B701" s="10"/>
      <c r="C701" s="10"/>
      <c r="D701" s="10"/>
      <c r="E701" s="10"/>
      <c r="F701" s="11"/>
      <c r="G701" s="10"/>
      <c r="H701" s="10"/>
    </row>
    <row r="702" spans="2:8">
      <c r="B702" s="10"/>
      <c r="C702" s="10"/>
      <c r="D702" s="10"/>
      <c r="E702" s="10"/>
      <c r="F702" s="11"/>
      <c r="G702" s="10"/>
      <c r="H702" s="10"/>
    </row>
    <row r="703" spans="2:8">
      <c r="B703" s="10"/>
      <c r="C703" s="10"/>
      <c r="D703" s="10"/>
      <c r="E703" s="10"/>
      <c r="F703" s="11"/>
      <c r="G703" s="10"/>
      <c r="H703" s="10"/>
    </row>
    <row r="704" spans="2:8">
      <c r="B704" s="10"/>
      <c r="C704" s="10"/>
      <c r="D704" s="10"/>
      <c r="E704" s="10"/>
      <c r="F704" s="11"/>
      <c r="G704" s="10"/>
      <c r="H704" s="10"/>
    </row>
    <row r="705" spans="2:8">
      <c r="B705" s="10"/>
      <c r="C705" s="10"/>
      <c r="D705" s="10"/>
      <c r="E705" s="10"/>
      <c r="F705" s="11"/>
      <c r="G705" s="10"/>
      <c r="H705" s="10"/>
    </row>
    <row r="706" spans="2:8">
      <c r="B706" s="10"/>
      <c r="C706" s="10"/>
      <c r="D706" s="10"/>
      <c r="E706" s="10"/>
      <c r="F706" s="11"/>
      <c r="G706" s="10"/>
      <c r="H706" s="10"/>
    </row>
    <row r="707" spans="2:8">
      <c r="B707" s="10"/>
      <c r="C707" s="10"/>
      <c r="D707" s="10"/>
      <c r="E707" s="10"/>
      <c r="F707" s="11"/>
      <c r="G707" s="10"/>
      <c r="H707" s="10"/>
    </row>
    <row r="708" spans="2:8">
      <c r="B708" s="10"/>
      <c r="C708" s="10"/>
      <c r="D708" s="10"/>
      <c r="E708" s="10"/>
      <c r="F708" s="11"/>
      <c r="G708" s="10"/>
      <c r="H708" s="10"/>
    </row>
    <row r="709" spans="2:8">
      <c r="B709" s="10"/>
      <c r="C709" s="10"/>
      <c r="D709" s="10"/>
      <c r="E709" s="10"/>
      <c r="F709" s="11"/>
      <c r="G709" s="10"/>
      <c r="H709" s="10"/>
    </row>
    <row r="710" spans="2:8">
      <c r="B710" s="10"/>
      <c r="C710" s="10"/>
      <c r="D710" s="10"/>
      <c r="E710" s="10"/>
      <c r="F710" s="11"/>
      <c r="G710" s="10"/>
      <c r="H710" s="10"/>
    </row>
    <row r="711" spans="2:8">
      <c r="B711" s="10"/>
      <c r="C711" s="10"/>
      <c r="D711" s="10"/>
      <c r="E711" s="10"/>
      <c r="F711" s="11"/>
      <c r="G711" s="10"/>
      <c r="H711" s="10"/>
    </row>
    <row r="712" spans="2:8">
      <c r="B712" s="10"/>
      <c r="C712" s="10"/>
      <c r="D712" s="10"/>
      <c r="E712" s="10"/>
      <c r="F712" s="11"/>
      <c r="G712" s="10"/>
      <c r="H712" s="10"/>
    </row>
    <row r="713" spans="2:8">
      <c r="B713" s="10"/>
      <c r="C713" s="10"/>
      <c r="D713" s="10"/>
      <c r="E713" s="10"/>
      <c r="F713" s="11"/>
      <c r="G713" s="10"/>
      <c r="H713" s="10"/>
    </row>
    <row r="714" spans="2:8">
      <c r="B714" s="10"/>
      <c r="C714" s="10"/>
      <c r="D714" s="10"/>
      <c r="E714" s="10"/>
      <c r="F714" s="11"/>
      <c r="G714" s="10"/>
      <c r="H714" s="10"/>
    </row>
    <row r="715" spans="2:8">
      <c r="B715" s="10"/>
      <c r="C715" s="10"/>
      <c r="D715" s="10"/>
      <c r="E715" s="10"/>
      <c r="F715" s="11"/>
      <c r="G715" s="10"/>
      <c r="H715" s="10"/>
    </row>
    <row r="716" spans="2:8">
      <c r="B716" s="10"/>
      <c r="C716" s="10"/>
      <c r="D716" s="10"/>
      <c r="E716" s="10"/>
      <c r="F716" s="11"/>
      <c r="G716" s="10"/>
      <c r="H716" s="10"/>
    </row>
    <row r="717" spans="2:8">
      <c r="B717" s="10"/>
      <c r="C717" s="10"/>
      <c r="D717" s="10"/>
      <c r="E717" s="10"/>
      <c r="F717" s="11"/>
      <c r="G717" s="10"/>
      <c r="H717" s="10"/>
    </row>
    <row r="718" spans="2:8">
      <c r="B718" s="10"/>
      <c r="C718" s="10"/>
      <c r="D718" s="10"/>
      <c r="E718" s="10"/>
      <c r="F718" s="11"/>
      <c r="G718" s="10"/>
      <c r="H718" s="10"/>
    </row>
    <row r="719" spans="2:8">
      <c r="B719" s="10"/>
      <c r="C719" s="10"/>
      <c r="D719" s="10"/>
      <c r="E719" s="10"/>
      <c r="F719" s="11"/>
      <c r="G719" s="10"/>
      <c r="H719" s="10"/>
    </row>
    <row r="720" spans="2:8">
      <c r="B720" s="10"/>
      <c r="C720" s="10"/>
      <c r="D720" s="10"/>
      <c r="E720" s="10"/>
      <c r="F720" s="11"/>
      <c r="G720" s="10"/>
      <c r="H720" s="10"/>
    </row>
    <row r="721" spans="2:8">
      <c r="B721" s="10"/>
      <c r="C721" s="10"/>
      <c r="D721" s="10"/>
      <c r="E721" s="10"/>
      <c r="F721" s="11"/>
      <c r="G721" s="10"/>
      <c r="H721" s="10"/>
    </row>
    <row r="722" spans="2:8">
      <c r="B722" s="10"/>
      <c r="C722" s="10"/>
      <c r="D722" s="10"/>
      <c r="E722" s="10"/>
      <c r="F722" s="11"/>
      <c r="G722" s="10"/>
      <c r="H722" s="10"/>
    </row>
    <row r="723" spans="2:8">
      <c r="B723" s="10"/>
      <c r="C723" s="10"/>
      <c r="D723" s="10"/>
      <c r="E723" s="10"/>
      <c r="F723" s="11"/>
      <c r="G723" s="10"/>
      <c r="H723" s="10"/>
    </row>
    <row r="724" spans="2:8">
      <c r="B724" s="10"/>
      <c r="C724" s="10"/>
      <c r="D724" s="10"/>
      <c r="E724" s="10"/>
      <c r="F724" s="11"/>
      <c r="G724" s="10"/>
      <c r="H724" s="10"/>
    </row>
    <row r="725" spans="2:8">
      <c r="B725" s="10"/>
      <c r="C725" s="10"/>
      <c r="D725" s="10"/>
      <c r="E725" s="10"/>
      <c r="F725" s="11"/>
      <c r="G725" s="10"/>
      <c r="H725" s="10"/>
    </row>
    <row r="726" spans="2:8">
      <c r="B726" s="10"/>
      <c r="C726" s="10"/>
      <c r="D726" s="10"/>
      <c r="E726" s="10"/>
      <c r="F726" s="11"/>
      <c r="G726" s="10"/>
      <c r="H726" s="10"/>
    </row>
    <row r="727" spans="2:8">
      <c r="B727" s="10"/>
      <c r="C727" s="10"/>
      <c r="D727" s="10"/>
      <c r="E727" s="10"/>
      <c r="F727" s="11"/>
      <c r="G727" s="10"/>
      <c r="H727" s="10"/>
    </row>
    <row r="728" spans="2:8">
      <c r="B728" s="10"/>
      <c r="C728" s="10"/>
      <c r="D728" s="10"/>
      <c r="E728" s="10"/>
      <c r="F728" s="11"/>
      <c r="G728" s="10"/>
      <c r="H728" s="10"/>
    </row>
    <row r="729" spans="2:8">
      <c r="B729" s="10"/>
      <c r="C729" s="10"/>
      <c r="D729" s="10"/>
      <c r="E729" s="10"/>
      <c r="F729" s="11"/>
      <c r="G729" s="10"/>
      <c r="H729" s="10"/>
    </row>
    <row r="730" spans="2:8">
      <c r="B730" s="10"/>
      <c r="C730" s="10"/>
      <c r="D730" s="10"/>
      <c r="E730" s="10"/>
      <c r="F730" s="11"/>
      <c r="G730" s="10"/>
      <c r="H730" s="10"/>
    </row>
    <row r="731" spans="2:8">
      <c r="B731" s="10"/>
      <c r="C731" s="10"/>
      <c r="D731" s="10"/>
      <c r="E731" s="10"/>
      <c r="F731" s="11"/>
      <c r="G731" s="10"/>
      <c r="H731" s="10"/>
    </row>
    <row r="732" spans="2:8">
      <c r="B732" s="10"/>
      <c r="C732" s="10"/>
      <c r="D732" s="10"/>
      <c r="E732" s="10"/>
      <c r="F732" s="11"/>
      <c r="G732" s="10"/>
      <c r="H732" s="10"/>
    </row>
    <row r="733" spans="2:8">
      <c r="B733" s="10"/>
      <c r="C733" s="10"/>
      <c r="D733" s="10"/>
      <c r="E733" s="10"/>
      <c r="F733" s="11"/>
      <c r="G733" s="10"/>
      <c r="H733" s="10"/>
    </row>
    <row r="734" spans="2:8">
      <c r="B734" s="10"/>
      <c r="C734" s="10"/>
      <c r="D734" s="10"/>
      <c r="E734" s="10"/>
      <c r="F734" s="11"/>
      <c r="G734" s="10"/>
      <c r="H734" s="10"/>
    </row>
    <row r="735" spans="2:8">
      <c r="B735" s="10"/>
      <c r="C735" s="10"/>
      <c r="D735" s="10"/>
      <c r="E735" s="10"/>
      <c r="F735" s="11"/>
      <c r="G735" s="10"/>
      <c r="H735" s="10"/>
    </row>
    <row r="736" spans="2:8">
      <c r="B736" s="10"/>
      <c r="C736" s="10"/>
      <c r="D736" s="10"/>
      <c r="E736" s="10"/>
      <c r="F736" s="11"/>
      <c r="G736" s="10"/>
      <c r="H736" s="10"/>
    </row>
    <row r="737" spans="2:8">
      <c r="B737" s="10"/>
      <c r="C737" s="10"/>
      <c r="D737" s="10"/>
      <c r="E737" s="10"/>
      <c r="F737" s="11"/>
      <c r="G737" s="10"/>
      <c r="H737" s="10"/>
    </row>
    <row r="738" spans="2:8">
      <c r="B738" s="10"/>
      <c r="C738" s="10"/>
      <c r="D738" s="10"/>
      <c r="E738" s="10"/>
      <c r="F738" s="11"/>
      <c r="G738" s="10"/>
      <c r="H738" s="10"/>
    </row>
    <row r="739" spans="2:8">
      <c r="B739" s="10"/>
      <c r="C739" s="10"/>
      <c r="D739" s="10"/>
      <c r="E739" s="10"/>
      <c r="F739" s="11"/>
      <c r="G739" s="10"/>
      <c r="H739" s="10"/>
    </row>
    <row r="740" spans="2:8">
      <c r="B740" s="10"/>
      <c r="C740" s="10"/>
      <c r="D740" s="10"/>
      <c r="E740" s="10"/>
      <c r="F740" s="11"/>
      <c r="G740" s="10"/>
      <c r="H740" s="10"/>
    </row>
    <row r="741" spans="2:8">
      <c r="B741" s="10"/>
      <c r="C741" s="10"/>
      <c r="D741" s="10"/>
      <c r="E741" s="10"/>
      <c r="F741" s="11"/>
      <c r="G741" s="10"/>
      <c r="H741" s="10"/>
    </row>
    <row r="742" spans="2:8">
      <c r="B742" s="10"/>
      <c r="C742" s="10"/>
      <c r="D742" s="10"/>
      <c r="E742" s="10"/>
      <c r="F742" s="11"/>
      <c r="G742" s="10"/>
      <c r="H742" s="10"/>
    </row>
    <row r="743" spans="2:8">
      <c r="B743" s="10"/>
      <c r="C743" s="10"/>
      <c r="D743" s="10"/>
      <c r="E743" s="10"/>
      <c r="F743" s="11"/>
      <c r="G743" s="10"/>
      <c r="H743" s="10"/>
    </row>
    <row r="744" spans="2:8">
      <c r="B744" s="10"/>
      <c r="C744" s="10"/>
      <c r="D744" s="10"/>
      <c r="E744" s="10"/>
      <c r="F744" s="11"/>
      <c r="G744" s="10"/>
      <c r="H744" s="10"/>
    </row>
    <row r="745" spans="2:8">
      <c r="B745" s="10"/>
      <c r="C745" s="10"/>
      <c r="D745" s="10"/>
      <c r="E745" s="10"/>
      <c r="F745" s="11"/>
      <c r="G745" s="10"/>
      <c r="H745" s="10"/>
    </row>
    <row r="746" spans="2:8">
      <c r="B746" s="10"/>
      <c r="C746" s="10"/>
      <c r="D746" s="10"/>
      <c r="E746" s="10"/>
      <c r="F746" s="11"/>
      <c r="G746" s="10"/>
      <c r="H746" s="10"/>
    </row>
    <row r="747" spans="2:8">
      <c r="B747" s="10"/>
      <c r="C747" s="10"/>
      <c r="D747" s="10"/>
      <c r="E747" s="10"/>
      <c r="F747" s="11"/>
      <c r="G747" s="10"/>
      <c r="H747" s="10"/>
    </row>
    <row r="748" spans="2:8">
      <c r="B748" s="10"/>
      <c r="C748" s="10"/>
      <c r="D748" s="10"/>
      <c r="E748" s="10"/>
      <c r="F748" s="11"/>
      <c r="G748" s="10"/>
      <c r="H748" s="10"/>
    </row>
    <row r="749" spans="2:8">
      <c r="B749" s="10"/>
      <c r="C749" s="10"/>
      <c r="D749" s="10"/>
      <c r="E749" s="10"/>
      <c r="F749" s="11"/>
      <c r="G749" s="10"/>
      <c r="H749" s="10"/>
    </row>
    <row r="750" spans="2:8">
      <c r="B750" s="10"/>
      <c r="C750" s="10"/>
      <c r="D750" s="10"/>
      <c r="E750" s="10"/>
      <c r="F750" s="11"/>
      <c r="G750" s="10"/>
      <c r="H750" s="10"/>
    </row>
    <row r="751" spans="2:8">
      <c r="B751" s="10"/>
      <c r="C751" s="10"/>
      <c r="D751" s="10"/>
      <c r="E751" s="10"/>
      <c r="F751" s="11"/>
      <c r="G751" s="10"/>
      <c r="H751" s="10"/>
    </row>
    <row r="752" spans="2:8">
      <c r="B752" s="10"/>
      <c r="C752" s="10"/>
      <c r="D752" s="10"/>
      <c r="E752" s="10"/>
      <c r="F752" s="11"/>
      <c r="G752" s="10"/>
      <c r="H752" s="10"/>
    </row>
    <row r="753" spans="2:8">
      <c r="B753" s="10"/>
      <c r="C753" s="10"/>
      <c r="D753" s="10"/>
      <c r="E753" s="10"/>
      <c r="F753" s="11"/>
      <c r="G753" s="10"/>
      <c r="H753" s="10"/>
    </row>
    <row r="754" spans="2:8">
      <c r="B754" s="10"/>
      <c r="C754" s="10"/>
      <c r="D754" s="10"/>
      <c r="E754" s="10"/>
      <c r="F754" s="11"/>
      <c r="G754" s="10"/>
      <c r="H754" s="10"/>
    </row>
    <row r="755" spans="2:8">
      <c r="B755" s="10"/>
      <c r="C755" s="10"/>
      <c r="D755" s="10"/>
      <c r="E755" s="10"/>
      <c r="F755" s="11"/>
      <c r="G755" s="10"/>
      <c r="H755" s="10"/>
    </row>
    <row r="756" spans="2:8">
      <c r="B756" s="10"/>
      <c r="C756" s="10"/>
      <c r="D756" s="10"/>
      <c r="E756" s="10"/>
      <c r="F756" s="11"/>
      <c r="G756" s="10"/>
      <c r="H756" s="10"/>
    </row>
    <row r="757" spans="2:8">
      <c r="B757" s="10"/>
      <c r="C757" s="10"/>
      <c r="D757" s="10"/>
      <c r="E757" s="10"/>
      <c r="F757" s="11"/>
      <c r="G757" s="10"/>
      <c r="H757" s="10"/>
    </row>
    <row r="758" spans="2:8">
      <c r="B758" s="10"/>
      <c r="C758" s="10"/>
      <c r="D758" s="10"/>
      <c r="E758" s="10"/>
      <c r="F758" s="11"/>
      <c r="G758" s="10"/>
      <c r="H758" s="10"/>
    </row>
    <row r="759" spans="2:8">
      <c r="B759" s="10"/>
      <c r="C759" s="10"/>
      <c r="D759" s="10"/>
      <c r="E759" s="10"/>
      <c r="F759" s="11"/>
      <c r="G759" s="10"/>
      <c r="H759" s="10"/>
    </row>
    <row r="760" spans="2:8">
      <c r="B760" s="10"/>
      <c r="C760" s="10"/>
      <c r="D760" s="10"/>
      <c r="E760" s="10"/>
      <c r="F760" s="11"/>
      <c r="G760" s="10"/>
      <c r="H760" s="10"/>
    </row>
    <row r="761" spans="2:8">
      <c r="B761" s="10"/>
      <c r="C761" s="10"/>
      <c r="D761" s="10"/>
      <c r="E761" s="10"/>
      <c r="F761" s="11"/>
      <c r="G761" s="10"/>
      <c r="H761" s="10"/>
    </row>
    <row r="762" spans="2:8">
      <c r="B762" s="10"/>
      <c r="C762" s="10"/>
      <c r="D762" s="10"/>
      <c r="E762" s="10"/>
      <c r="F762" s="11"/>
      <c r="G762" s="10"/>
      <c r="H762" s="10"/>
    </row>
    <row r="763" spans="2:8">
      <c r="B763" s="10"/>
      <c r="C763" s="10"/>
      <c r="D763" s="10"/>
      <c r="E763" s="10"/>
      <c r="F763" s="11"/>
      <c r="G763" s="10"/>
      <c r="H763" s="10"/>
    </row>
    <row r="764" spans="2:8">
      <c r="B764" s="10"/>
      <c r="C764" s="10"/>
      <c r="D764" s="10"/>
      <c r="E764" s="10"/>
      <c r="F764" s="11"/>
      <c r="G764" s="10"/>
      <c r="H764" s="10"/>
    </row>
    <row r="765" spans="2:8">
      <c r="B765" s="10"/>
      <c r="C765" s="10"/>
      <c r="D765" s="10"/>
      <c r="E765" s="10"/>
      <c r="F765" s="11"/>
      <c r="G765" s="10"/>
      <c r="H765" s="10"/>
    </row>
    <row r="766" spans="2:8">
      <c r="B766" s="10"/>
      <c r="C766" s="10"/>
      <c r="D766" s="10"/>
      <c r="E766" s="10"/>
      <c r="F766" s="11"/>
      <c r="G766" s="10"/>
      <c r="H766" s="10"/>
    </row>
    <row r="767" spans="2:8">
      <c r="B767" s="10"/>
      <c r="C767" s="10"/>
      <c r="D767" s="10"/>
      <c r="E767" s="10"/>
      <c r="F767" s="11"/>
      <c r="G767" s="10"/>
      <c r="H767" s="10"/>
    </row>
    <row r="768" spans="2:8">
      <c r="B768" s="10"/>
      <c r="C768" s="10"/>
      <c r="D768" s="10"/>
      <c r="E768" s="10"/>
      <c r="F768" s="11"/>
      <c r="G768" s="10"/>
      <c r="H768" s="10"/>
    </row>
    <row r="769" spans="2:8">
      <c r="B769" s="10"/>
      <c r="C769" s="10"/>
      <c r="D769" s="10"/>
      <c r="E769" s="10"/>
      <c r="F769" s="11"/>
      <c r="G769" s="10"/>
      <c r="H769" s="10"/>
    </row>
    <row r="770" spans="2:8">
      <c r="B770" s="10"/>
      <c r="C770" s="10"/>
      <c r="D770" s="10"/>
      <c r="E770" s="10"/>
      <c r="F770" s="11"/>
      <c r="G770" s="10"/>
      <c r="H770" s="10"/>
    </row>
    <row r="771" spans="2:8">
      <c r="B771" s="10"/>
      <c r="C771" s="10"/>
      <c r="D771" s="10"/>
      <c r="E771" s="10"/>
      <c r="F771" s="11"/>
      <c r="G771" s="10"/>
      <c r="H771" s="10"/>
    </row>
    <row r="772" spans="2:8">
      <c r="B772" s="10"/>
      <c r="C772" s="10"/>
      <c r="D772" s="10"/>
      <c r="E772" s="10"/>
      <c r="F772" s="11"/>
      <c r="G772" s="10"/>
      <c r="H772" s="10"/>
    </row>
    <row r="773" spans="2:8">
      <c r="B773" s="10"/>
      <c r="C773" s="10"/>
      <c r="D773" s="10"/>
      <c r="E773" s="10"/>
      <c r="F773" s="11"/>
      <c r="G773" s="10"/>
      <c r="H773" s="10"/>
    </row>
    <row r="774" spans="2:8">
      <c r="B774" s="10"/>
      <c r="C774" s="10"/>
      <c r="D774" s="10"/>
      <c r="E774" s="10"/>
      <c r="F774" s="11"/>
      <c r="G774" s="10"/>
      <c r="H774" s="10"/>
    </row>
    <row r="775" spans="2:8">
      <c r="B775" s="10"/>
      <c r="C775" s="10"/>
      <c r="D775" s="10"/>
      <c r="E775" s="10"/>
      <c r="F775" s="11"/>
      <c r="G775" s="10"/>
      <c r="H775" s="10"/>
    </row>
    <row r="776" spans="2:8">
      <c r="B776" s="10"/>
      <c r="C776" s="10"/>
      <c r="D776" s="10"/>
      <c r="E776" s="10"/>
      <c r="F776" s="11"/>
      <c r="G776" s="10"/>
      <c r="H776" s="10"/>
    </row>
    <row r="777" spans="2:8">
      <c r="B777" s="10"/>
      <c r="C777" s="10"/>
      <c r="D777" s="10"/>
      <c r="E777" s="10"/>
      <c r="F777" s="11"/>
      <c r="G777" s="10"/>
      <c r="H777" s="10"/>
    </row>
    <row r="778" spans="2:8">
      <c r="B778" s="10"/>
      <c r="C778" s="10"/>
      <c r="D778" s="10"/>
      <c r="E778" s="10"/>
      <c r="F778" s="11"/>
      <c r="G778" s="10"/>
      <c r="H778" s="10"/>
    </row>
    <row r="779" spans="2:8">
      <c r="B779" s="10"/>
      <c r="C779" s="10"/>
      <c r="D779" s="10"/>
      <c r="E779" s="10"/>
      <c r="F779" s="11"/>
      <c r="G779" s="10"/>
      <c r="H779" s="10"/>
    </row>
    <row r="780" spans="2:8">
      <c r="B780" s="10"/>
      <c r="C780" s="10"/>
      <c r="D780" s="10"/>
      <c r="E780" s="10"/>
      <c r="F780" s="11"/>
      <c r="G780" s="10"/>
      <c r="H780" s="10"/>
    </row>
    <row r="781" spans="2:8">
      <c r="B781" s="10"/>
      <c r="C781" s="10"/>
      <c r="D781" s="10"/>
      <c r="E781" s="10"/>
      <c r="F781" s="11"/>
      <c r="G781" s="10"/>
      <c r="H781" s="10"/>
    </row>
    <row r="782" spans="2:8">
      <c r="B782" s="10"/>
      <c r="C782" s="10"/>
      <c r="D782" s="10"/>
      <c r="E782" s="10"/>
      <c r="F782" s="11"/>
      <c r="G782" s="10"/>
      <c r="H782" s="10"/>
    </row>
    <row r="783" spans="2:8">
      <c r="B783" s="10"/>
      <c r="C783" s="10"/>
      <c r="D783" s="10"/>
      <c r="E783" s="10"/>
      <c r="F783" s="11"/>
      <c r="G783" s="10"/>
      <c r="H783" s="10"/>
    </row>
    <row r="784" spans="2:8">
      <c r="B784" s="10"/>
      <c r="C784" s="10"/>
      <c r="D784" s="10"/>
      <c r="E784" s="10"/>
      <c r="F784" s="11"/>
      <c r="G784" s="10"/>
      <c r="H784" s="10"/>
    </row>
    <row r="785" spans="2:8">
      <c r="B785" s="10"/>
      <c r="C785" s="10"/>
      <c r="D785" s="10"/>
      <c r="E785" s="10"/>
      <c r="F785" s="11"/>
      <c r="G785" s="10"/>
      <c r="H785" s="10"/>
    </row>
    <row r="786" spans="2:8">
      <c r="B786" s="10"/>
      <c r="C786" s="10"/>
      <c r="D786" s="10"/>
      <c r="E786" s="10"/>
      <c r="F786" s="11"/>
      <c r="G786" s="10"/>
      <c r="H786" s="10"/>
    </row>
    <row r="787" spans="2:8">
      <c r="B787" s="10"/>
      <c r="C787" s="10"/>
      <c r="D787" s="10"/>
      <c r="E787" s="10"/>
      <c r="F787" s="11"/>
      <c r="G787" s="10"/>
      <c r="H787" s="10"/>
    </row>
    <row r="788" spans="2:8">
      <c r="B788" s="10"/>
      <c r="C788" s="10"/>
      <c r="D788" s="10"/>
      <c r="E788" s="10"/>
      <c r="F788" s="11"/>
      <c r="G788" s="10"/>
      <c r="H788" s="10"/>
    </row>
    <row r="789" spans="2:8">
      <c r="B789" s="10"/>
      <c r="C789" s="10"/>
      <c r="D789" s="10"/>
      <c r="E789" s="10"/>
      <c r="F789" s="11"/>
      <c r="G789" s="10"/>
      <c r="H789" s="10"/>
    </row>
    <row r="790" spans="2:8">
      <c r="B790" s="10"/>
      <c r="C790" s="10"/>
      <c r="D790" s="10"/>
      <c r="E790" s="10"/>
      <c r="F790" s="11"/>
      <c r="G790" s="10"/>
      <c r="H790" s="10"/>
    </row>
    <row r="791" spans="2:8">
      <c r="B791" s="10"/>
      <c r="C791" s="10"/>
      <c r="D791" s="10"/>
      <c r="E791" s="10"/>
      <c r="F791" s="11"/>
      <c r="G791" s="10"/>
      <c r="H791" s="10"/>
    </row>
    <row r="792" spans="2:8">
      <c r="B792" s="10"/>
      <c r="C792" s="10"/>
      <c r="D792" s="10"/>
      <c r="E792" s="10"/>
      <c r="F792" s="11"/>
      <c r="G792" s="10"/>
      <c r="H792" s="10"/>
    </row>
    <row r="793" spans="2:8">
      <c r="B793" s="10"/>
      <c r="C793" s="10"/>
      <c r="D793" s="10"/>
      <c r="E793" s="10"/>
      <c r="F793" s="11"/>
      <c r="G793" s="10"/>
      <c r="H793" s="10"/>
    </row>
    <row r="794" spans="2:8">
      <c r="B794" s="10"/>
      <c r="C794" s="10"/>
      <c r="D794" s="10"/>
      <c r="E794" s="10"/>
      <c r="F794" s="11"/>
      <c r="G794" s="10"/>
      <c r="H794" s="10"/>
    </row>
    <row r="795" spans="2:8">
      <c r="B795" s="10"/>
      <c r="C795" s="10"/>
      <c r="D795" s="10"/>
      <c r="E795" s="10"/>
      <c r="F795" s="11"/>
      <c r="G795" s="10"/>
      <c r="H795" s="10"/>
    </row>
    <row r="796" spans="2:8">
      <c r="B796" s="10"/>
      <c r="C796" s="10"/>
      <c r="D796" s="10"/>
      <c r="E796" s="10"/>
      <c r="F796" s="11"/>
      <c r="G796" s="10"/>
      <c r="H796" s="10"/>
    </row>
    <row r="797" spans="2:8">
      <c r="B797" s="10"/>
      <c r="C797" s="10"/>
      <c r="D797" s="10"/>
      <c r="E797" s="10"/>
      <c r="F797" s="11"/>
      <c r="G797" s="10"/>
      <c r="H797" s="10"/>
    </row>
    <row r="798" spans="2:8">
      <c r="B798" s="10"/>
      <c r="C798" s="10"/>
      <c r="D798" s="10"/>
      <c r="E798" s="10"/>
      <c r="F798" s="11"/>
      <c r="G798" s="10"/>
      <c r="H798" s="10"/>
    </row>
    <row r="799" spans="2:8">
      <c r="B799" s="10"/>
      <c r="C799" s="10"/>
      <c r="D799" s="10"/>
      <c r="E799" s="10"/>
      <c r="F799" s="11"/>
      <c r="G799" s="10"/>
      <c r="H799" s="10"/>
    </row>
    <row r="800" spans="2:8">
      <c r="B800" s="10"/>
      <c r="C800" s="10"/>
      <c r="D800" s="10"/>
      <c r="E800" s="10"/>
      <c r="F800" s="11"/>
      <c r="G800" s="10"/>
      <c r="H800" s="10"/>
    </row>
    <row r="801" spans="2:8">
      <c r="B801" s="10"/>
      <c r="C801" s="10"/>
      <c r="D801" s="10"/>
      <c r="E801" s="10"/>
      <c r="F801" s="11"/>
      <c r="G801" s="10"/>
      <c r="H801" s="10"/>
    </row>
    <row r="802" spans="2:8">
      <c r="B802" s="10"/>
      <c r="C802" s="10"/>
      <c r="D802" s="10"/>
      <c r="E802" s="10"/>
      <c r="F802" s="11"/>
      <c r="G802" s="10"/>
      <c r="H802" s="10"/>
    </row>
    <row r="803" spans="2:8">
      <c r="B803" s="10"/>
      <c r="C803" s="10"/>
      <c r="D803" s="10"/>
      <c r="E803" s="10"/>
      <c r="F803" s="11"/>
      <c r="G803" s="10"/>
      <c r="H803" s="10"/>
    </row>
    <row r="804" spans="2:8">
      <c r="B804" s="10"/>
      <c r="C804" s="10"/>
      <c r="D804" s="10"/>
      <c r="E804" s="10"/>
      <c r="F804" s="11"/>
      <c r="G804" s="10"/>
      <c r="H804" s="10"/>
    </row>
    <row r="805" spans="2:8">
      <c r="B805" s="10"/>
      <c r="C805" s="10"/>
      <c r="D805" s="10"/>
      <c r="E805" s="10"/>
      <c r="F805" s="11"/>
      <c r="G805" s="10"/>
      <c r="H805" s="10"/>
    </row>
    <row r="806" spans="2:8">
      <c r="B806" s="10"/>
      <c r="C806" s="10"/>
      <c r="D806" s="10"/>
      <c r="E806" s="10"/>
      <c r="F806" s="11"/>
      <c r="G806" s="10"/>
      <c r="H806" s="10"/>
    </row>
    <row r="807" spans="2:8">
      <c r="B807" s="10"/>
      <c r="C807" s="10"/>
      <c r="D807" s="10"/>
      <c r="E807" s="10"/>
      <c r="F807" s="11"/>
      <c r="G807" s="10"/>
      <c r="H807" s="10"/>
    </row>
    <row r="808" spans="2:8">
      <c r="B808" s="10"/>
      <c r="C808" s="10"/>
      <c r="D808" s="10"/>
      <c r="E808" s="10"/>
      <c r="F808" s="11"/>
      <c r="G808" s="10"/>
      <c r="H808" s="10"/>
    </row>
    <row r="809" spans="2:8">
      <c r="B809" s="10"/>
      <c r="C809" s="10"/>
      <c r="D809" s="10"/>
      <c r="E809" s="10"/>
      <c r="F809" s="11"/>
      <c r="G809" s="10"/>
      <c r="H809" s="10"/>
    </row>
    <row r="810" spans="2:8">
      <c r="B810" s="10"/>
      <c r="C810" s="10"/>
      <c r="D810" s="10"/>
      <c r="E810" s="10"/>
      <c r="F810" s="11"/>
      <c r="G810" s="10"/>
      <c r="H810" s="10"/>
    </row>
    <row r="811" spans="2:8">
      <c r="B811" s="10"/>
      <c r="C811" s="10"/>
      <c r="D811" s="10"/>
      <c r="E811" s="10"/>
      <c r="F811" s="11"/>
      <c r="G811" s="10"/>
      <c r="H811" s="10"/>
    </row>
    <row r="812" spans="2:8">
      <c r="B812" s="10"/>
      <c r="C812" s="10"/>
      <c r="D812" s="10"/>
      <c r="E812" s="10"/>
      <c r="F812" s="11"/>
      <c r="G812" s="10"/>
      <c r="H812" s="10"/>
    </row>
    <row r="813" spans="2:8">
      <c r="B813" s="10"/>
      <c r="C813" s="10"/>
      <c r="D813" s="10"/>
      <c r="E813" s="10"/>
      <c r="F813" s="11"/>
      <c r="G813" s="10"/>
      <c r="H813" s="10"/>
    </row>
    <row r="814" spans="2:8">
      <c r="B814" s="10"/>
      <c r="C814" s="10"/>
      <c r="D814" s="10"/>
      <c r="E814" s="10"/>
      <c r="F814" s="11"/>
      <c r="G814" s="10"/>
      <c r="H814" s="10"/>
    </row>
    <row r="815" spans="2:8">
      <c r="B815" s="10"/>
      <c r="C815" s="10"/>
      <c r="D815" s="10"/>
      <c r="E815" s="10"/>
      <c r="F815" s="11"/>
      <c r="G815" s="10"/>
      <c r="H815" s="10"/>
    </row>
    <row r="816" spans="2:8">
      <c r="B816" s="10"/>
      <c r="C816" s="10"/>
      <c r="D816" s="10"/>
      <c r="E816" s="10"/>
      <c r="F816" s="11"/>
      <c r="G816" s="10"/>
      <c r="H816" s="10"/>
    </row>
    <row r="817" spans="2:8">
      <c r="B817" s="10"/>
      <c r="C817" s="10"/>
      <c r="D817" s="10"/>
      <c r="E817" s="10"/>
      <c r="F817" s="11"/>
      <c r="G817" s="10"/>
      <c r="H817" s="10"/>
    </row>
    <row r="818" spans="2:8">
      <c r="B818" s="10"/>
      <c r="C818" s="10"/>
      <c r="D818" s="10"/>
      <c r="E818" s="10"/>
      <c r="F818" s="11"/>
      <c r="G818" s="10"/>
      <c r="H818" s="10"/>
    </row>
    <row r="819" spans="2:8">
      <c r="B819" s="10"/>
      <c r="C819" s="10"/>
      <c r="D819" s="10"/>
      <c r="E819" s="10"/>
      <c r="F819" s="11"/>
      <c r="G819" s="10"/>
      <c r="H819" s="10"/>
    </row>
    <row r="820" spans="2:8">
      <c r="B820" s="10"/>
      <c r="C820" s="10"/>
      <c r="D820" s="10"/>
      <c r="E820" s="10"/>
      <c r="F820" s="11"/>
      <c r="G820" s="10"/>
      <c r="H820" s="10"/>
    </row>
    <row r="821" spans="2:8">
      <c r="B821" s="10"/>
      <c r="C821" s="10"/>
      <c r="D821" s="10"/>
      <c r="E821" s="10"/>
      <c r="F821" s="11"/>
      <c r="G821" s="10"/>
      <c r="H821" s="10"/>
    </row>
    <row r="822" spans="2:8">
      <c r="B822" s="10"/>
      <c r="C822" s="10"/>
      <c r="D822" s="10"/>
      <c r="E822" s="10"/>
      <c r="F822" s="11"/>
      <c r="G822" s="10"/>
      <c r="H822" s="10"/>
    </row>
    <row r="823" spans="2:8">
      <c r="B823" s="10"/>
      <c r="C823" s="10"/>
      <c r="D823" s="10"/>
      <c r="E823" s="10"/>
      <c r="F823" s="11"/>
      <c r="G823" s="10"/>
      <c r="H823" s="10"/>
    </row>
    <row r="824" spans="2:8">
      <c r="B824" s="10"/>
      <c r="C824" s="10"/>
      <c r="D824" s="10"/>
      <c r="E824" s="10"/>
      <c r="F824" s="11"/>
      <c r="G824" s="10"/>
      <c r="H824" s="10"/>
    </row>
    <row r="825" spans="2:8">
      <c r="B825" s="10"/>
      <c r="C825" s="10"/>
      <c r="D825" s="10"/>
      <c r="E825" s="10"/>
      <c r="F825" s="11"/>
      <c r="G825" s="10"/>
      <c r="H825" s="10"/>
    </row>
    <row r="826" spans="2:8">
      <c r="B826" s="10"/>
      <c r="C826" s="10"/>
      <c r="D826" s="10"/>
      <c r="E826" s="10"/>
      <c r="F826" s="11"/>
      <c r="G826" s="10"/>
      <c r="H826" s="10"/>
    </row>
    <row r="827" spans="2:8">
      <c r="B827" s="10"/>
      <c r="C827" s="10"/>
      <c r="D827" s="10"/>
      <c r="E827" s="10"/>
      <c r="F827" s="11"/>
      <c r="G827" s="10"/>
      <c r="H827" s="10"/>
    </row>
    <row r="828" spans="2:8">
      <c r="B828" s="10"/>
      <c r="C828" s="10"/>
      <c r="D828" s="10"/>
      <c r="E828" s="10"/>
      <c r="F828" s="11"/>
      <c r="G828" s="10"/>
      <c r="H828" s="10"/>
    </row>
    <row r="829" spans="2:8">
      <c r="B829" s="10"/>
      <c r="C829" s="10"/>
      <c r="D829" s="10"/>
      <c r="E829" s="10"/>
      <c r="F829" s="11"/>
      <c r="G829" s="10"/>
      <c r="H829" s="10"/>
    </row>
    <row r="830" spans="2:8">
      <c r="B830" s="10"/>
      <c r="C830" s="10"/>
      <c r="D830" s="10"/>
      <c r="E830" s="10"/>
      <c r="F830" s="11"/>
      <c r="G830" s="10"/>
      <c r="H830" s="10"/>
    </row>
    <row r="831" spans="2:8">
      <c r="B831" s="10"/>
      <c r="C831" s="10"/>
      <c r="D831" s="10"/>
      <c r="E831" s="10"/>
      <c r="F831" s="11"/>
      <c r="G831" s="10"/>
      <c r="H831" s="10"/>
    </row>
    <row r="832" spans="2:8">
      <c r="B832" s="10"/>
      <c r="C832" s="10"/>
      <c r="D832" s="10"/>
      <c r="E832" s="10"/>
      <c r="F832" s="11"/>
      <c r="G832" s="10"/>
      <c r="H832" s="10"/>
    </row>
    <row r="833" spans="2:8">
      <c r="B833" s="10"/>
      <c r="C833" s="10"/>
      <c r="D833" s="10"/>
      <c r="E833" s="10"/>
      <c r="F833" s="11"/>
      <c r="G833" s="10"/>
      <c r="H833" s="10"/>
    </row>
    <row r="834" spans="2:8">
      <c r="B834" s="10"/>
      <c r="C834" s="10"/>
      <c r="D834" s="10"/>
      <c r="E834" s="10"/>
      <c r="F834" s="11"/>
      <c r="G834" s="10"/>
      <c r="H834" s="10"/>
    </row>
    <row r="835" spans="2:8">
      <c r="B835" s="10"/>
      <c r="C835" s="10"/>
      <c r="D835" s="10"/>
      <c r="E835" s="10"/>
      <c r="F835" s="11"/>
      <c r="G835" s="10"/>
      <c r="H835" s="10"/>
    </row>
    <row r="836" spans="2:8">
      <c r="B836" s="10"/>
      <c r="C836" s="10"/>
      <c r="D836" s="10"/>
      <c r="E836" s="10"/>
      <c r="F836" s="11"/>
      <c r="G836" s="10"/>
      <c r="H836" s="10"/>
    </row>
    <row r="837" spans="2:8">
      <c r="B837" s="10"/>
      <c r="C837" s="10"/>
      <c r="D837" s="10"/>
      <c r="E837" s="10"/>
      <c r="F837" s="11"/>
      <c r="G837" s="10"/>
      <c r="H837" s="10"/>
    </row>
    <row r="838" spans="2:8">
      <c r="B838" s="10"/>
      <c r="C838" s="10"/>
      <c r="D838" s="10"/>
      <c r="E838" s="10"/>
      <c r="F838" s="11"/>
      <c r="G838" s="10"/>
      <c r="H838" s="10"/>
    </row>
    <row r="839" spans="2:8">
      <c r="B839" s="10"/>
      <c r="C839" s="10"/>
      <c r="D839" s="10"/>
      <c r="E839" s="10"/>
      <c r="F839" s="11"/>
      <c r="G839" s="10"/>
      <c r="H839" s="10"/>
    </row>
    <row r="840" spans="2:8">
      <c r="B840" s="10"/>
      <c r="C840" s="10"/>
      <c r="D840" s="10"/>
      <c r="E840" s="10"/>
      <c r="F840" s="11"/>
      <c r="G840" s="10"/>
      <c r="H840" s="10"/>
    </row>
    <row r="841" spans="2:8">
      <c r="B841" s="10"/>
      <c r="C841" s="10"/>
      <c r="D841" s="10"/>
      <c r="E841" s="10"/>
      <c r="F841" s="11"/>
      <c r="G841" s="10"/>
      <c r="H841" s="10"/>
    </row>
    <row r="842" spans="2:8">
      <c r="B842" s="10"/>
      <c r="C842" s="10"/>
      <c r="D842" s="10"/>
      <c r="E842" s="10"/>
      <c r="F842" s="11"/>
      <c r="G842" s="10"/>
      <c r="H842" s="10"/>
    </row>
    <row r="843" spans="2:8">
      <c r="B843" s="10"/>
      <c r="C843" s="10"/>
      <c r="D843" s="10"/>
      <c r="E843" s="10"/>
      <c r="F843" s="11"/>
      <c r="G843" s="10"/>
      <c r="H843" s="10"/>
    </row>
    <row r="844" spans="2:8">
      <c r="B844" s="10"/>
      <c r="C844" s="10"/>
      <c r="D844" s="10"/>
      <c r="E844" s="10"/>
      <c r="F844" s="11"/>
      <c r="G844" s="10"/>
      <c r="H844" s="10"/>
    </row>
    <row r="845" spans="2:8">
      <c r="B845" s="10"/>
      <c r="C845" s="10"/>
      <c r="D845" s="10"/>
      <c r="E845" s="10"/>
      <c r="F845" s="11"/>
      <c r="G845" s="10"/>
      <c r="H845" s="10"/>
    </row>
    <row r="846" spans="2:8">
      <c r="B846" s="10"/>
      <c r="C846" s="10"/>
      <c r="D846" s="10"/>
      <c r="E846" s="10"/>
      <c r="F846" s="11"/>
      <c r="G846" s="10"/>
      <c r="H846" s="10"/>
    </row>
    <row r="847" spans="2:8">
      <c r="B847" s="10"/>
      <c r="C847" s="10"/>
      <c r="D847" s="10"/>
      <c r="E847" s="10"/>
      <c r="F847" s="11"/>
      <c r="G847" s="10"/>
      <c r="H847" s="10"/>
    </row>
    <row r="848" spans="2:8">
      <c r="B848" s="10"/>
      <c r="C848" s="10"/>
      <c r="D848" s="10"/>
      <c r="E848" s="10"/>
      <c r="F848" s="11"/>
      <c r="G848" s="10"/>
      <c r="H848" s="10"/>
    </row>
    <row r="849" spans="2:8">
      <c r="B849" s="10"/>
      <c r="C849" s="10"/>
      <c r="D849" s="10"/>
      <c r="E849" s="10"/>
      <c r="F849" s="11"/>
      <c r="G849" s="10"/>
      <c r="H849" s="10"/>
    </row>
    <row r="850" spans="2:8">
      <c r="B850" s="10"/>
      <c r="C850" s="10"/>
      <c r="D850" s="10"/>
      <c r="E850" s="10"/>
      <c r="F850" s="11"/>
      <c r="G850" s="10"/>
      <c r="H850" s="10"/>
    </row>
    <row r="851" spans="2:8">
      <c r="B851" s="10"/>
      <c r="C851" s="10"/>
      <c r="D851" s="10"/>
      <c r="E851" s="10"/>
      <c r="F851" s="11"/>
      <c r="G851" s="10"/>
      <c r="H851" s="10"/>
    </row>
    <row r="852" spans="2:8">
      <c r="B852" s="10"/>
      <c r="C852" s="10"/>
      <c r="D852" s="10"/>
      <c r="E852" s="10"/>
      <c r="F852" s="11"/>
      <c r="G852" s="10"/>
      <c r="H852" s="10"/>
    </row>
    <row r="853" spans="2:8">
      <c r="B853" s="10"/>
      <c r="C853" s="10"/>
      <c r="D853" s="10"/>
      <c r="E853" s="10"/>
      <c r="F853" s="11"/>
      <c r="G853" s="10"/>
      <c r="H853" s="10"/>
    </row>
    <row r="854" spans="2:8">
      <c r="B854" s="10"/>
      <c r="C854" s="10"/>
      <c r="D854" s="10"/>
      <c r="E854" s="10"/>
      <c r="F854" s="11"/>
      <c r="G854" s="10"/>
      <c r="H854" s="10"/>
    </row>
    <row r="855" spans="2:8">
      <c r="B855" s="10"/>
      <c r="C855" s="10"/>
      <c r="D855" s="10"/>
      <c r="E855" s="10"/>
      <c r="F855" s="11"/>
      <c r="G855" s="10"/>
      <c r="H855" s="10"/>
    </row>
    <row r="856" spans="2:8">
      <c r="B856" s="10"/>
      <c r="C856" s="10"/>
      <c r="D856" s="10"/>
      <c r="E856" s="10"/>
      <c r="F856" s="11"/>
      <c r="G856" s="10"/>
      <c r="H856" s="10"/>
    </row>
    <row r="857" spans="2:8">
      <c r="B857" s="10"/>
      <c r="C857" s="10"/>
      <c r="D857" s="10"/>
      <c r="E857" s="10"/>
      <c r="F857" s="11"/>
      <c r="G857" s="10"/>
      <c r="H857" s="10"/>
    </row>
    <row r="858" spans="2:8">
      <c r="B858" s="10"/>
      <c r="C858" s="10"/>
      <c r="D858" s="10"/>
      <c r="E858" s="10"/>
      <c r="F858" s="11"/>
      <c r="G858" s="10"/>
      <c r="H858" s="10"/>
    </row>
    <row r="859" spans="2:8">
      <c r="B859" s="10"/>
      <c r="C859" s="10"/>
      <c r="D859" s="10"/>
      <c r="E859" s="10"/>
      <c r="F859" s="11"/>
      <c r="G859" s="10"/>
      <c r="H859" s="10"/>
    </row>
    <row r="860" spans="2:8">
      <c r="B860" s="10"/>
      <c r="C860" s="10"/>
      <c r="D860" s="10"/>
      <c r="E860" s="10"/>
      <c r="F860" s="11"/>
      <c r="G860" s="10"/>
      <c r="H860" s="10"/>
    </row>
    <row r="861" spans="2:8">
      <c r="B861" s="10"/>
      <c r="C861" s="10"/>
      <c r="D861" s="10"/>
      <c r="E861" s="10"/>
      <c r="F861" s="11"/>
      <c r="G861" s="10"/>
      <c r="H861" s="10"/>
    </row>
    <row r="862" spans="2:8">
      <c r="B862" s="10"/>
      <c r="C862" s="10"/>
      <c r="D862" s="10"/>
      <c r="E862" s="10"/>
      <c r="F862" s="11"/>
      <c r="G862" s="10"/>
      <c r="H862" s="10"/>
    </row>
    <row r="863" spans="2:8">
      <c r="B863" s="10"/>
      <c r="C863" s="10"/>
      <c r="D863" s="10"/>
      <c r="E863" s="10"/>
      <c r="F863" s="11"/>
      <c r="G863" s="10"/>
      <c r="H863" s="10"/>
    </row>
    <row r="864" spans="2:8">
      <c r="B864" s="10"/>
      <c r="C864" s="10"/>
      <c r="D864" s="10"/>
      <c r="E864" s="10"/>
      <c r="F864" s="11"/>
      <c r="G864" s="10"/>
      <c r="H864" s="10"/>
    </row>
    <row r="865" spans="2:8">
      <c r="B865" s="10"/>
      <c r="C865" s="10"/>
      <c r="D865" s="10"/>
      <c r="E865" s="10"/>
      <c r="F865" s="11"/>
      <c r="G865" s="10"/>
      <c r="H865" s="10"/>
    </row>
    <row r="866" spans="2:8">
      <c r="B866" s="10"/>
      <c r="C866" s="10"/>
      <c r="D866" s="10"/>
      <c r="E866" s="10"/>
      <c r="F866" s="11"/>
      <c r="G866" s="10"/>
      <c r="H866" s="10"/>
    </row>
    <row r="867" spans="2:8">
      <c r="B867" s="10"/>
      <c r="C867" s="10"/>
      <c r="D867" s="10"/>
      <c r="E867" s="10"/>
      <c r="F867" s="11"/>
      <c r="G867" s="10"/>
      <c r="H867" s="10"/>
    </row>
    <row r="868" spans="2:8">
      <c r="B868" s="10"/>
      <c r="C868" s="10"/>
      <c r="D868" s="10"/>
      <c r="E868" s="10"/>
      <c r="F868" s="11"/>
      <c r="G868" s="10"/>
      <c r="H868" s="10"/>
    </row>
    <row r="869" spans="2:8">
      <c r="B869" s="10"/>
      <c r="C869" s="10"/>
      <c r="D869" s="10"/>
      <c r="E869" s="10"/>
      <c r="F869" s="11"/>
      <c r="G869" s="10"/>
      <c r="H869" s="10"/>
    </row>
    <row r="870" spans="2:8">
      <c r="B870" s="10"/>
      <c r="C870" s="10"/>
      <c r="D870" s="10"/>
      <c r="E870" s="10"/>
      <c r="F870" s="11"/>
      <c r="G870" s="10"/>
      <c r="H870" s="10"/>
    </row>
    <row r="871" spans="2:8">
      <c r="B871" s="10"/>
      <c r="C871" s="10"/>
      <c r="D871" s="10"/>
      <c r="E871" s="10"/>
      <c r="F871" s="11"/>
      <c r="G871" s="10"/>
      <c r="H871" s="10"/>
    </row>
    <row r="872" spans="2:8">
      <c r="B872" s="10"/>
      <c r="C872" s="10"/>
      <c r="D872" s="10"/>
      <c r="E872" s="10"/>
      <c r="F872" s="11"/>
      <c r="G872" s="10"/>
      <c r="H872" s="10"/>
    </row>
    <row r="873" spans="2:8">
      <c r="B873" s="10"/>
      <c r="C873" s="10"/>
      <c r="D873" s="10"/>
      <c r="E873" s="10"/>
      <c r="F873" s="11"/>
      <c r="G873" s="10"/>
      <c r="H873" s="10"/>
    </row>
    <row r="874" spans="2:8">
      <c r="B874" s="10"/>
      <c r="C874" s="10"/>
      <c r="D874" s="10"/>
      <c r="E874" s="10"/>
      <c r="F874" s="11"/>
      <c r="G874" s="10"/>
      <c r="H874" s="10"/>
    </row>
    <row r="875" spans="2:8">
      <c r="B875" s="10"/>
      <c r="C875" s="10"/>
      <c r="D875" s="10"/>
      <c r="E875" s="10"/>
      <c r="F875" s="11"/>
      <c r="G875" s="10"/>
      <c r="H875" s="10"/>
    </row>
    <row r="876" spans="2:8">
      <c r="B876" s="10"/>
      <c r="C876" s="10"/>
      <c r="D876" s="10"/>
      <c r="E876" s="10"/>
      <c r="F876" s="11"/>
      <c r="G876" s="10"/>
      <c r="H876" s="10"/>
    </row>
    <row r="877" spans="2:8">
      <c r="B877" s="10"/>
      <c r="C877" s="10"/>
      <c r="D877" s="10"/>
      <c r="E877" s="10"/>
      <c r="F877" s="11"/>
      <c r="G877" s="10"/>
      <c r="H877" s="10"/>
    </row>
    <row r="878" spans="2:8">
      <c r="B878" s="10"/>
      <c r="C878" s="10"/>
      <c r="D878" s="10"/>
      <c r="E878" s="10"/>
      <c r="F878" s="11"/>
      <c r="G878" s="10"/>
      <c r="H878" s="10"/>
    </row>
    <row r="879" spans="2:8">
      <c r="B879" s="10"/>
      <c r="C879" s="10"/>
      <c r="D879" s="10"/>
      <c r="E879" s="10"/>
      <c r="F879" s="11"/>
      <c r="G879" s="10"/>
      <c r="H879" s="10"/>
    </row>
    <row r="880" spans="2:8">
      <c r="B880" s="10"/>
      <c r="C880" s="10"/>
      <c r="D880" s="10"/>
      <c r="E880" s="10"/>
      <c r="F880" s="11"/>
      <c r="G880" s="10"/>
      <c r="H880" s="10"/>
    </row>
    <row r="881" spans="2:8">
      <c r="B881" s="10"/>
      <c r="C881" s="10"/>
      <c r="D881" s="10"/>
      <c r="E881" s="10"/>
      <c r="F881" s="11"/>
      <c r="G881" s="10"/>
      <c r="H881" s="10"/>
    </row>
    <row r="882" spans="2:8">
      <c r="B882" s="10"/>
      <c r="C882" s="10"/>
      <c r="D882" s="10"/>
      <c r="E882" s="10"/>
      <c r="F882" s="11"/>
      <c r="G882" s="10"/>
      <c r="H882" s="10"/>
    </row>
    <row r="883" spans="2:8">
      <c r="B883" s="10"/>
      <c r="C883" s="10"/>
      <c r="D883" s="10"/>
      <c r="E883" s="10"/>
      <c r="F883" s="11"/>
      <c r="G883" s="10"/>
      <c r="H883" s="10"/>
    </row>
    <row r="884" spans="2:8">
      <c r="B884" s="10"/>
      <c r="C884" s="10"/>
      <c r="D884" s="10"/>
      <c r="E884" s="10"/>
      <c r="F884" s="11"/>
      <c r="G884" s="10"/>
      <c r="H884" s="10"/>
    </row>
    <row r="885" spans="2:8">
      <c r="B885" s="10"/>
      <c r="C885" s="10"/>
      <c r="D885" s="10"/>
      <c r="E885" s="10"/>
      <c r="F885" s="11"/>
      <c r="G885" s="10"/>
      <c r="H885" s="10"/>
    </row>
    <row r="886" spans="2:8">
      <c r="B886" s="10"/>
      <c r="C886" s="10"/>
      <c r="D886" s="10"/>
      <c r="E886" s="10"/>
      <c r="F886" s="11"/>
      <c r="G886" s="10"/>
      <c r="H886" s="10"/>
    </row>
    <row r="887" spans="2:8">
      <c r="B887" s="10"/>
      <c r="C887" s="10"/>
      <c r="D887" s="10"/>
      <c r="E887" s="10"/>
      <c r="F887" s="11"/>
      <c r="G887" s="10"/>
      <c r="H887" s="10"/>
    </row>
    <row r="888" spans="2:8">
      <c r="B888" s="10"/>
      <c r="C888" s="10"/>
      <c r="D888" s="10"/>
      <c r="E888" s="10"/>
      <c r="F888" s="11"/>
      <c r="G888" s="10"/>
      <c r="H888" s="10"/>
    </row>
    <row r="889" spans="2:8">
      <c r="B889" s="10"/>
      <c r="C889" s="10"/>
      <c r="D889" s="10"/>
      <c r="E889" s="10"/>
      <c r="F889" s="11"/>
      <c r="G889" s="10"/>
      <c r="H889" s="10"/>
    </row>
    <row r="890" spans="2:8">
      <c r="B890" s="10"/>
      <c r="C890" s="10"/>
      <c r="D890" s="10"/>
      <c r="E890" s="10"/>
      <c r="F890" s="11"/>
      <c r="G890" s="10"/>
      <c r="H890" s="10"/>
    </row>
    <row r="891" spans="2:8">
      <c r="B891" s="10"/>
      <c r="C891" s="10"/>
      <c r="D891" s="10"/>
      <c r="E891" s="10"/>
      <c r="F891" s="11"/>
      <c r="G891" s="10"/>
      <c r="H891" s="10"/>
    </row>
    <row r="892" spans="2:8">
      <c r="B892" s="10"/>
      <c r="C892" s="10"/>
      <c r="D892" s="10"/>
      <c r="E892" s="10"/>
      <c r="F892" s="11"/>
      <c r="G892" s="10"/>
      <c r="H892" s="10"/>
    </row>
    <row r="893" spans="2:8">
      <c r="B893" s="10"/>
      <c r="C893" s="10"/>
      <c r="D893" s="10"/>
      <c r="E893" s="10"/>
      <c r="F893" s="11"/>
      <c r="G893" s="10"/>
      <c r="H893" s="10"/>
    </row>
    <row r="894" spans="2:8">
      <c r="B894" s="10"/>
      <c r="C894" s="10"/>
      <c r="D894" s="10"/>
      <c r="E894" s="10"/>
      <c r="F894" s="11"/>
      <c r="G894" s="10"/>
      <c r="H894" s="10"/>
    </row>
    <row r="895" spans="2:8">
      <c r="B895" s="10"/>
      <c r="C895" s="10"/>
      <c r="D895" s="10"/>
      <c r="E895" s="10"/>
      <c r="F895" s="11"/>
      <c r="G895" s="10"/>
      <c r="H895" s="10"/>
    </row>
    <row r="896" spans="2:8">
      <c r="B896" s="10"/>
      <c r="C896" s="10"/>
      <c r="D896" s="10"/>
      <c r="E896" s="10"/>
      <c r="F896" s="11"/>
      <c r="G896" s="10"/>
      <c r="H896" s="10"/>
    </row>
    <row r="897" spans="2:8">
      <c r="B897" s="10"/>
      <c r="C897" s="10"/>
      <c r="D897" s="10"/>
      <c r="E897" s="10"/>
      <c r="F897" s="11"/>
      <c r="G897" s="10"/>
      <c r="H897" s="10"/>
    </row>
    <row r="898" spans="2:8">
      <c r="B898" s="10"/>
      <c r="C898" s="10"/>
      <c r="D898" s="10"/>
      <c r="E898" s="10"/>
      <c r="F898" s="11"/>
      <c r="G898" s="10"/>
      <c r="H898" s="10"/>
    </row>
    <row r="899" spans="2:8">
      <c r="B899" s="10"/>
      <c r="C899" s="10"/>
      <c r="D899" s="10"/>
      <c r="E899" s="10"/>
      <c r="F899" s="11"/>
      <c r="G899" s="10"/>
      <c r="H899" s="10"/>
    </row>
    <row r="900" spans="2:8">
      <c r="B900" s="10"/>
      <c r="C900" s="10"/>
      <c r="D900" s="10"/>
      <c r="E900" s="10"/>
      <c r="F900" s="11"/>
      <c r="G900" s="10"/>
      <c r="H900" s="10"/>
    </row>
    <row r="901" spans="2:8">
      <c r="B901" s="10"/>
      <c r="C901" s="10"/>
      <c r="D901" s="10"/>
      <c r="E901" s="10"/>
      <c r="F901" s="11"/>
      <c r="G901" s="10"/>
      <c r="H901" s="10"/>
    </row>
    <row r="902" spans="2:8">
      <c r="B902" s="10"/>
      <c r="C902" s="10"/>
      <c r="D902" s="10"/>
      <c r="E902" s="10"/>
      <c r="F902" s="11"/>
      <c r="G902" s="10"/>
      <c r="H902" s="10"/>
    </row>
    <row r="903" spans="2:8">
      <c r="B903" s="10"/>
      <c r="C903" s="10"/>
      <c r="D903" s="10"/>
      <c r="E903" s="10"/>
      <c r="F903" s="11"/>
      <c r="G903" s="10"/>
      <c r="H903" s="10"/>
    </row>
    <row r="904" spans="2:8">
      <c r="B904" s="10"/>
      <c r="C904" s="10"/>
      <c r="D904" s="10"/>
      <c r="E904" s="10"/>
      <c r="F904" s="11"/>
      <c r="G904" s="10"/>
      <c r="H904" s="10"/>
    </row>
    <row r="905" spans="2:8">
      <c r="B905" s="10"/>
      <c r="C905" s="10"/>
      <c r="D905" s="10"/>
      <c r="E905" s="10"/>
      <c r="F905" s="11"/>
      <c r="G905" s="10"/>
      <c r="H905" s="10"/>
    </row>
    <row r="906" spans="2:8">
      <c r="B906" s="10"/>
      <c r="C906" s="10"/>
      <c r="D906" s="10"/>
      <c r="E906" s="10"/>
      <c r="F906" s="11"/>
      <c r="G906" s="10"/>
      <c r="H906" s="10"/>
    </row>
    <row r="907" spans="2:8">
      <c r="B907" s="10"/>
      <c r="C907" s="10"/>
      <c r="D907" s="10"/>
      <c r="E907" s="10"/>
      <c r="F907" s="11"/>
      <c r="G907" s="10"/>
      <c r="H907" s="10"/>
    </row>
    <row r="908" spans="2:8">
      <c r="B908" s="10"/>
      <c r="C908" s="10"/>
      <c r="D908" s="10"/>
      <c r="E908" s="10"/>
      <c r="F908" s="11"/>
      <c r="G908" s="10"/>
      <c r="H908" s="10"/>
    </row>
    <row r="909" spans="2:8">
      <c r="B909" s="10"/>
      <c r="C909" s="10"/>
      <c r="D909" s="10"/>
      <c r="E909" s="10"/>
      <c r="F909" s="11"/>
      <c r="G909" s="10"/>
      <c r="H909" s="10"/>
    </row>
    <row r="910" spans="2:8">
      <c r="B910" s="10"/>
      <c r="C910" s="10"/>
      <c r="D910" s="10"/>
      <c r="E910" s="10"/>
      <c r="F910" s="11"/>
      <c r="G910" s="10"/>
      <c r="H910" s="10"/>
    </row>
    <row r="911" spans="2:8">
      <c r="B911" s="10"/>
      <c r="C911" s="10"/>
      <c r="D911" s="10"/>
      <c r="E911" s="10"/>
      <c r="F911" s="11"/>
      <c r="G911" s="10"/>
      <c r="H911" s="10"/>
    </row>
    <row r="912" spans="2:8">
      <c r="B912" s="10"/>
      <c r="C912" s="10"/>
      <c r="D912" s="10"/>
      <c r="E912" s="10"/>
      <c r="F912" s="11"/>
      <c r="G912" s="10"/>
      <c r="H912" s="10"/>
    </row>
    <row r="913" spans="2:8">
      <c r="B913" s="10"/>
      <c r="C913" s="10"/>
      <c r="D913" s="10"/>
      <c r="E913" s="10"/>
      <c r="F913" s="11"/>
      <c r="G913" s="10"/>
      <c r="H913" s="10"/>
    </row>
    <row r="914" spans="2:8">
      <c r="B914" s="10"/>
      <c r="C914" s="10"/>
      <c r="D914" s="10"/>
      <c r="E914" s="10"/>
      <c r="F914" s="11"/>
      <c r="G914" s="10"/>
      <c r="H914" s="10"/>
    </row>
    <row r="915" spans="2:8">
      <c r="B915" s="10"/>
      <c r="C915" s="10"/>
      <c r="D915" s="10"/>
      <c r="E915" s="10"/>
      <c r="F915" s="11"/>
      <c r="G915" s="10"/>
      <c r="H915" s="10"/>
    </row>
    <row r="916" spans="2:8">
      <c r="B916" s="10"/>
      <c r="C916" s="10"/>
      <c r="D916" s="10"/>
      <c r="E916" s="10"/>
      <c r="F916" s="11"/>
      <c r="G916" s="10"/>
      <c r="H916" s="10"/>
    </row>
    <row r="917" spans="2:8">
      <c r="B917" s="10"/>
      <c r="C917" s="10"/>
      <c r="D917" s="10"/>
      <c r="E917" s="10"/>
      <c r="F917" s="11"/>
      <c r="G917" s="10"/>
      <c r="H917" s="10"/>
    </row>
    <row r="918" spans="2:8">
      <c r="B918" s="10"/>
      <c r="C918" s="10"/>
      <c r="D918" s="10"/>
      <c r="E918" s="10"/>
      <c r="F918" s="11"/>
      <c r="G918" s="10"/>
      <c r="H918" s="10"/>
    </row>
    <row r="919" spans="2:8">
      <c r="B919" s="10"/>
      <c r="C919" s="10"/>
      <c r="D919" s="10"/>
      <c r="E919" s="10"/>
      <c r="F919" s="11"/>
      <c r="G919" s="10"/>
      <c r="H919" s="10"/>
    </row>
    <row r="920" spans="2:8">
      <c r="B920" s="10"/>
      <c r="C920" s="10"/>
      <c r="D920" s="10"/>
      <c r="E920" s="10"/>
      <c r="F920" s="11"/>
      <c r="G920" s="10"/>
      <c r="H920" s="10"/>
    </row>
    <row r="921" spans="2:8">
      <c r="B921" s="10"/>
      <c r="C921" s="10"/>
      <c r="D921" s="10"/>
      <c r="E921" s="10"/>
      <c r="F921" s="11"/>
      <c r="G921" s="10"/>
      <c r="H921" s="10"/>
    </row>
    <row r="922" spans="2:8">
      <c r="B922" s="10"/>
      <c r="C922" s="10"/>
      <c r="D922" s="10"/>
      <c r="E922" s="10"/>
      <c r="F922" s="11"/>
      <c r="G922" s="10"/>
      <c r="H922" s="10"/>
    </row>
    <row r="923" spans="2:8">
      <c r="B923" s="10"/>
      <c r="C923" s="10"/>
      <c r="D923" s="10"/>
      <c r="E923" s="10"/>
      <c r="F923" s="11"/>
      <c r="G923" s="10"/>
      <c r="H923" s="10"/>
    </row>
    <row r="924" spans="2:8">
      <c r="B924" s="10"/>
      <c r="C924" s="10"/>
      <c r="D924" s="10"/>
      <c r="E924" s="10"/>
      <c r="F924" s="11"/>
      <c r="G924" s="10"/>
      <c r="H924" s="10"/>
    </row>
    <row r="925" spans="2:8">
      <c r="B925" s="10"/>
      <c r="C925" s="10"/>
      <c r="D925" s="10"/>
      <c r="E925" s="10"/>
      <c r="F925" s="11"/>
      <c r="G925" s="10"/>
      <c r="H925" s="10"/>
    </row>
    <row r="926" spans="2:8">
      <c r="B926" s="10"/>
      <c r="C926" s="10"/>
      <c r="D926" s="10"/>
      <c r="E926" s="10"/>
      <c r="F926" s="11"/>
      <c r="G926" s="10"/>
      <c r="H926" s="10"/>
    </row>
    <row r="927" spans="2:8">
      <c r="B927" s="10"/>
      <c r="C927" s="10"/>
      <c r="D927" s="10"/>
      <c r="E927" s="10"/>
      <c r="F927" s="11"/>
      <c r="G927" s="10"/>
      <c r="H927" s="10"/>
    </row>
    <row r="928" spans="2:8">
      <c r="B928" s="10"/>
      <c r="C928" s="10"/>
      <c r="D928" s="10"/>
      <c r="E928" s="10"/>
      <c r="F928" s="11"/>
      <c r="G928" s="10"/>
      <c r="H928" s="10"/>
    </row>
    <row r="929" spans="2:8">
      <c r="B929" s="10"/>
      <c r="C929" s="10"/>
      <c r="D929" s="10"/>
      <c r="E929" s="10"/>
      <c r="F929" s="11"/>
      <c r="G929" s="10"/>
      <c r="H929" s="10"/>
    </row>
    <row r="930" spans="2:8">
      <c r="B930" s="10"/>
      <c r="C930" s="10"/>
      <c r="D930" s="10"/>
      <c r="E930" s="10"/>
      <c r="F930" s="11"/>
      <c r="G930" s="10"/>
      <c r="H930" s="10"/>
    </row>
    <row r="931" spans="2:8">
      <c r="B931" s="10"/>
      <c r="C931" s="10"/>
      <c r="D931" s="10"/>
      <c r="E931" s="10"/>
      <c r="F931" s="11"/>
      <c r="G931" s="10"/>
      <c r="H931" s="10"/>
    </row>
    <row r="932" spans="2:8">
      <c r="B932" s="10"/>
      <c r="C932" s="10"/>
      <c r="D932" s="10"/>
      <c r="E932" s="10"/>
      <c r="F932" s="11"/>
      <c r="G932" s="10"/>
      <c r="H932" s="10"/>
    </row>
    <row r="933" spans="2:8">
      <c r="B933" s="10"/>
      <c r="C933" s="10"/>
      <c r="D933" s="10"/>
      <c r="E933" s="10"/>
      <c r="F933" s="11"/>
      <c r="G933" s="10"/>
      <c r="H933" s="10"/>
    </row>
    <row r="934" spans="2:8">
      <c r="B934" s="10"/>
      <c r="C934" s="10"/>
      <c r="D934" s="10"/>
      <c r="E934" s="10"/>
      <c r="F934" s="11"/>
      <c r="G934" s="10"/>
      <c r="H934" s="10"/>
    </row>
    <row r="935" spans="2:8">
      <c r="B935" s="10"/>
      <c r="C935" s="10"/>
      <c r="D935" s="10"/>
      <c r="E935" s="10"/>
      <c r="F935" s="11"/>
      <c r="G935" s="10"/>
      <c r="H935" s="10"/>
    </row>
    <row r="936" spans="2:8">
      <c r="B936" s="10"/>
      <c r="C936" s="10"/>
      <c r="D936" s="10"/>
      <c r="E936" s="10"/>
      <c r="F936" s="11"/>
      <c r="G936" s="10"/>
      <c r="H936" s="10"/>
    </row>
    <row r="937" spans="2:8">
      <c r="B937" s="10"/>
      <c r="C937" s="10"/>
      <c r="D937" s="10"/>
      <c r="E937" s="10"/>
      <c r="F937" s="11"/>
      <c r="G937" s="10"/>
      <c r="H937" s="10"/>
    </row>
    <row r="938" spans="2:8">
      <c r="B938" s="10"/>
      <c r="C938" s="10"/>
      <c r="D938" s="10"/>
      <c r="E938" s="10"/>
      <c r="F938" s="11"/>
      <c r="G938" s="10"/>
      <c r="H938" s="10"/>
    </row>
    <row r="939" spans="2:8">
      <c r="B939" s="10"/>
      <c r="C939" s="10"/>
      <c r="D939" s="10"/>
      <c r="E939" s="10"/>
      <c r="F939" s="11"/>
      <c r="G939" s="10"/>
      <c r="H939" s="10"/>
    </row>
    <row r="940" spans="2:8">
      <c r="B940" s="10"/>
      <c r="C940" s="10"/>
      <c r="D940" s="10"/>
      <c r="E940" s="10"/>
      <c r="F940" s="11"/>
      <c r="G940" s="10"/>
      <c r="H940" s="10"/>
    </row>
    <row r="941" spans="2:8">
      <c r="B941" s="10"/>
      <c r="C941" s="10"/>
      <c r="D941" s="10"/>
      <c r="E941" s="10"/>
      <c r="F941" s="11"/>
      <c r="G941" s="10"/>
      <c r="H941" s="10"/>
    </row>
    <row r="942" spans="2:8">
      <c r="B942" s="10"/>
      <c r="C942" s="10"/>
      <c r="D942" s="10"/>
      <c r="E942" s="10"/>
      <c r="F942" s="11"/>
      <c r="G942" s="10"/>
      <c r="H942" s="10"/>
    </row>
    <row r="943" spans="2:8">
      <c r="B943" s="10"/>
      <c r="C943" s="10"/>
      <c r="D943" s="10"/>
      <c r="E943" s="10"/>
      <c r="F943" s="11"/>
      <c r="G943" s="10"/>
      <c r="H943" s="10"/>
    </row>
    <row r="944" spans="2:8">
      <c r="B944" s="10"/>
      <c r="C944" s="10"/>
      <c r="D944" s="10"/>
      <c r="E944" s="10"/>
      <c r="F944" s="11"/>
      <c r="G944" s="10"/>
      <c r="H944" s="10"/>
    </row>
    <row r="945" spans="2:8">
      <c r="B945" s="10"/>
      <c r="C945" s="10"/>
      <c r="D945" s="10"/>
      <c r="E945" s="10"/>
      <c r="F945" s="11"/>
      <c r="G945" s="10"/>
      <c r="H945" s="10"/>
    </row>
    <row r="946" spans="2:8">
      <c r="B946" s="10"/>
      <c r="C946" s="10"/>
      <c r="D946" s="10"/>
      <c r="E946" s="10"/>
      <c r="F946" s="11"/>
      <c r="G946" s="10"/>
      <c r="H946" s="10"/>
    </row>
    <row r="947" spans="2:8">
      <c r="B947" s="10"/>
      <c r="C947" s="10"/>
      <c r="D947" s="10"/>
      <c r="E947" s="10"/>
      <c r="F947" s="11"/>
      <c r="G947" s="10"/>
      <c r="H947" s="10"/>
    </row>
    <row r="948" spans="2:8">
      <c r="B948" s="10"/>
      <c r="C948" s="10"/>
      <c r="D948" s="10"/>
      <c r="E948" s="10"/>
      <c r="F948" s="11"/>
      <c r="G948" s="10"/>
      <c r="H948" s="10"/>
    </row>
    <row r="949" spans="2:8">
      <c r="B949" s="10"/>
      <c r="C949" s="10"/>
      <c r="D949" s="10"/>
      <c r="E949" s="10"/>
      <c r="F949" s="11"/>
      <c r="G949" s="10"/>
      <c r="H949" s="10"/>
    </row>
    <row r="950" spans="2:8">
      <c r="B950" s="10"/>
      <c r="C950" s="10"/>
      <c r="D950" s="10"/>
      <c r="E950" s="10"/>
      <c r="F950" s="11"/>
      <c r="G950" s="10"/>
      <c r="H950" s="10"/>
    </row>
    <row r="951" spans="2:8">
      <c r="B951" s="10"/>
      <c r="C951" s="10"/>
      <c r="D951" s="10"/>
      <c r="E951" s="10"/>
      <c r="F951" s="11"/>
      <c r="G951" s="10"/>
      <c r="H951" s="10"/>
    </row>
    <row r="952" spans="2:8">
      <c r="B952" s="10"/>
      <c r="C952" s="10"/>
      <c r="D952" s="10"/>
      <c r="E952" s="10"/>
      <c r="F952" s="11"/>
      <c r="G952" s="10"/>
      <c r="H952" s="10"/>
    </row>
    <row r="953" spans="2:8">
      <c r="B953" s="10"/>
      <c r="C953" s="10"/>
      <c r="D953" s="10"/>
      <c r="E953" s="10"/>
      <c r="F953" s="11"/>
      <c r="G953" s="10"/>
      <c r="H953" s="10"/>
    </row>
    <row r="954" spans="2:8">
      <c r="B954" s="10"/>
      <c r="C954" s="10"/>
      <c r="D954" s="10"/>
      <c r="E954" s="10"/>
      <c r="F954" s="11"/>
      <c r="G954" s="10"/>
      <c r="H954" s="10"/>
    </row>
    <row r="955" spans="2:8">
      <c r="B955" s="10"/>
      <c r="C955" s="10"/>
      <c r="D955" s="10"/>
      <c r="E955" s="10"/>
      <c r="F955" s="11"/>
      <c r="G955" s="10"/>
      <c r="H955" s="10"/>
    </row>
    <row r="956" spans="2:8">
      <c r="B956" s="10"/>
      <c r="C956" s="10"/>
      <c r="D956" s="10"/>
      <c r="E956" s="10"/>
      <c r="F956" s="11"/>
      <c r="G956" s="10"/>
      <c r="H956" s="10"/>
    </row>
    <row r="957" spans="2:8">
      <c r="B957" s="10"/>
      <c r="C957" s="10"/>
      <c r="D957" s="10"/>
      <c r="E957" s="10"/>
      <c r="F957" s="11"/>
      <c r="G957" s="10"/>
      <c r="H957" s="10"/>
    </row>
    <row r="958" spans="2:8">
      <c r="B958" s="10"/>
      <c r="C958" s="10"/>
      <c r="D958" s="10"/>
      <c r="E958" s="10"/>
      <c r="F958" s="11"/>
      <c r="G958" s="10"/>
      <c r="H958" s="10"/>
    </row>
    <row r="959" spans="2:8">
      <c r="B959" s="10"/>
      <c r="C959" s="10"/>
      <c r="D959" s="10"/>
      <c r="E959" s="10"/>
      <c r="F959" s="11"/>
      <c r="G959" s="10"/>
      <c r="H959" s="10"/>
    </row>
    <row r="960" spans="2:8">
      <c r="B960" s="10"/>
      <c r="C960" s="10"/>
      <c r="D960" s="10"/>
      <c r="E960" s="10"/>
      <c r="F960" s="11"/>
      <c r="G960" s="10"/>
      <c r="H960" s="10"/>
    </row>
    <row r="961" spans="2:8">
      <c r="B961" s="10"/>
      <c r="C961" s="10"/>
      <c r="D961" s="10"/>
      <c r="E961" s="10"/>
      <c r="F961" s="11"/>
      <c r="G961" s="10"/>
      <c r="H961" s="10"/>
    </row>
    <row r="962" spans="2:8">
      <c r="B962" s="10"/>
      <c r="C962" s="10"/>
      <c r="D962" s="10"/>
      <c r="E962" s="10"/>
      <c r="F962" s="11"/>
      <c r="G962" s="10"/>
      <c r="H962" s="10"/>
    </row>
    <row r="963" spans="2:8">
      <c r="B963" s="10"/>
      <c r="C963" s="10"/>
      <c r="D963" s="10"/>
      <c r="E963" s="10"/>
      <c r="F963" s="11"/>
      <c r="G963" s="10"/>
      <c r="H963" s="10"/>
    </row>
    <row r="964" spans="2:8">
      <c r="B964" s="10"/>
      <c r="C964" s="10"/>
      <c r="D964" s="10"/>
      <c r="E964" s="10"/>
      <c r="F964" s="11"/>
      <c r="G964" s="10"/>
      <c r="H964" s="10"/>
    </row>
    <row r="965" spans="2:8">
      <c r="B965" s="10"/>
      <c r="C965" s="10"/>
      <c r="D965" s="10"/>
      <c r="E965" s="10"/>
      <c r="F965" s="11"/>
      <c r="G965" s="10"/>
      <c r="H965" s="10"/>
    </row>
    <row r="966" spans="2:8">
      <c r="B966" s="10"/>
      <c r="C966" s="10"/>
      <c r="D966" s="10"/>
      <c r="E966" s="10"/>
      <c r="F966" s="11"/>
      <c r="G966" s="10"/>
      <c r="H966" s="10"/>
    </row>
    <row r="967" spans="2:8">
      <c r="B967" s="10"/>
      <c r="C967" s="10"/>
      <c r="D967" s="10"/>
      <c r="E967" s="10"/>
      <c r="F967" s="11"/>
      <c r="G967" s="10"/>
      <c r="H967" s="10"/>
    </row>
    <row r="968" spans="2:8">
      <c r="B968" s="10"/>
      <c r="C968" s="10"/>
      <c r="D968" s="10"/>
      <c r="E968" s="10"/>
      <c r="F968" s="11"/>
      <c r="G968" s="10"/>
      <c r="H968" s="10"/>
    </row>
    <row r="969" spans="2:8">
      <c r="B969" s="10"/>
      <c r="C969" s="10"/>
      <c r="D969" s="10"/>
      <c r="E969" s="10"/>
      <c r="F969" s="11"/>
      <c r="G969" s="10"/>
      <c r="H969" s="10"/>
    </row>
    <row r="970" spans="2:8">
      <c r="B970" s="10"/>
      <c r="C970" s="10"/>
      <c r="D970" s="10"/>
      <c r="E970" s="10"/>
      <c r="F970" s="11"/>
      <c r="G970" s="10"/>
      <c r="H970" s="10"/>
    </row>
    <row r="971" spans="2:8">
      <c r="B971" s="10"/>
      <c r="C971" s="10"/>
      <c r="D971" s="10"/>
      <c r="E971" s="10"/>
      <c r="F971" s="11"/>
      <c r="G971" s="10"/>
      <c r="H971" s="10"/>
    </row>
    <row r="972" spans="2:8">
      <c r="B972" s="10"/>
      <c r="C972" s="10"/>
      <c r="D972" s="10"/>
      <c r="E972" s="10"/>
      <c r="F972" s="11"/>
      <c r="G972" s="10"/>
      <c r="H972" s="10"/>
    </row>
    <row r="973" spans="2:8">
      <c r="B973" s="10"/>
      <c r="C973" s="10"/>
      <c r="D973" s="10"/>
      <c r="E973" s="10"/>
      <c r="F973" s="11"/>
      <c r="G973" s="10"/>
      <c r="H973" s="10"/>
    </row>
    <row r="974" spans="2:8">
      <c r="B974" s="10"/>
      <c r="C974" s="10"/>
      <c r="D974" s="10"/>
      <c r="E974" s="10"/>
      <c r="F974" s="11"/>
      <c r="G974" s="10"/>
      <c r="H974" s="10"/>
    </row>
    <row r="975" spans="2:8">
      <c r="B975" s="10"/>
      <c r="C975" s="10"/>
      <c r="D975" s="10"/>
      <c r="E975" s="10"/>
      <c r="F975" s="11"/>
      <c r="G975" s="10"/>
      <c r="H975" s="10"/>
    </row>
    <row r="976" spans="2:8">
      <c r="B976" s="10"/>
      <c r="C976" s="10"/>
      <c r="D976" s="10"/>
      <c r="E976" s="10"/>
      <c r="F976" s="11"/>
      <c r="G976" s="10"/>
      <c r="H976" s="10"/>
    </row>
    <row r="977" spans="2:8">
      <c r="B977" s="10"/>
      <c r="C977" s="10"/>
      <c r="D977" s="10"/>
      <c r="E977" s="10"/>
      <c r="F977" s="11"/>
      <c r="G977" s="10"/>
      <c r="H977" s="10"/>
    </row>
    <row r="978" spans="2:8">
      <c r="B978" s="10"/>
      <c r="C978" s="10"/>
      <c r="D978" s="10"/>
      <c r="E978" s="10"/>
      <c r="F978" s="11"/>
      <c r="G978" s="10"/>
      <c r="H978" s="10"/>
    </row>
    <row r="979" spans="2:8">
      <c r="B979" s="10"/>
      <c r="C979" s="10"/>
      <c r="D979" s="10"/>
      <c r="E979" s="10"/>
      <c r="F979" s="11"/>
      <c r="G979" s="10"/>
      <c r="H979" s="10"/>
    </row>
    <row r="980" spans="2:8">
      <c r="B980" s="10"/>
      <c r="C980" s="10"/>
      <c r="D980" s="10"/>
      <c r="E980" s="10"/>
      <c r="F980" s="11"/>
      <c r="G980" s="10"/>
      <c r="H980" s="10"/>
    </row>
    <row r="981" spans="2:8">
      <c r="B981" s="10"/>
      <c r="C981" s="10"/>
      <c r="D981" s="10"/>
      <c r="E981" s="10"/>
      <c r="F981" s="11"/>
      <c r="G981" s="10"/>
      <c r="H981" s="10"/>
    </row>
    <row r="982" spans="2:8">
      <c r="B982" s="10"/>
      <c r="C982" s="10"/>
      <c r="D982" s="10"/>
      <c r="E982" s="10"/>
      <c r="F982" s="11"/>
      <c r="G982" s="10"/>
      <c r="H982" s="10"/>
    </row>
    <row r="983" spans="2:8">
      <c r="B983" s="10"/>
      <c r="C983" s="10"/>
      <c r="D983" s="10"/>
      <c r="E983" s="10"/>
      <c r="F983" s="11"/>
      <c r="G983" s="10"/>
      <c r="H983" s="10"/>
    </row>
    <row r="984" spans="2:8">
      <c r="B984" s="10"/>
      <c r="C984" s="10"/>
      <c r="D984" s="10"/>
      <c r="E984" s="10"/>
      <c r="F984" s="11"/>
      <c r="G984" s="10"/>
      <c r="H984" s="10"/>
    </row>
    <row r="985" spans="2:8">
      <c r="B985" s="10"/>
      <c r="C985" s="10"/>
      <c r="D985" s="10"/>
      <c r="E985" s="10"/>
      <c r="F985" s="11"/>
      <c r="G985" s="10"/>
      <c r="H985" s="10"/>
    </row>
    <row r="986" spans="2:8">
      <c r="B986" s="10"/>
      <c r="C986" s="10"/>
      <c r="D986" s="10"/>
      <c r="E986" s="10"/>
      <c r="F986" s="11"/>
      <c r="G986" s="10"/>
      <c r="H986" s="10"/>
    </row>
    <row r="987" spans="2:8">
      <c r="B987" s="10"/>
      <c r="C987" s="10"/>
      <c r="D987" s="10"/>
      <c r="E987" s="10"/>
      <c r="F987" s="11"/>
      <c r="G987" s="10"/>
      <c r="H987" s="10"/>
    </row>
    <row r="988" spans="2:8">
      <c r="B988" s="10"/>
      <c r="C988" s="10"/>
      <c r="D988" s="10"/>
      <c r="E988" s="10"/>
      <c r="F988" s="11"/>
      <c r="G988" s="10"/>
      <c r="H988" s="10"/>
    </row>
    <row r="989" spans="2:8">
      <c r="B989" s="10"/>
      <c r="C989" s="10"/>
      <c r="D989" s="10"/>
      <c r="E989" s="10"/>
      <c r="F989" s="11"/>
      <c r="G989" s="10"/>
      <c r="H989" s="10"/>
    </row>
    <row r="990" spans="2:8">
      <c r="B990" s="10"/>
      <c r="C990" s="10"/>
      <c r="D990" s="10"/>
      <c r="E990" s="10"/>
      <c r="F990" s="11"/>
      <c r="G990" s="10"/>
      <c r="H990" s="10"/>
    </row>
    <row r="991" spans="2:8">
      <c r="B991" s="10"/>
      <c r="C991" s="10"/>
      <c r="D991" s="10"/>
      <c r="E991" s="10"/>
      <c r="F991" s="11"/>
      <c r="G991" s="10"/>
      <c r="H991" s="10"/>
    </row>
    <row r="992" spans="2:8">
      <c r="B992" s="10"/>
      <c r="C992" s="10"/>
      <c r="D992" s="10"/>
      <c r="E992" s="10"/>
      <c r="F992" s="11"/>
      <c r="G992" s="10"/>
      <c r="H992" s="10"/>
    </row>
    <row r="993" spans="2:8">
      <c r="B993" s="10"/>
      <c r="C993" s="10"/>
      <c r="D993" s="10"/>
      <c r="E993" s="10"/>
      <c r="F993" s="11"/>
      <c r="G993" s="10"/>
      <c r="H993" s="10"/>
    </row>
    <row r="994" spans="2:8">
      <c r="B994" s="10"/>
      <c r="C994" s="10"/>
      <c r="D994" s="10"/>
      <c r="E994" s="10"/>
      <c r="F994" s="11"/>
      <c r="G994" s="10"/>
      <c r="H994" s="10"/>
    </row>
    <row r="995" spans="2:8">
      <c r="B995" s="10"/>
      <c r="C995" s="10"/>
      <c r="D995" s="10"/>
      <c r="E995" s="10"/>
      <c r="F995" s="11"/>
      <c r="G995" s="10"/>
      <c r="H995" s="10"/>
    </row>
    <row r="996" spans="2:8">
      <c r="B996" s="10"/>
      <c r="C996" s="10"/>
      <c r="D996" s="10"/>
      <c r="E996" s="10"/>
      <c r="F996" s="11"/>
      <c r="G996" s="10"/>
      <c r="H996" s="10"/>
    </row>
    <row r="997" spans="2:8">
      <c r="B997" s="10"/>
      <c r="C997" s="10"/>
      <c r="D997" s="10"/>
      <c r="E997" s="10"/>
      <c r="F997" s="11"/>
      <c r="G997" s="10"/>
      <c r="H997" s="10"/>
    </row>
    <row r="998" spans="2:8">
      <c r="B998" s="10"/>
      <c r="C998" s="10"/>
      <c r="D998" s="10"/>
      <c r="E998" s="10"/>
      <c r="F998" s="11"/>
      <c r="G998" s="10"/>
      <c r="H998" s="10"/>
    </row>
    <row r="999" spans="2:8">
      <c r="B999" s="10"/>
      <c r="C999" s="10"/>
      <c r="D999" s="10"/>
      <c r="E999" s="10"/>
      <c r="F999" s="11"/>
      <c r="G999" s="10"/>
      <c r="H999" s="10"/>
    </row>
    <row r="1000" spans="2:8">
      <c r="B1000" s="10"/>
      <c r="C1000" s="10"/>
      <c r="D1000" s="10"/>
      <c r="E1000" s="10"/>
      <c r="F1000" s="11"/>
      <c r="G1000" s="10"/>
      <c r="H1000" s="10"/>
    </row>
    <row r="1001" spans="2:8">
      <c r="B1001" s="10"/>
      <c r="C1001" s="10"/>
      <c r="D1001" s="10"/>
      <c r="E1001" s="10"/>
      <c r="F1001" s="11"/>
      <c r="G1001" s="10"/>
      <c r="H1001" s="10"/>
    </row>
    <row r="1002" spans="2:8">
      <c r="B1002" s="10"/>
      <c r="C1002" s="10"/>
      <c r="D1002" s="10"/>
      <c r="E1002" s="10"/>
      <c r="F1002" s="11"/>
      <c r="G1002" s="10"/>
      <c r="H1002" s="10"/>
    </row>
    <row r="1003" spans="2:8">
      <c r="B1003" s="10"/>
      <c r="C1003" s="10"/>
      <c r="D1003" s="10"/>
      <c r="E1003" s="10"/>
      <c r="F1003" s="11"/>
      <c r="G1003" s="10"/>
      <c r="H1003" s="10"/>
    </row>
    <row r="1004" spans="2:8">
      <c r="B1004" s="10"/>
      <c r="C1004" s="10"/>
      <c r="D1004" s="10"/>
      <c r="E1004" s="10"/>
      <c r="F1004" s="11"/>
      <c r="G1004" s="10"/>
      <c r="H1004" s="10"/>
    </row>
    <row r="1005" spans="2:8">
      <c r="B1005" s="10"/>
      <c r="C1005" s="10"/>
      <c r="D1005" s="10"/>
      <c r="E1005" s="10"/>
      <c r="F1005" s="11"/>
      <c r="G1005" s="10"/>
      <c r="H1005" s="10"/>
    </row>
    <row r="1006" spans="2:8">
      <c r="B1006" s="10"/>
      <c r="C1006" s="10"/>
      <c r="D1006" s="10"/>
      <c r="E1006" s="10"/>
      <c r="F1006" s="11"/>
      <c r="G1006" s="10"/>
      <c r="H1006" s="10"/>
    </row>
    <row r="1007" spans="2:8">
      <c r="B1007" s="10"/>
      <c r="C1007" s="10"/>
      <c r="D1007" s="10"/>
      <c r="E1007" s="10"/>
      <c r="F1007" s="11"/>
      <c r="G1007" s="10"/>
      <c r="H1007" s="10"/>
    </row>
    <row r="1008" spans="2:8">
      <c r="B1008" s="10"/>
      <c r="C1008" s="10"/>
      <c r="D1008" s="10"/>
      <c r="E1008" s="10"/>
      <c r="F1008" s="11"/>
      <c r="G1008" s="10"/>
      <c r="H1008" s="10"/>
    </row>
  </sheetData>
  <dataValidations count="2">
    <dataValidation type="list" allowBlank="1" showInputMessage="1" showErrorMessage="1" sqref="B9:B1008">
      <formula1>datasets!$B$9:$B$1000</formula1>
    </dataValidation>
    <dataValidation type="date" operator="greaterThanOrEqual" allowBlank="1" showInputMessage="1" showErrorMessage="1" sqref="F9:F1008">
      <formula1>-693594</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EFEFEF"/>
  </sheetPr>
  <dimension ref="A1:F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29.7109375" customWidth="1"/>
    <col min="4" max="4" width="33.7109375" customWidth="1"/>
    <col min="5" max="5" width="38.7109375" customWidth="1"/>
    <col min="6" max="6" width="30.7109375" customWidth="1"/>
  </cols>
  <sheetData>
    <row r="1" spans="1:6" s="4" customFormat="1">
      <c r="A1" s="4" t="s">
        <v>5</v>
      </c>
      <c r="B1" s="4" t="s">
        <v>13</v>
      </c>
      <c r="C1" s="4" t="s">
        <v>668</v>
      </c>
      <c r="D1" s="4" t="s">
        <v>670</v>
      </c>
      <c r="E1" s="4" t="s">
        <v>679</v>
      </c>
      <c r="F1" s="4" t="s">
        <v>681</v>
      </c>
    </row>
    <row r="2" spans="1:6" s="5" customFormat="1">
      <c r="A2" s="5" t="s">
        <v>6</v>
      </c>
      <c r="B2" s="5" t="s">
        <v>14</v>
      </c>
      <c r="C2" s="5" t="s">
        <v>14</v>
      </c>
      <c r="D2" s="5" t="s">
        <v>595</v>
      </c>
      <c r="E2" s="5" t="s">
        <v>22</v>
      </c>
      <c r="F2" s="5" t="s">
        <v>682</v>
      </c>
    </row>
    <row r="3" spans="1:6" s="6" customFormat="1" ht="30" customHeight="1">
      <c r="A3" s="6" t="s">
        <v>7</v>
      </c>
      <c r="B3" s="6" t="s">
        <v>15</v>
      </c>
      <c r="C3" s="6" t="s">
        <v>669</v>
      </c>
      <c r="D3" s="6" t="s">
        <v>671</v>
      </c>
      <c r="E3" s="6" t="s">
        <v>680</v>
      </c>
      <c r="F3" s="6" t="s">
        <v>683</v>
      </c>
    </row>
    <row r="4" spans="1:6" s="7" customFormat="1">
      <c r="A4" s="7" t="s">
        <v>8</v>
      </c>
      <c r="B4" s="7" t="s">
        <v>16</v>
      </c>
      <c r="C4" s="7" t="s">
        <v>16</v>
      </c>
    </row>
    <row r="5" spans="1:6" s="7" customFormat="1">
      <c r="A5" s="7" t="s">
        <v>9</v>
      </c>
      <c r="B5" s="7" t="s">
        <v>17</v>
      </c>
      <c r="C5" s="7" t="s">
        <v>17</v>
      </c>
      <c r="D5" s="7" t="s">
        <v>17</v>
      </c>
      <c r="E5" s="7" t="s">
        <v>17</v>
      </c>
      <c r="F5" s="7" t="s">
        <v>17</v>
      </c>
    </row>
    <row r="6" spans="1:6" s="6" customFormat="1" ht="30" customHeight="1">
      <c r="A6" s="6" t="s">
        <v>10</v>
      </c>
      <c r="F6" s="6" t="s">
        <v>44</v>
      </c>
    </row>
    <row r="7" spans="1:6" s="8" customFormat="1">
      <c r="A7" s="8" t="s">
        <v>11</v>
      </c>
      <c r="D7" s="8">
        <f>HYPERLINK("https://rdl-standard.readthedocs.io/en/dev/reference/codelists/#location-gazetteers","location_gazetteers")</f>
        <v>0</v>
      </c>
    </row>
    <row r="8" spans="1:6" s="9" customFormat="1" ht="50" customHeight="1">
      <c r="A8" s="9" t="s">
        <v>12</v>
      </c>
    </row>
    <row r="9" spans="1:6">
      <c r="B9" s="10"/>
      <c r="C9" s="10"/>
      <c r="D9" s="10"/>
      <c r="E9" s="10"/>
      <c r="F9" s="10"/>
    </row>
    <row r="10" spans="1:6">
      <c r="B10" s="10"/>
      <c r="C10" s="10"/>
      <c r="D10" s="10"/>
      <c r="E10" s="10"/>
      <c r="F10" s="10"/>
    </row>
    <row r="11" spans="1:6">
      <c r="B11" s="10"/>
      <c r="C11" s="10"/>
      <c r="D11" s="10"/>
      <c r="E11" s="10"/>
      <c r="F11" s="10"/>
    </row>
    <row r="12" spans="1:6">
      <c r="B12" s="10"/>
      <c r="C12" s="10"/>
      <c r="D12" s="10"/>
      <c r="E12" s="10"/>
      <c r="F12" s="10"/>
    </row>
    <row r="13" spans="1:6">
      <c r="B13" s="10"/>
      <c r="C13" s="10"/>
      <c r="D13" s="10"/>
      <c r="E13" s="10"/>
      <c r="F13" s="10"/>
    </row>
    <row r="14" spans="1:6">
      <c r="B14" s="10"/>
      <c r="C14" s="10"/>
      <c r="D14" s="10"/>
      <c r="E14" s="10"/>
      <c r="F14" s="10"/>
    </row>
    <row r="15" spans="1:6">
      <c r="B15" s="10"/>
      <c r="C15" s="10"/>
      <c r="D15" s="10"/>
      <c r="E15" s="10"/>
      <c r="F15" s="10"/>
    </row>
    <row r="16" spans="1:6">
      <c r="B16" s="10"/>
      <c r="C16" s="10"/>
      <c r="D16" s="10"/>
      <c r="E16" s="10"/>
      <c r="F16" s="10"/>
    </row>
    <row r="17" spans="2:6">
      <c r="B17" s="10"/>
      <c r="C17" s="10"/>
      <c r="D17" s="10"/>
      <c r="E17" s="10"/>
      <c r="F17" s="10"/>
    </row>
    <row r="18" spans="2:6">
      <c r="B18" s="10"/>
      <c r="C18" s="10"/>
      <c r="D18" s="10"/>
      <c r="E18" s="10"/>
      <c r="F18" s="10"/>
    </row>
    <row r="19" spans="2:6">
      <c r="B19" s="10"/>
      <c r="C19" s="10"/>
      <c r="D19" s="10"/>
      <c r="E19" s="10"/>
      <c r="F19" s="10"/>
    </row>
    <row r="20" spans="2:6">
      <c r="B20" s="10"/>
      <c r="C20" s="10"/>
      <c r="D20" s="10"/>
      <c r="E20" s="10"/>
      <c r="F20" s="10"/>
    </row>
    <row r="21" spans="2:6">
      <c r="B21" s="10"/>
      <c r="C21" s="10"/>
      <c r="D21" s="10"/>
      <c r="E21" s="10"/>
      <c r="F21" s="10"/>
    </row>
    <row r="22" spans="2:6">
      <c r="B22" s="10"/>
      <c r="C22" s="10"/>
      <c r="D22" s="10"/>
      <c r="E22" s="10"/>
      <c r="F22" s="10"/>
    </row>
    <row r="23" spans="2:6">
      <c r="B23" s="10"/>
      <c r="C23" s="10"/>
      <c r="D23" s="10"/>
      <c r="E23" s="10"/>
      <c r="F23" s="10"/>
    </row>
    <row r="24" spans="2:6">
      <c r="B24" s="10"/>
      <c r="C24" s="10"/>
      <c r="D24" s="10"/>
      <c r="E24" s="10"/>
      <c r="F24" s="10"/>
    </row>
    <row r="25" spans="2:6">
      <c r="B25" s="10"/>
      <c r="C25" s="10"/>
      <c r="D25" s="10"/>
      <c r="E25" s="10"/>
      <c r="F25" s="10"/>
    </row>
    <row r="26" spans="2:6">
      <c r="B26" s="10"/>
      <c r="C26" s="10"/>
      <c r="D26" s="10"/>
      <c r="E26" s="10"/>
      <c r="F26" s="10"/>
    </row>
    <row r="27" spans="2:6">
      <c r="B27" s="10"/>
      <c r="C27" s="10"/>
      <c r="D27" s="10"/>
      <c r="E27" s="10"/>
      <c r="F27" s="10"/>
    </row>
    <row r="28" spans="2:6">
      <c r="B28" s="10"/>
      <c r="C28" s="10"/>
      <c r="D28" s="10"/>
      <c r="E28" s="10"/>
      <c r="F28" s="10"/>
    </row>
    <row r="29" spans="2:6">
      <c r="B29" s="10"/>
      <c r="C29" s="10"/>
      <c r="D29" s="10"/>
      <c r="E29" s="10"/>
      <c r="F29" s="10"/>
    </row>
    <row r="30" spans="2:6">
      <c r="B30" s="10"/>
      <c r="C30" s="10"/>
      <c r="D30" s="10"/>
      <c r="E30" s="10"/>
      <c r="F30" s="10"/>
    </row>
    <row r="31" spans="2:6">
      <c r="B31" s="10"/>
      <c r="C31" s="10"/>
      <c r="D31" s="10"/>
      <c r="E31" s="10"/>
      <c r="F31" s="10"/>
    </row>
    <row r="32" spans="2:6">
      <c r="B32" s="10"/>
      <c r="C32" s="10"/>
      <c r="D32" s="10"/>
      <c r="E32" s="10"/>
      <c r="F32" s="10"/>
    </row>
    <row r="33" spans="2:6">
      <c r="B33" s="10"/>
      <c r="C33" s="10"/>
      <c r="D33" s="10"/>
      <c r="E33" s="10"/>
      <c r="F33" s="10"/>
    </row>
    <row r="34" spans="2:6">
      <c r="B34" s="10"/>
      <c r="C34" s="10"/>
      <c r="D34" s="10"/>
      <c r="E34" s="10"/>
      <c r="F34" s="10"/>
    </row>
    <row r="35" spans="2:6">
      <c r="B35" s="10"/>
      <c r="C35" s="10"/>
      <c r="D35" s="10"/>
      <c r="E35" s="10"/>
      <c r="F35" s="10"/>
    </row>
    <row r="36" spans="2:6">
      <c r="B36" s="10"/>
      <c r="C36" s="10"/>
      <c r="D36" s="10"/>
      <c r="E36" s="10"/>
      <c r="F36" s="10"/>
    </row>
    <row r="37" spans="2:6">
      <c r="B37" s="10"/>
      <c r="C37" s="10"/>
      <c r="D37" s="10"/>
      <c r="E37" s="10"/>
      <c r="F37" s="10"/>
    </row>
    <row r="38" spans="2:6">
      <c r="B38" s="10"/>
      <c r="C38" s="10"/>
      <c r="D38" s="10"/>
      <c r="E38" s="10"/>
      <c r="F38" s="10"/>
    </row>
    <row r="39" spans="2:6">
      <c r="B39" s="10"/>
      <c r="C39" s="10"/>
      <c r="D39" s="10"/>
      <c r="E39" s="10"/>
      <c r="F39" s="10"/>
    </row>
    <row r="40" spans="2:6">
      <c r="B40" s="10"/>
      <c r="C40" s="10"/>
      <c r="D40" s="10"/>
      <c r="E40" s="10"/>
      <c r="F40" s="10"/>
    </row>
    <row r="41" spans="2:6">
      <c r="B41" s="10"/>
      <c r="C41" s="10"/>
      <c r="D41" s="10"/>
      <c r="E41" s="10"/>
      <c r="F41" s="10"/>
    </row>
    <row r="42" spans="2:6">
      <c r="B42" s="10"/>
      <c r="C42" s="10"/>
      <c r="D42" s="10"/>
      <c r="E42" s="10"/>
      <c r="F42" s="10"/>
    </row>
    <row r="43" spans="2:6">
      <c r="B43" s="10"/>
      <c r="C43" s="10"/>
      <c r="D43" s="10"/>
      <c r="E43" s="10"/>
      <c r="F43" s="10"/>
    </row>
    <row r="44" spans="2:6">
      <c r="B44" s="10"/>
      <c r="C44" s="10"/>
      <c r="D44" s="10"/>
      <c r="E44" s="10"/>
      <c r="F44" s="10"/>
    </row>
    <row r="45" spans="2:6">
      <c r="B45" s="10"/>
      <c r="C45" s="10"/>
      <c r="D45" s="10"/>
      <c r="E45" s="10"/>
      <c r="F45" s="10"/>
    </row>
    <row r="46" spans="2:6">
      <c r="B46" s="10"/>
      <c r="C46" s="10"/>
      <c r="D46" s="10"/>
      <c r="E46" s="10"/>
      <c r="F46" s="10"/>
    </row>
    <row r="47" spans="2:6">
      <c r="B47" s="10"/>
      <c r="C47" s="10"/>
      <c r="D47" s="10"/>
      <c r="E47" s="10"/>
      <c r="F47" s="10"/>
    </row>
    <row r="48" spans="2:6">
      <c r="B48" s="10"/>
      <c r="C48" s="10"/>
      <c r="D48" s="10"/>
      <c r="E48" s="10"/>
      <c r="F48" s="10"/>
    </row>
    <row r="49" spans="2:6">
      <c r="B49" s="10"/>
      <c r="C49" s="10"/>
      <c r="D49" s="10"/>
      <c r="E49" s="10"/>
      <c r="F49" s="10"/>
    </row>
    <row r="50" spans="2:6">
      <c r="B50" s="10"/>
      <c r="C50" s="10"/>
      <c r="D50" s="10"/>
      <c r="E50" s="10"/>
      <c r="F50" s="10"/>
    </row>
    <row r="51" spans="2:6">
      <c r="B51" s="10"/>
      <c r="C51" s="10"/>
      <c r="D51" s="10"/>
      <c r="E51" s="10"/>
      <c r="F51" s="10"/>
    </row>
    <row r="52" spans="2:6">
      <c r="B52" s="10"/>
      <c r="C52" s="10"/>
      <c r="D52" s="10"/>
      <c r="E52" s="10"/>
      <c r="F52" s="10"/>
    </row>
    <row r="53" spans="2:6">
      <c r="B53" s="10"/>
      <c r="C53" s="10"/>
      <c r="D53" s="10"/>
      <c r="E53" s="10"/>
      <c r="F53" s="10"/>
    </row>
    <row r="54" spans="2:6">
      <c r="B54" s="10"/>
      <c r="C54" s="10"/>
      <c r="D54" s="10"/>
      <c r="E54" s="10"/>
      <c r="F54" s="10"/>
    </row>
    <row r="55" spans="2:6">
      <c r="B55" s="10"/>
      <c r="C55" s="10"/>
      <c r="D55" s="10"/>
      <c r="E55" s="10"/>
      <c r="F55" s="10"/>
    </row>
    <row r="56" spans="2:6">
      <c r="B56" s="10"/>
      <c r="C56" s="10"/>
      <c r="D56" s="10"/>
      <c r="E56" s="10"/>
      <c r="F56" s="10"/>
    </row>
    <row r="57" spans="2:6">
      <c r="B57" s="10"/>
      <c r="C57" s="10"/>
      <c r="D57" s="10"/>
      <c r="E57" s="10"/>
      <c r="F57" s="10"/>
    </row>
    <row r="58" spans="2:6">
      <c r="B58" s="10"/>
      <c r="C58" s="10"/>
      <c r="D58" s="10"/>
      <c r="E58" s="10"/>
      <c r="F58" s="10"/>
    </row>
    <row r="59" spans="2:6">
      <c r="B59" s="10"/>
      <c r="C59" s="10"/>
      <c r="D59" s="10"/>
      <c r="E59" s="10"/>
      <c r="F59" s="10"/>
    </row>
    <row r="60" spans="2:6">
      <c r="B60" s="10"/>
      <c r="C60" s="10"/>
      <c r="D60" s="10"/>
      <c r="E60" s="10"/>
      <c r="F60" s="10"/>
    </row>
    <row r="61" spans="2:6">
      <c r="B61" s="10"/>
      <c r="C61" s="10"/>
      <c r="D61" s="10"/>
      <c r="E61" s="10"/>
      <c r="F61" s="10"/>
    </row>
    <row r="62" spans="2:6">
      <c r="B62" s="10"/>
      <c r="C62" s="10"/>
      <c r="D62" s="10"/>
      <c r="E62" s="10"/>
      <c r="F62" s="10"/>
    </row>
    <row r="63" spans="2:6">
      <c r="B63" s="10"/>
      <c r="C63" s="10"/>
      <c r="D63" s="10"/>
      <c r="E63" s="10"/>
      <c r="F63" s="10"/>
    </row>
    <row r="64" spans="2:6">
      <c r="B64" s="10"/>
      <c r="C64" s="10"/>
      <c r="D64" s="10"/>
      <c r="E64" s="10"/>
      <c r="F64" s="10"/>
    </row>
    <row r="65" spans="2:6">
      <c r="B65" s="10"/>
      <c r="C65" s="10"/>
      <c r="D65" s="10"/>
      <c r="E65" s="10"/>
      <c r="F65" s="10"/>
    </row>
    <row r="66" spans="2:6">
      <c r="B66" s="10"/>
      <c r="C66" s="10"/>
      <c r="D66" s="10"/>
      <c r="E66" s="10"/>
      <c r="F66" s="10"/>
    </row>
    <row r="67" spans="2:6">
      <c r="B67" s="10"/>
      <c r="C67" s="10"/>
      <c r="D67" s="10"/>
      <c r="E67" s="10"/>
      <c r="F67" s="10"/>
    </row>
    <row r="68" spans="2:6">
      <c r="B68" s="10"/>
      <c r="C68" s="10"/>
      <c r="D68" s="10"/>
      <c r="E68" s="10"/>
      <c r="F68" s="10"/>
    </row>
    <row r="69" spans="2:6">
      <c r="B69" s="10"/>
      <c r="C69" s="10"/>
      <c r="D69" s="10"/>
      <c r="E69" s="10"/>
      <c r="F69" s="10"/>
    </row>
    <row r="70" spans="2:6">
      <c r="B70" s="10"/>
      <c r="C70" s="10"/>
      <c r="D70" s="10"/>
      <c r="E70" s="10"/>
      <c r="F70" s="10"/>
    </row>
    <row r="71" spans="2:6">
      <c r="B71" s="10"/>
      <c r="C71" s="10"/>
      <c r="D71" s="10"/>
      <c r="E71" s="10"/>
      <c r="F71" s="10"/>
    </row>
    <row r="72" spans="2:6">
      <c r="B72" s="10"/>
      <c r="C72" s="10"/>
      <c r="D72" s="10"/>
      <c r="E72" s="10"/>
      <c r="F72" s="10"/>
    </row>
    <row r="73" spans="2:6">
      <c r="B73" s="10"/>
      <c r="C73" s="10"/>
      <c r="D73" s="10"/>
      <c r="E73" s="10"/>
      <c r="F73" s="10"/>
    </row>
    <row r="74" spans="2:6">
      <c r="B74" s="10"/>
      <c r="C74" s="10"/>
      <c r="D74" s="10"/>
      <c r="E74" s="10"/>
      <c r="F74" s="10"/>
    </row>
    <row r="75" spans="2:6">
      <c r="B75" s="10"/>
      <c r="C75" s="10"/>
      <c r="D75" s="10"/>
      <c r="E75" s="10"/>
      <c r="F75" s="10"/>
    </row>
    <row r="76" spans="2:6">
      <c r="B76" s="10"/>
      <c r="C76" s="10"/>
      <c r="D76" s="10"/>
      <c r="E76" s="10"/>
      <c r="F76" s="10"/>
    </row>
    <row r="77" spans="2:6">
      <c r="B77" s="10"/>
      <c r="C77" s="10"/>
      <c r="D77" s="10"/>
      <c r="E77" s="10"/>
      <c r="F77" s="10"/>
    </row>
    <row r="78" spans="2:6">
      <c r="B78" s="10"/>
      <c r="C78" s="10"/>
      <c r="D78" s="10"/>
      <c r="E78" s="10"/>
      <c r="F78" s="10"/>
    </row>
    <row r="79" spans="2:6">
      <c r="B79" s="10"/>
      <c r="C79" s="10"/>
      <c r="D79" s="10"/>
      <c r="E79" s="10"/>
      <c r="F79" s="10"/>
    </row>
    <row r="80" spans="2:6">
      <c r="B80" s="10"/>
      <c r="C80" s="10"/>
      <c r="D80" s="10"/>
      <c r="E80" s="10"/>
      <c r="F80" s="10"/>
    </row>
    <row r="81" spans="2:6">
      <c r="B81" s="10"/>
      <c r="C81" s="10"/>
      <c r="D81" s="10"/>
      <c r="E81" s="10"/>
      <c r="F81" s="10"/>
    </row>
    <row r="82" spans="2:6">
      <c r="B82" s="10"/>
      <c r="C82" s="10"/>
      <c r="D82" s="10"/>
      <c r="E82" s="10"/>
      <c r="F82" s="10"/>
    </row>
    <row r="83" spans="2:6">
      <c r="B83" s="10"/>
      <c r="C83" s="10"/>
      <c r="D83" s="10"/>
      <c r="E83" s="10"/>
      <c r="F83" s="10"/>
    </row>
    <row r="84" spans="2:6">
      <c r="B84" s="10"/>
      <c r="C84" s="10"/>
      <c r="D84" s="10"/>
      <c r="E84" s="10"/>
      <c r="F84" s="10"/>
    </row>
    <row r="85" spans="2:6">
      <c r="B85" s="10"/>
      <c r="C85" s="10"/>
      <c r="D85" s="10"/>
      <c r="E85" s="10"/>
      <c r="F85" s="10"/>
    </row>
    <row r="86" spans="2:6">
      <c r="B86" s="10"/>
      <c r="C86" s="10"/>
      <c r="D86" s="10"/>
      <c r="E86" s="10"/>
      <c r="F86" s="10"/>
    </row>
    <row r="87" spans="2:6">
      <c r="B87" s="10"/>
      <c r="C87" s="10"/>
      <c r="D87" s="10"/>
      <c r="E87" s="10"/>
      <c r="F87" s="10"/>
    </row>
    <row r="88" spans="2:6">
      <c r="B88" s="10"/>
      <c r="C88" s="10"/>
      <c r="D88" s="10"/>
      <c r="E88" s="10"/>
      <c r="F88" s="10"/>
    </row>
    <row r="89" spans="2:6">
      <c r="B89" s="10"/>
      <c r="C89" s="10"/>
      <c r="D89" s="10"/>
      <c r="E89" s="10"/>
      <c r="F89" s="10"/>
    </row>
    <row r="90" spans="2:6">
      <c r="B90" s="10"/>
      <c r="C90" s="10"/>
      <c r="D90" s="10"/>
      <c r="E90" s="10"/>
      <c r="F90" s="10"/>
    </row>
    <row r="91" spans="2:6">
      <c r="B91" s="10"/>
      <c r="C91" s="10"/>
      <c r="D91" s="10"/>
      <c r="E91" s="10"/>
      <c r="F91" s="10"/>
    </row>
    <row r="92" spans="2:6">
      <c r="B92" s="10"/>
      <c r="C92" s="10"/>
      <c r="D92" s="10"/>
      <c r="E92" s="10"/>
      <c r="F92" s="10"/>
    </row>
    <row r="93" spans="2:6">
      <c r="B93" s="10"/>
      <c r="C93" s="10"/>
      <c r="D93" s="10"/>
      <c r="E93" s="10"/>
      <c r="F93" s="10"/>
    </row>
    <row r="94" spans="2:6">
      <c r="B94" s="10"/>
      <c r="C94" s="10"/>
      <c r="D94" s="10"/>
      <c r="E94" s="10"/>
      <c r="F94" s="10"/>
    </row>
    <row r="95" spans="2:6">
      <c r="B95" s="10"/>
      <c r="C95" s="10"/>
      <c r="D95" s="10"/>
      <c r="E95" s="10"/>
      <c r="F95" s="10"/>
    </row>
    <row r="96" spans="2:6">
      <c r="B96" s="10"/>
      <c r="C96" s="10"/>
      <c r="D96" s="10"/>
      <c r="E96" s="10"/>
      <c r="F96" s="10"/>
    </row>
    <row r="97" spans="2:6">
      <c r="B97" s="10"/>
      <c r="C97" s="10"/>
      <c r="D97" s="10"/>
      <c r="E97" s="10"/>
      <c r="F97" s="10"/>
    </row>
    <row r="98" spans="2:6">
      <c r="B98" s="10"/>
      <c r="C98" s="10"/>
      <c r="D98" s="10"/>
      <c r="E98" s="10"/>
      <c r="F98" s="10"/>
    </row>
    <row r="99" spans="2:6">
      <c r="B99" s="10"/>
      <c r="C99" s="10"/>
      <c r="D99" s="10"/>
      <c r="E99" s="10"/>
      <c r="F99" s="10"/>
    </row>
    <row r="100" spans="2:6">
      <c r="B100" s="10"/>
      <c r="C100" s="10"/>
      <c r="D100" s="10"/>
      <c r="E100" s="10"/>
      <c r="F100" s="10"/>
    </row>
    <row r="101" spans="2:6">
      <c r="B101" s="10"/>
      <c r="C101" s="10"/>
      <c r="D101" s="10"/>
      <c r="E101" s="10"/>
      <c r="F101" s="10"/>
    </row>
    <row r="102" spans="2:6">
      <c r="B102" s="10"/>
      <c r="C102" s="10"/>
      <c r="D102" s="10"/>
      <c r="E102" s="10"/>
      <c r="F102" s="10"/>
    </row>
    <row r="103" spans="2:6">
      <c r="B103" s="10"/>
      <c r="C103" s="10"/>
      <c r="D103" s="10"/>
      <c r="E103" s="10"/>
      <c r="F103" s="10"/>
    </row>
    <row r="104" spans="2:6">
      <c r="B104" s="10"/>
      <c r="C104" s="10"/>
      <c r="D104" s="10"/>
      <c r="E104" s="10"/>
      <c r="F104" s="10"/>
    </row>
    <row r="105" spans="2:6">
      <c r="B105" s="10"/>
      <c r="C105" s="10"/>
      <c r="D105" s="10"/>
      <c r="E105" s="10"/>
      <c r="F105" s="10"/>
    </row>
    <row r="106" spans="2:6">
      <c r="B106" s="10"/>
      <c r="C106" s="10"/>
      <c r="D106" s="10"/>
      <c r="E106" s="10"/>
      <c r="F106" s="10"/>
    </row>
    <row r="107" spans="2:6">
      <c r="B107" s="10"/>
      <c r="C107" s="10"/>
      <c r="D107" s="10"/>
      <c r="E107" s="10"/>
      <c r="F107" s="10"/>
    </row>
    <row r="108" spans="2:6">
      <c r="B108" s="10"/>
      <c r="C108" s="10"/>
      <c r="D108" s="10"/>
      <c r="E108" s="10"/>
      <c r="F108" s="10"/>
    </row>
    <row r="109" spans="2:6">
      <c r="B109" s="10"/>
      <c r="C109" s="10"/>
      <c r="D109" s="10"/>
      <c r="E109" s="10"/>
      <c r="F109" s="10"/>
    </row>
    <row r="110" spans="2:6">
      <c r="B110" s="10"/>
      <c r="C110" s="10"/>
      <c r="D110" s="10"/>
      <c r="E110" s="10"/>
      <c r="F110" s="10"/>
    </row>
    <row r="111" spans="2:6">
      <c r="B111" s="10"/>
      <c r="C111" s="10"/>
      <c r="D111" s="10"/>
      <c r="E111" s="10"/>
      <c r="F111" s="10"/>
    </row>
    <row r="112" spans="2:6">
      <c r="B112" s="10"/>
      <c r="C112" s="10"/>
      <c r="D112" s="10"/>
      <c r="E112" s="10"/>
      <c r="F112" s="10"/>
    </row>
    <row r="113" spans="2:6">
      <c r="B113" s="10"/>
      <c r="C113" s="10"/>
      <c r="D113" s="10"/>
      <c r="E113" s="10"/>
      <c r="F113" s="10"/>
    </row>
    <row r="114" spans="2:6">
      <c r="B114" s="10"/>
      <c r="C114" s="10"/>
      <c r="D114" s="10"/>
      <c r="E114" s="10"/>
      <c r="F114" s="10"/>
    </row>
    <row r="115" spans="2:6">
      <c r="B115" s="10"/>
      <c r="C115" s="10"/>
      <c r="D115" s="10"/>
      <c r="E115" s="10"/>
      <c r="F115" s="10"/>
    </row>
    <row r="116" spans="2:6">
      <c r="B116" s="10"/>
      <c r="C116" s="10"/>
      <c r="D116" s="10"/>
      <c r="E116" s="10"/>
      <c r="F116" s="10"/>
    </row>
    <row r="117" spans="2:6">
      <c r="B117" s="10"/>
      <c r="C117" s="10"/>
      <c r="D117" s="10"/>
      <c r="E117" s="10"/>
      <c r="F117" s="10"/>
    </row>
    <row r="118" spans="2:6">
      <c r="B118" s="10"/>
      <c r="C118" s="10"/>
      <c r="D118" s="10"/>
      <c r="E118" s="10"/>
      <c r="F118" s="10"/>
    </row>
    <row r="119" spans="2:6">
      <c r="B119" s="10"/>
      <c r="C119" s="10"/>
      <c r="D119" s="10"/>
      <c r="E119" s="10"/>
      <c r="F119" s="10"/>
    </row>
    <row r="120" spans="2:6">
      <c r="B120" s="10"/>
      <c r="C120" s="10"/>
      <c r="D120" s="10"/>
      <c r="E120" s="10"/>
      <c r="F120" s="10"/>
    </row>
    <row r="121" spans="2:6">
      <c r="B121" s="10"/>
      <c r="C121" s="10"/>
      <c r="D121" s="10"/>
      <c r="E121" s="10"/>
      <c r="F121" s="10"/>
    </row>
    <row r="122" spans="2:6">
      <c r="B122" s="10"/>
      <c r="C122" s="10"/>
      <c r="D122" s="10"/>
      <c r="E122" s="10"/>
      <c r="F122" s="10"/>
    </row>
    <row r="123" spans="2:6">
      <c r="B123" s="10"/>
      <c r="C123" s="10"/>
      <c r="D123" s="10"/>
      <c r="E123" s="10"/>
      <c r="F123" s="10"/>
    </row>
    <row r="124" spans="2:6">
      <c r="B124" s="10"/>
      <c r="C124" s="10"/>
      <c r="D124" s="10"/>
      <c r="E124" s="10"/>
      <c r="F124" s="10"/>
    </row>
    <row r="125" spans="2:6">
      <c r="B125" s="10"/>
      <c r="C125" s="10"/>
      <c r="D125" s="10"/>
      <c r="E125" s="10"/>
      <c r="F125" s="10"/>
    </row>
    <row r="126" spans="2:6">
      <c r="B126" s="10"/>
      <c r="C126" s="10"/>
      <c r="D126" s="10"/>
      <c r="E126" s="10"/>
      <c r="F126" s="10"/>
    </row>
    <row r="127" spans="2:6">
      <c r="B127" s="10"/>
      <c r="C127" s="10"/>
      <c r="D127" s="10"/>
      <c r="E127" s="10"/>
      <c r="F127" s="10"/>
    </row>
    <row r="128" spans="2:6">
      <c r="B128" s="10"/>
      <c r="C128" s="10"/>
      <c r="D128" s="10"/>
      <c r="E128" s="10"/>
      <c r="F128" s="10"/>
    </row>
    <row r="129" spans="2:6">
      <c r="B129" s="10"/>
      <c r="C129" s="10"/>
      <c r="D129" s="10"/>
      <c r="E129" s="10"/>
      <c r="F129" s="10"/>
    </row>
    <row r="130" spans="2:6">
      <c r="B130" s="10"/>
      <c r="C130" s="10"/>
      <c r="D130" s="10"/>
      <c r="E130" s="10"/>
      <c r="F130" s="10"/>
    </row>
    <row r="131" spans="2:6">
      <c r="B131" s="10"/>
      <c r="C131" s="10"/>
      <c r="D131" s="10"/>
      <c r="E131" s="10"/>
      <c r="F131" s="10"/>
    </row>
    <row r="132" spans="2:6">
      <c r="B132" s="10"/>
      <c r="C132" s="10"/>
      <c r="D132" s="10"/>
      <c r="E132" s="10"/>
      <c r="F132" s="10"/>
    </row>
    <row r="133" spans="2:6">
      <c r="B133" s="10"/>
      <c r="C133" s="10"/>
      <c r="D133" s="10"/>
      <c r="E133" s="10"/>
      <c r="F133" s="10"/>
    </row>
    <row r="134" spans="2:6">
      <c r="B134" s="10"/>
      <c r="C134" s="10"/>
      <c r="D134" s="10"/>
      <c r="E134" s="10"/>
      <c r="F134" s="10"/>
    </row>
    <row r="135" spans="2:6">
      <c r="B135" s="10"/>
      <c r="C135" s="10"/>
      <c r="D135" s="10"/>
      <c r="E135" s="10"/>
      <c r="F135" s="10"/>
    </row>
    <row r="136" spans="2:6">
      <c r="B136" s="10"/>
      <c r="C136" s="10"/>
      <c r="D136" s="10"/>
      <c r="E136" s="10"/>
      <c r="F136" s="10"/>
    </row>
    <row r="137" spans="2:6">
      <c r="B137" s="10"/>
      <c r="C137" s="10"/>
      <c r="D137" s="10"/>
      <c r="E137" s="10"/>
      <c r="F137" s="10"/>
    </row>
    <row r="138" spans="2:6">
      <c r="B138" s="10"/>
      <c r="C138" s="10"/>
      <c r="D138" s="10"/>
      <c r="E138" s="10"/>
      <c r="F138" s="10"/>
    </row>
    <row r="139" spans="2:6">
      <c r="B139" s="10"/>
      <c r="C139" s="10"/>
      <c r="D139" s="10"/>
      <c r="E139" s="10"/>
      <c r="F139" s="10"/>
    </row>
    <row r="140" spans="2:6">
      <c r="B140" s="10"/>
      <c r="C140" s="10"/>
      <c r="D140" s="10"/>
      <c r="E140" s="10"/>
      <c r="F140" s="10"/>
    </row>
    <row r="141" spans="2:6">
      <c r="B141" s="10"/>
      <c r="C141" s="10"/>
      <c r="D141" s="10"/>
      <c r="E141" s="10"/>
      <c r="F141" s="10"/>
    </row>
    <row r="142" spans="2:6">
      <c r="B142" s="10"/>
      <c r="C142" s="10"/>
      <c r="D142" s="10"/>
      <c r="E142" s="10"/>
      <c r="F142" s="10"/>
    </row>
    <row r="143" spans="2:6">
      <c r="B143" s="10"/>
      <c r="C143" s="10"/>
      <c r="D143" s="10"/>
      <c r="E143" s="10"/>
      <c r="F143" s="10"/>
    </row>
    <row r="144" spans="2:6">
      <c r="B144" s="10"/>
      <c r="C144" s="10"/>
      <c r="D144" s="10"/>
      <c r="E144" s="10"/>
      <c r="F144" s="10"/>
    </row>
    <row r="145" spans="2:6">
      <c r="B145" s="10"/>
      <c r="C145" s="10"/>
      <c r="D145" s="10"/>
      <c r="E145" s="10"/>
      <c r="F145" s="10"/>
    </row>
    <row r="146" spans="2:6">
      <c r="B146" s="10"/>
      <c r="C146" s="10"/>
      <c r="D146" s="10"/>
      <c r="E146" s="10"/>
      <c r="F146" s="10"/>
    </row>
    <row r="147" spans="2:6">
      <c r="B147" s="10"/>
      <c r="C147" s="10"/>
      <c r="D147" s="10"/>
      <c r="E147" s="10"/>
      <c r="F147" s="10"/>
    </row>
    <row r="148" spans="2:6">
      <c r="B148" s="10"/>
      <c r="C148" s="10"/>
      <c r="D148" s="10"/>
      <c r="E148" s="10"/>
      <c r="F148" s="10"/>
    </row>
    <row r="149" spans="2:6">
      <c r="B149" s="10"/>
      <c r="C149" s="10"/>
      <c r="D149" s="10"/>
      <c r="E149" s="10"/>
      <c r="F149" s="10"/>
    </row>
    <row r="150" spans="2:6">
      <c r="B150" s="10"/>
      <c r="C150" s="10"/>
      <c r="D150" s="10"/>
      <c r="E150" s="10"/>
      <c r="F150" s="10"/>
    </row>
    <row r="151" spans="2:6">
      <c r="B151" s="10"/>
      <c r="C151" s="10"/>
      <c r="D151" s="10"/>
      <c r="E151" s="10"/>
      <c r="F151" s="10"/>
    </row>
    <row r="152" spans="2:6">
      <c r="B152" s="10"/>
      <c r="C152" s="10"/>
      <c r="D152" s="10"/>
      <c r="E152" s="10"/>
      <c r="F152" s="10"/>
    </row>
    <row r="153" spans="2:6">
      <c r="B153" s="10"/>
      <c r="C153" s="10"/>
      <c r="D153" s="10"/>
      <c r="E153" s="10"/>
      <c r="F153" s="10"/>
    </row>
    <row r="154" spans="2:6">
      <c r="B154" s="10"/>
      <c r="C154" s="10"/>
      <c r="D154" s="10"/>
      <c r="E154" s="10"/>
      <c r="F154" s="10"/>
    </row>
    <row r="155" spans="2:6">
      <c r="B155" s="10"/>
      <c r="C155" s="10"/>
      <c r="D155" s="10"/>
      <c r="E155" s="10"/>
      <c r="F155" s="10"/>
    </row>
    <row r="156" spans="2:6">
      <c r="B156" s="10"/>
      <c r="C156" s="10"/>
      <c r="D156" s="10"/>
      <c r="E156" s="10"/>
      <c r="F156" s="10"/>
    </row>
    <row r="157" spans="2:6">
      <c r="B157" s="10"/>
      <c r="C157" s="10"/>
      <c r="D157" s="10"/>
      <c r="E157" s="10"/>
      <c r="F157" s="10"/>
    </row>
    <row r="158" spans="2:6">
      <c r="B158" s="10"/>
      <c r="C158" s="10"/>
      <c r="D158" s="10"/>
      <c r="E158" s="10"/>
      <c r="F158" s="10"/>
    </row>
    <row r="159" spans="2:6">
      <c r="B159" s="10"/>
      <c r="C159" s="10"/>
      <c r="D159" s="10"/>
      <c r="E159" s="10"/>
      <c r="F159" s="10"/>
    </row>
    <row r="160" spans="2:6">
      <c r="B160" s="10"/>
      <c r="C160" s="10"/>
      <c r="D160" s="10"/>
      <c r="E160" s="10"/>
      <c r="F160" s="10"/>
    </row>
    <row r="161" spans="2:6">
      <c r="B161" s="10"/>
      <c r="C161" s="10"/>
      <c r="D161" s="10"/>
      <c r="E161" s="10"/>
      <c r="F161" s="10"/>
    </row>
    <row r="162" spans="2:6">
      <c r="B162" s="10"/>
      <c r="C162" s="10"/>
      <c r="D162" s="10"/>
      <c r="E162" s="10"/>
      <c r="F162" s="10"/>
    </row>
    <row r="163" spans="2:6">
      <c r="B163" s="10"/>
      <c r="C163" s="10"/>
      <c r="D163" s="10"/>
      <c r="E163" s="10"/>
      <c r="F163" s="10"/>
    </row>
    <row r="164" spans="2:6">
      <c r="B164" s="10"/>
      <c r="C164" s="10"/>
      <c r="D164" s="10"/>
      <c r="E164" s="10"/>
      <c r="F164" s="10"/>
    </row>
    <row r="165" spans="2:6">
      <c r="B165" s="10"/>
      <c r="C165" s="10"/>
      <c r="D165" s="10"/>
      <c r="E165" s="10"/>
      <c r="F165" s="10"/>
    </row>
    <row r="166" spans="2:6">
      <c r="B166" s="10"/>
      <c r="C166" s="10"/>
      <c r="D166" s="10"/>
      <c r="E166" s="10"/>
      <c r="F166" s="10"/>
    </row>
    <row r="167" spans="2:6">
      <c r="B167" s="10"/>
      <c r="C167" s="10"/>
      <c r="D167" s="10"/>
      <c r="E167" s="10"/>
      <c r="F167" s="10"/>
    </row>
    <row r="168" spans="2:6">
      <c r="B168" s="10"/>
      <c r="C168" s="10"/>
      <c r="D168" s="10"/>
      <c r="E168" s="10"/>
      <c r="F168" s="10"/>
    </row>
    <row r="169" spans="2:6">
      <c r="B169" s="10"/>
      <c r="C169" s="10"/>
      <c r="D169" s="10"/>
      <c r="E169" s="10"/>
      <c r="F169" s="10"/>
    </row>
    <row r="170" spans="2:6">
      <c r="B170" s="10"/>
      <c r="C170" s="10"/>
      <c r="D170" s="10"/>
      <c r="E170" s="10"/>
      <c r="F170" s="10"/>
    </row>
    <row r="171" spans="2:6">
      <c r="B171" s="10"/>
      <c r="C171" s="10"/>
      <c r="D171" s="10"/>
      <c r="E171" s="10"/>
      <c r="F171" s="10"/>
    </row>
    <row r="172" spans="2:6">
      <c r="B172" s="10"/>
      <c r="C172" s="10"/>
      <c r="D172" s="10"/>
      <c r="E172" s="10"/>
      <c r="F172" s="10"/>
    </row>
    <row r="173" spans="2:6">
      <c r="B173" s="10"/>
      <c r="C173" s="10"/>
      <c r="D173" s="10"/>
      <c r="E173" s="10"/>
      <c r="F173" s="10"/>
    </row>
    <row r="174" spans="2:6">
      <c r="B174" s="10"/>
      <c r="C174" s="10"/>
      <c r="D174" s="10"/>
      <c r="E174" s="10"/>
      <c r="F174" s="10"/>
    </row>
    <row r="175" spans="2:6">
      <c r="B175" s="10"/>
      <c r="C175" s="10"/>
      <c r="D175" s="10"/>
      <c r="E175" s="10"/>
      <c r="F175" s="10"/>
    </row>
    <row r="176" spans="2:6">
      <c r="B176" s="10"/>
      <c r="C176" s="10"/>
      <c r="D176" s="10"/>
      <c r="E176" s="10"/>
      <c r="F176" s="10"/>
    </row>
    <row r="177" spans="2:6">
      <c r="B177" s="10"/>
      <c r="C177" s="10"/>
      <c r="D177" s="10"/>
      <c r="E177" s="10"/>
      <c r="F177" s="10"/>
    </row>
    <row r="178" spans="2:6">
      <c r="B178" s="10"/>
      <c r="C178" s="10"/>
      <c r="D178" s="10"/>
      <c r="E178" s="10"/>
      <c r="F178" s="10"/>
    </row>
    <row r="179" spans="2:6">
      <c r="B179" s="10"/>
      <c r="C179" s="10"/>
      <c r="D179" s="10"/>
      <c r="E179" s="10"/>
      <c r="F179" s="10"/>
    </row>
    <row r="180" spans="2:6">
      <c r="B180" s="10"/>
      <c r="C180" s="10"/>
      <c r="D180" s="10"/>
      <c r="E180" s="10"/>
      <c r="F180" s="10"/>
    </row>
    <row r="181" spans="2:6">
      <c r="B181" s="10"/>
      <c r="C181" s="10"/>
      <c r="D181" s="10"/>
      <c r="E181" s="10"/>
      <c r="F181" s="10"/>
    </row>
    <row r="182" spans="2:6">
      <c r="B182" s="10"/>
      <c r="C182" s="10"/>
      <c r="D182" s="10"/>
      <c r="E182" s="10"/>
      <c r="F182" s="10"/>
    </row>
    <row r="183" spans="2:6">
      <c r="B183" s="10"/>
      <c r="C183" s="10"/>
      <c r="D183" s="10"/>
      <c r="E183" s="10"/>
      <c r="F183" s="10"/>
    </row>
    <row r="184" spans="2:6">
      <c r="B184" s="10"/>
      <c r="C184" s="10"/>
      <c r="D184" s="10"/>
      <c r="E184" s="10"/>
      <c r="F184" s="10"/>
    </row>
    <row r="185" spans="2:6">
      <c r="B185" s="10"/>
      <c r="C185" s="10"/>
      <c r="D185" s="10"/>
      <c r="E185" s="10"/>
      <c r="F185" s="10"/>
    </row>
    <row r="186" spans="2:6">
      <c r="B186" s="10"/>
      <c r="C186" s="10"/>
      <c r="D186" s="10"/>
      <c r="E186" s="10"/>
      <c r="F186" s="10"/>
    </row>
    <row r="187" spans="2:6">
      <c r="B187" s="10"/>
      <c r="C187" s="10"/>
      <c r="D187" s="10"/>
      <c r="E187" s="10"/>
      <c r="F187" s="10"/>
    </row>
    <row r="188" spans="2:6">
      <c r="B188" s="10"/>
      <c r="C188" s="10"/>
      <c r="D188" s="10"/>
      <c r="E188" s="10"/>
      <c r="F188" s="10"/>
    </row>
    <row r="189" spans="2:6">
      <c r="B189" s="10"/>
      <c r="C189" s="10"/>
      <c r="D189" s="10"/>
      <c r="E189" s="10"/>
      <c r="F189" s="10"/>
    </row>
    <row r="190" spans="2:6">
      <c r="B190" s="10"/>
      <c r="C190" s="10"/>
      <c r="D190" s="10"/>
      <c r="E190" s="10"/>
      <c r="F190" s="10"/>
    </row>
    <row r="191" spans="2:6">
      <c r="B191" s="10"/>
      <c r="C191" s="10"/>
      <c r="D191" s="10"/>
      <c r="E191" s="10"/>
      <c r="F191" s="10"/>
    </row>
    <row r="192" spans="2:6">
      <c r="B192" s="10"/>
      <c r="C192" s="10"/>
      <c r="D192" s="10"/>
      <c r="E192" s="10"/>
      <c r="F192" s="10"/>
    </row>
    <row r="193" spans="2:6">
      <c r="B193" s="10"/>
      <c r="C193" s="10"/>
      <c r="D193" s="10"/>
      <c r="E193" s="10"/>
      <c r="F193" s="10"/>
    </row>
    <row r="194" spans="2:6">
      <c r="B194" s="10"/>
      <c r="C194" s="10"/>
      <c r="D194" s="10"/>
      <c r="E194" s="10"/>
      <c r="F194" s="10"/>
    </row>
    <row r="195" spans="2:6">
      <c r="B195" s="10"/>
      <c r="C195" s="10"/>
      <c r="D195" s="10"/>
      <c r="E195" s="10"/>
      <c r="F195" s="10"/>
    </row>
    <row r="196" spans="2:6">
      <c r="B196" s="10"/>
      <c r="C196" s="10"/>
      <c r="D196" s="10"/>
      <c r="E196" s="10"/>
      <c r="F196" s="10"/>
    </row>
    <row r="197" spans="2:6">
      <c r="B197" s="10"/>
      <c r="C197" s="10"/>
      <c r="D197" s="10"/>
      <c r="E197" s="10"/>
      <c r="F197" s="10"/>
    </row>
    <row r="198" spans="2:6">
      <c r="B198" s="10"/>
      <c r="C198" s="10"/>
      <c r="D198" s="10"/>
      <c r="E198" s="10"/>
      <c r="F198" s="10"/>
    </row>
    <row r="199" spans="2:6">
      <c r="B199" s="10"/>
      <c r="C199" s="10"/>
      <c r="D199" s="10"/>
      <c r="E199" s="10"/>
      <c r="F199" s="10"/>
    </row>
    <row r="200" spans="2:6">
      <c r="B200" s="10"/>
      <c r="C200" s="10"/>
      <c r="D200" s="10"/>
      <c r="E200" s="10"/>
      <c r="F200" s="10"/>
    </row>
    <row r="201" spans="2:6">
      <c r="B201" s="10"/>
      <c r="C201" s="10"/>
      <c r="D201" s="10"/>
      <c r="E201" s="10"/>
      <c r="F201" s="10"/>
    </row>
    <row r="202" spans="2:6">
      <c r="B202" s="10"/>
      <c r="C202" s="10"/>
      <c r="D202" s="10"/>
      <c r="E202" s="10"/>
      <c r="F202" s="10"/>
    </row>
    <row r="203" spans="2:6">
      <c r="B203" s="10"/>
      <c r="C203" s="10"/>
      <c r="D203" s="10"/>
      <c r="E203" s="10"/>
      <c r="F203" s="10"/>
    </row>
    <row r="204" spans="2:6">
      <c r="B204" s="10"/>
      <c r="C204" s="10"/>
      <c r="D204" s="10"/>
      <c r="E204" s="10"/>
      <c r="F204" s="10"/>
    </row>
    <row r="205" spans="2:6">
      <c r="B205" s="10"/>
      <c r="C205" s="10"/>
      <c r="D205" s="10"/>
      <c r="E205" s="10"/>
      <c r="F205" s="10"/>
    </row>
    <row r="206" spans="2:6">
      <c r="B206" s="10"/>
      <c r="C206" s="10"/>
      <c r="D206" s="10"/>
      <c r="E206" s="10"/>
      <c r="F206" s="10"/>
    </row>
    <row r="207" spans="2:6">
      <c r="B207" s="10"/>
      <c r="C207" s="10"/>
      <c r="D207" s="10"/>
      <c r="E207" s="10"/>
      <c r="F207" s="10"/>
    </row>
    <row r="208" spans="2:6">
      <c r="B208" s="10"/>
      <c r="C208" s="10"/>
      <c r="D208" s="10"/>
      <c r="E208" s="10"/>
      <c r="F208" s="10"/>
    </row>
    <row r="209" spans="2:6">
      <c r="B209" s="10"/>
      <c r="C209" s="10"/>
      <c r="D209" s="10"/>
      <c r="E209" s="10"/>
      <c r="F209" s="10"/>
    </row>
    <row r="210" spans="2:6">
      <c r="B210" s="10"/>
      <c r="C210" s="10"/>
      <c r="D210" s="10"/>
      <c r="E210" s="10"/>
      <c r="F210" s="10"/>
    </row>
    <row r="211" spans="2:6">
      <c r="B211" s="10"/>
      <c r="C211" s="10"/>
      <c r="D211" s="10"/>
      <c r="E211" s="10"/>
      <c r="F211" s="10"/>
    </row>
    <row r="212" spans="2:6">
      <c r="B212" s="10"/>
      <c r="C212" s="10"/>
      <c r="D212" s="10"/>
      <c r="E212" s="10"/>
      <c r="F212" s="10"/>
    </row>
    <row r="213" spans="2:6">
      <c r="B213" s="10"/>
      <c r="C213" s="10"/>
      <c r="D213" s="10"/>
      <c r="E213" s="10"/>
      <c r="F213" s="10"/>
    </row>
    <row r="214" spans="2:6">
      <c r="B214" s="10"/>
      <c r="C214" s="10"/>
      <c r="D214" s="10"/>
      <c r="E214" s="10"/>
      <c r="F214" s="10"/>
    </row>
    <row r="215" spans="2:6">
      <c r="B215" s="10"/>
      <c r="C215" s="10"/>
      <c r="D215" s="10"/>
      <c r="E215" s="10"/>
      <c r="F215" s="10"/>
    </row>
    <row r="216" spans="2:6">
      <c r="B216" s="10"/>
      <c r="C216" s="10"/>
      <c r="D216" s="10"/>
      <c r="E216" s="10"/>
      <c r="F216" s="10"/>
    </row>
    <row r="217" spans="2:6">
      <c r="B217" s="10"/>
      <c r="C217" s="10"/>
      <c r="D217" s="10"/>
      <c r="E217" s="10"/>
      <c r="F217" s="10"/>
    </row>
    <row r="218" spans="2:6">
      <c r="B218" s="10"/>
      <c r="C218" s="10"/>
      <c r="D218" s="10"/>
      <c r="E218" s="10"/>
      <c r="F218" s="10"/>
    </row>
    <row r="219" spans="2:6">
      <c r="B219" s="10"/>
      <c r="C219" s="10"/>
      <c r="D219" s="10"/>
      <c r="E219" s="10"/>
      <c r="F219" s="10"/>
    </row>
    <row r="220" spans="2:6">
      <c r="B220" s="10"/>
      <c r="C220" s="10"/>
      <c r="D220" s="10"/>
      <c r="E220" s="10"/>
      <c r="F220" s="10"/>
    </row>
    <row r="221" spans="2:6">
      <c r="B221" s="10"/>
      <c r="C221" s="10"/>
      <c r="D221" s="10"/>
      <c r="E221" s="10"/>
      <c r="F221" s="10"/>
    </row>
    <row r="222" spans="2:6">
      <c r="B222" s="10"/>
      <c r="C222" s="10"/>
      <c r="D222" s="10"/>
      <c r="E222" s="10"/>
      <c r="F222" s="10"/>
    </row>
    <row r="223" spans="2:6">
      <c r="B223" s="10"/>
      <c r="C223" s="10"/>
      <c r="D223" s="10"/>
      <c r="E223" s="10"/>
      <c r="F223" s="10"/>
    </row>
    <row r="224" spans="2:6">
      <c r="B224" s="10"/>
      <c r="C224" s="10"/>
      <c r="D224" s="10"/>
      <c r="E224" s="10"/>
      <c r="F224" s="10"/>
    </row>
    <row r="225" spans="2:6">
      <c r="B225" s="10"/>
      <c r="C225" s="10"/>
      <c r="D225" s="10"/>
      <c r="E225" s="10"/>
      <c r="F225" s="10"/>
    </row>
    <row r="226" spans="2:6">
      <c r="B226" s="10"/>
      <c r="C226" s="10"/>
      <c r="D226" s="10"/>
      <c r="E226" s="10"/>
      <c r="F226" s="10"/>
    </row>
    <row r="227" spans="2:6">
      <c r="B227" s="10"/>
      <c r="C227" s="10"/>
      <c r="D227" s="10"/>
      <c r="E227" s="10"/>
      <c r="F227" s="10"/>
    </row>
    <row r="228" spans="2:6">
      <c r="B228" s="10"/>
      <c r="C228" s="10"/>
      <c r="D228" s="10"/>
      <c r="E228" s="10"/>
      <c r="F228" s="10"/>
    </row>
    <row r="229" spans="2:6">
      <c r="B229" s="10"/>
      <c r="C229" s="10"/>
      <c r="D229" s="10"/>
      <c r="E229" s="10"/>
      <c r="F229" s="10"/>
    </row>
    <row r="230" spans="2:6">
      <c r="B230" s="10"/>
      <c r="C230" s="10"/>
      <c r="D230" s="10"/>
      <c r="E230" s="10"/>
      <c r="F230" s="10"/>
    </row>
    <row r="231" spans="2:6">
      <c r="B231" s="10"/>
      <c r="C231" s="10"/>
      <c r="D231" s="10"/>
      <c r="E231" s="10"/>
      <c r="F231" s="10"/>
    </row>
    <row r="232" spans="2:6">
      <c r="B232" s="10"/>
      <c r="C232" s="10"/>
      <c r="D232" s="10"/>
      <c r="E232" s="10"/>
      <c r="F232" s="10"/>
    </row>
    <row r="233" spans="2:6">
      <c r="B233" s="10"/>
      <c r="C233" s="10"/>
      <c r="D233" s="10"/>
      <c r="E233" s="10"/>
      <c r="F233" s="10"/>
    </row>
    <row r="234" spans="2:6">
      <c r="B234" s="10"/>
      <c r="C234" s="10"/>
      <c r="D234" s="10"/>
      <c r="E234" s="10"/>
      <c r="F234" s="10"/>
    </row>
    <row r="235" spans="2:6">
      <c r="B235" s="10"/>
      <c r="C235" s="10"/>
      <c r="D235" s="10"/>
      <c r="E235" s="10"/>
      <c r="F235" s="10"/>
    </row>
    <row r="236" spans="2:6">
      <c r="B236" s="10"/>
      <c r="C236" s="10"/>
      <c r="D236" s="10"/>
      <c r="E236" s="10"/>
      <c r="F236" s="10"/>
    </row>
    <row r="237" spans="2:6">
      <c r="B237" s="10"/>
      <c r="C237" s="10"/>
      <c r="D237" s="10"/>
      <c r="E237" s="10"/>
      <c r="F237" s="10"/>
    </row>
    <row r="238" spans="2:6">
      <c r="B238" s="10"/>
      <c r="C238" s="10"/>
      <c r="D238" s="10"/>
      <c r="E238" s="10"/>
      <c r="F238" s="10"/>
    </row>
    <row r="239" spans="2:6">
      <c r="B239" s="10"/>
      <c r="C239" s="10"/>
      <c r="D239" s="10"/>
      <c r="E239" s="10"/>
      <c r="F239" s="10"/>
    </row>
    <row r="240" spans="2:6">
      <c r="B240" s="10"/>
      <c r="C240" s="10"/>
      <c r="D240" s="10"/>
      <c r="E240" s="10"/>
      <c r="F240" s="10"/>
    </row>
    <row r="241" spans="2:6">
      <c r="B241" s="10"/>
      <c r="C241" s="10"/>
      <c r="D241" s="10"/>
      <c r="E241" s="10"/>
      <c r="F241" s="10"/>
    </row>
    <row r="242" spans="2:6">
      <c r="B242" s="10"/>
      <c r="C242" s="10"/>
      <c r="D242" s="10"/>
      <c r="E242" s="10"/>
      <c r="F242" s="10"/>
    </row>
    <row r="243" spans="2:6">
      <c r="B243" s="10"/>
      <c r="C243" s="10"/>
      <c r="D243" s="10"/>
      <c r="E243" s="10"/>
      <c r="F243" s="10"/>
    </row>
    <row r="244" spans="2:6">
      <c r="B244" s="10"/>
      <c r="C244" s="10"/>
      <c r="D244" s="10"/>
      <c r="E244" s="10"/>
      <c r="F244" s="10"/>
    </row>
    <row r="245" spans="2:6">
      <c r="B245" s="10"/>
      <c r="C245" s="10"/>
      <c r="D245" s="10"/>
      <c r="E245" s="10"/>
      <c r="F245" s="10"/>
    </row>
    <row r="246" spans="2:6">
      <c r="B246" s="10"/>
      <c r="C246" s="10"/>
      <c r="D246" s="10"/>
      <c r="E246" s="10"/>
      <c r="F246" s="10"/>
    </row>
    <row r="247" spans="2:6">
      <c r="B247" s="10"/>
      <c r="C247" s="10"/>
      <c r="D247" s="10"/>
      <c r="E247" s="10"/>
      <c r="F247" s="10"/>
    </row>
    <row r="248" spans="2:6">
      <c r="B248" s="10"/>
      <c r="C248" s="10"/>
      <c r="D248" s="10"/>
      <c r="E248" s="10"/>
      <c r="F248" s="10"/>
    </row>
    <row r="249" spans="2:6">
      <c r="B249" s="10"/>
      <c r="C249" s="10"/>
      <c r="D249" s="10"/>
      <c r="E249" s="10"/>
      <c r="F249" s="10"/>
    </row>
    <row r="250" spans="2:6">
      <c r="B250" s="10"/>
      <c r="C250" s="10"/>
      <c r="D250" s="10"/>
      <c r="E250" s="10"/>
      <c r="F250" s="10"/>
    </row>
    <row r="251" spans="2:6">
      <c r="B251" s="10"/>
      <c r="C251" s="10"/>
      <c r="D251" s="10"/>
      <c r="E251" s="10"/>
      <c r="F251" s="10"/>
    </row>
    <row r="252" spans="2:6">
      <c r="B252" s="10"/>
      <c r="C252" s="10"/>
      <c r="D252" s="10"/>
      <c r="E252" s="10"/>
      <c r="F252" s="10"/>
    </row>
    <row r="253" spans="2:6">
      <c r="B253" s="10"/>
      <c r="C253" s="10"/>
      <c r="D253" s="10"/>
      <c r="E253" s="10"/>
      <c r="F253" s="10"/>
    </row>
    <row r="254" spans="2:6">
      <c r="B254" s="10"/>
      <c r="C254" s="10"/>
      <c r="D254" s="10"/>
      <c r="E254" s="10"/>
      <c r="F254" s="10"/>
    </row>
    <row r="255" spans="2:6">
      <c r="B255" s="10"/>
      <c r="C255" s="10"/>
      <c r="D255" s="10"/>
      <c r="E255" s="10"/>
      <c r="F255" s="10"/>
    </row>
    <row r="256" spans="2:6">
      <c r="B256" s="10"/>
      <c r="C256" s="10"/>
      <c r="D256" s="10"/>
      <c r="E256" s="10"/>
      <c r="F256" s="10"/>
    </row>
    <row r="257" spans="2:6">
      <c r="B257" s="10"/>
      <c r="C257" s="10"/>
      <c r="D257" s="10"/>
      <c r="E257" s="10"/>
      <c r="F257" s="10"/>
    </row>
    <row r="258" spans="2:6">
      <c r="B258" s="10"/>
      <c r="C258" s="10"/>
      <c r="D258" s="10"/>
      <c r="E258" s="10"/>
      <c r="F258" s="10"/>
    </row>
    <row r="259" spans="2:6">
      <c r="B259" s="10"/>
      <c r="C259" s="10"/>
      <c r="D259" s="10"/>
      <c r="E259" s="10"/>
      <c r="F259" s="10"/>
    </row>
    <row r="260" spans="2:6">
      <c r="B260" s="10"/>
      <c r="C260" s="10"/>
      <c r="D260" s="10"/>
      <c r="E260" s="10"/>
      <c r="F260" s="10"/>
    </row>
    <row r="261" spans="2:6">
      <c r="B261" s="10"/>
      <c r="C261" s="10"/>
      <c r="D261" s="10"/>
      <c r="E261" s="10"/>
      <c r="F261" s="10"/>
    </row>
    <row r="262" spans="2:6">
      <c r="B262" s="10"/>
      <c r="C262" s="10"/>
      <c r="D262" s="10"/>
      <c r="E262" s="10"/>
      <c r="F262" s="10"/>
    </row>
    <row r="263" spans="2:6">
      <c r="B263" s="10"/>
      <c r="C263" s="10"/>
      <c r="D263" s="10"/>
      <c r="E263" s="10"/>
      <c r="F263" s="10"/>
    </row>
    <row r="264" spans="2:6">
      <c r="B264" s="10"/>
      <c r="C264" s="10"/>
      <c r="D264" s="10"/>
      <c r="E264" s="10"/>
      <c r="F264" s="10"/>
    </row>
    <row r="265" spans="2:6">
      <c r="B265" s="10"/>
      <c r="C265" s="10"/>
      <c r="D265" s="10"/>
      <c r="E265" s="10"/>
      <c r="F265" s="10"/>
    </row>
    <row r="266" spans="2:6">
      <c r="B266" s="10"/>
      <c r="C266" s="10"/>
      <c r="D266" s="10"/>
      <c r="E266" s="10"/>
      <c r="F266" s="10"/>
    </row>
    <row r="267" spans="2:6">
      <c r="B267" s="10"/>
      <c r="C267" s="10"/>
      <c r="D267" s="10"/>
      <c r="E267" s="10"/>
      <c r="F267" s="10"/>
    </row>
    <row r="268" spans="2:6">
      <c r="B268" s="10"/>
      <c r="C268" s="10"/>
      <c r="D268" s="10"/>
      <c r="E268" s="10"/>
      <c r="F268" s="10"/>
    </row>
    <row r="269" spans="2:6">
      <c r="B269" s="10"/>
      <c r="C269" s="10"/>
      <c r="D269" s="10"/>
      <c r="E269" s="10"/>
      <c r="F269" s="10"/>
    </row>
    <row r="270" spans="2:6">
      <c r="B270" s="10"/>
      <c r="C270" s="10"/>
      <c r="D270" s="10"/>
      <c r="E270" s="10"/>
      <c r="F270" s="10"/>
    </row>
    <row r="271" spans="2:6">
      <c r="B271" s="10"/>
      <c r="C271" s="10"/>
      <c r="D271" s="10"/>
      <c r="E271" s="10"/>
      <c r="F271" s="10"/>
    </row>
    <row r="272" spans="2:6">
      <c r="B272" s="10"/>
      <c r="C272" s="10"/>
      <c r="D272" s="10"/>
      <c r="E272" s="10"/>
      <c r="F272" s="10"/>
    </row>
    <row r="273" spans="2:6">
      <c r="B273" s="10"/>
      <c r="C273" s="10"/>
      <c r="D273" s="10"/>
      <c r="E273" s="10"/>
      <c r="F273" s="10"/>
    </row>
    <row r="274" spans="2:6">
      <c r="B274" s="10"/>
      <c r="C274" s="10"/>
      <c r="D274" s="10"/>
      <c r="E274" s="10"/>
      <c r="F274" s="10"/>
    </row>
    <row r="275" spans="2:6">
      <c r="B275" s="10"/>
      <c r="C275" s="10"/>
      <c r="D275" s="10"/>
      <c r="E275" s="10"/>
      <c r="F275" s="10"/>
    </row>
    <row r="276" spans="2:6">
      <c r="B276" s="10"/>
      <c r="C276" s="10"/>
      <c r="D276" s="10"/>
      <c r="E276" s="10"/>
      <c r="F276" s="10"/>
    </row>
    <row r="277" spans="2:6">
      <c r="B277" s="10"/>
      <c r="C277" s="10"/>
      <c r="D277" s="10"/>
      <c r="E277" s="10"/>
      <c r="F277" s="10"/>
    </row>
    <row r="278" spans="2:6">
      <c r="B278" s="10"/>
      <c r="C278" s="10"/>
      <c r="D278" s="10"/>
      <c r="E278" s="10"/>
      <c r="F278" s="10"/>
    </row>
    <row r="279" spans="2:6">
      <c r="B279" s="10"/>
      <c r="C279" s="10"/>
      <c r="D279" s="10"/>
      <c r="E279" s="10"/>
      <c r="F279" s="10"/>
    </row>
    <row r="280" spans="2:6">
      <c r="B280" s="10"/>
      <c r="C280" s="10"/>
      <c r="D280" s="10"/>
      <c r="E280" s="10"/>
      <c r="F280" s="10"/>
    </row>
    <row r="281" spans="2:6">
      <c r="B281" s="10"/>
      <c r="C281" s="10"/>
      <c r="D281" s="10"/>
      <c r="E281" s="10"/>
      <c r="F281" s="10"/>
    </row>
    <row r="282" spans="2:6">
      <c r="B282" s="10"/>
      <c r="C282" s="10"/>
      <c r="D282" s="10"/>
      <c r="E282" s="10"/>
      <c r="F282" s="10"/>
    </row>
    <row r="283" spans="2:6">
      <c r="B283" s="10"/>
      <c r="C283" s="10"/>
      <c r="D283" s="10"/>
      <c r="E283" s="10"/>
      <c r="F283" s="10"/>
    </row>
    <row r="284" spans="2:6">
      <c r="B284" s="10"/>
      <c r="C284" s="10"/>
      <c r="D284" s="10"/>
      <c r="E284" s="10"/>
      <c r="F284" s="10"/>
    </row>
    <row r="285" spans="2:6">
      <c r="B285" s="10"/>
      <c r="C285" s="10"/>
      <c r="D285" s="10"/>
      <c r="E285" s="10"/>
      <c r="F285" s="10"/>
    </row>
    <row r="286" spans="2:6">
      <c r="B286" s="10"/>
      <c r="C286" s="10"/>
      <c r="D286" s="10"/>
      <c r="E286" s="10"/>
      <c r="F286" s="10"/>
    </row>
    <row r="287" spans="2:6">
      <c r="B287" s="10"/>
      <c r="C287" s="10"/>
      <c r="D287" s="10"/>
      <c r="E287" s="10"/>
      <c r="F287" s="10"/>
    </row>
    <row r="288" spans="2:6">
      <c r="B288" s="10"/>
      <c r="C288" s="10"/>
      <c r="D288" s="10"/>
      <c r="E288" s="10"/>
      <c r="F288" s="10"/>
    </row>
    <row r="289" spans="2:6">
      <c r="B289" s="10"/>
      <c r="C289" s="10"/>
      <c r="D289" s="10"/>
      <c r="E289" s="10"/>
      <c r="F289" s="10"/>
    </row>
    <row r="290" spans="2:6">
      <c r="B290" s="10"/>
      <c r="C290" s="10"/>
      <c r="D290" s="10"/>
      <c r="E290" s="10"/>
      <c r="F290" s="10"/>
    </row>
    <row r="291" spans="2:6">
      <c r="B291" s="10"/>
      <c r="C291" s="10"/>
      <c r="D291" s="10"/>
      <c r="E291" s="10"/>
      <c r="F291" s="10"/>
    </row>
    <row r="292" spans="2:6">
      <c r="B292" s="10"/>
      <c r="C292" s="10"/>
      <c r="D292" s="10"/>
      <c r="E292" s="10"/>
      <c r="F292" s="10"/>
    </row>
    <row r="293" spans="2:6">
      <c r="B293" s="10"/>
      <c r="C293" s="10"/>
      <c r="D293" s="10"/>
      <c r="E293" s="10"/>
      <c r="F293" s="10"/>
    </row>
    <row r="294" spans="2:6">
      <c r="B294" s="10"/>
      <c r="C294" s="10"/>
      <c r="D294" s="10"/>
      <c r="E294" s="10"/>
      <c r="F294" s="10"/>
    </row>
    <row r="295" spans="2:6">
      <c r="B295" s="10"/>
      <c r="C295" s="10"/>
      <c r="D295" s="10"/>
      <c r="E295" s="10"/>
      <c r="F295" s="10"/>
    </row>
    <row r="296" spans="2:6">
      <c r="B296" s="10"/>
      <c r="C296" s="10"/>
      <c r="D296" s="10"/>
      <c r="E296" s="10"/>
      <c r="F296" s="10"/>
    </row>
    <row r="297" spans="2:6">
      <c r="B297" s="10"/>
      <c r="C297" s="10"/>
      <c r="D297" s="10"/>
      <c r="E297" s="10"/>
      <c r="F297" s="10"/>
    </row>
    <row r="298" spans="2:6">
      <c r="B298" s="10"/>
      <c r="C298" s="10"/>
      <c r="D298" s="10"/>
      <c r="E298" s="10"/>
      <c r="F298" s="10"/>
    </row>
    <row r="299" spans="2:6">
      <c r="B299" s="10"/>
      <c r="C299" s="10"/>
      <c r="D299" s="10"/>
      <c r="E299" s="10"/>
      <c r="F299" s="10"/>
    </row>
    <row r="300" spans="2:6">
      <c r="B300" s="10"/>
      <c r="C300" s="10"/>
      <c r="D300" s="10"/>
      <c r="E300" s="10"/>
      <c r="F300" s="10"/>
    </row>
    <row r="301" spans="2:6">
      <c r="B301" s="10"/>
      <c r="C301" s="10"/>
      <c r="D301" s="10"/>
      <c r="E301" s="10"/>
      <c r="F301" s="10"/>
    </row>
    <row r="302" spans="2:6">
      <c r="B302" s="10"/>
      <c r="C302" s="10"/>
      <c r="D302" s="10"/>
      <c r="E302" s="10"/>
      <c r="F302" s="10"/>
    </row>
    <row r="303" spans="2:6">
      <c r="B303" s="10"/>
      <c r="C303" s="10"/>
      <c r="D303" s="10"/>
      <c r="E303" s="10"/>
      <c r="F303" s="10"/>
    </row>
    <row r="304" spans="2:6">
      <c r="B304" s="10"/>
      <c r="C304" s="10"/>
      <c r="D304" s="10"/>
      <c r="E304" s="10"/>
      <c r="F304" s="10"/>
    </row>
    <row r="305" spans="2:6">
      <c r="B305" s="10"/>
      <c r="C305" s="10"/>
      <c r="D305" s="10"/>
      <c r="E305" s="10"/>
      <c r="F305" s="10"/>
    </row>
    <row r="306" spans="2:6">
      <c r="B306" s="10"/>
      <c r="C306" s="10"/>
      <c r="D306" s="10"/>
      <c r="E306" s="10"/>
      <c r="F306" s="10"/>
    </row>
    <row r="307" spans="2:6">
      <c r="B307" s="10"/>
      <c r="C307" s="10"/>
      <c r="D307" s="10"/>
      <c r="E307" s="10"/>
      <c r="F307" s="10"/>
    </row>
    <row r="308" spans="2:6">
      <c r="B308" s="10"/>
      <c r="C308" s="10"/>
      <c r="D308" s="10"/>
      <c r="E308" s="10"/>
      <c r="F308" s="10"/>
    </row>
    <row r="309" spans="2:6">
      <c r="B309" s="10"/>
      <c r="C309" s="10"/>
      <c r="D309" s="10"/>
      <c r="E309" s="10"/>
      <c r="F309" s="10"/>
    </row>
    <row r="310" spans="2:6">
      <c r="B310" s="10"/>
      <c r="C310" s="10"/>
      <c r="D310" s="10"/>
      <c r="E310" s="10"/>
      <c r="F310" s="10"/>
    </row>
    <row r="311" spans="2:6">
      <c r="B311" s="10"/>
      <c r="C311" s="10"/>
      <c r="D311" s="10"/>
      <c r="E311" s="10"/>
      <c r="F311" s="10"/>
    </row>
    <row r="312" spans="2:6">
      <c r="B312" s="10"/>
      <c r="C312" s="10"/>
      <c r="D312" s="10"/>
      <c r="E312" s="10"/>
      <c r="F312" s="10"/>
    </row>
    <row r="313" spans="2:6">
      <c r="B313" s="10"/>
      <c r="C313" s="10"/>
      <c r="D313" s="10"/>
      <c r="E313" s="10"/>
      <c r="F313" s="10"/>
    </row>
    <row r="314" spans="2:6">
      <c r="B314" s="10"/>
      <c r="C314" s="10"/>
      <c r="D314" s="10"/>
      <c r="E314" s="10"/>
      <c r="F314" s="10"/>
    </row>
    <row r="315" spans="2:6">
      <c r="B315" s="10"/>
      <c r="C315" s="10"/>
      <c r="D315" s="10"/>
      <c r="E315" s="10"/>
      <c r="F315" s="10"/>
    </row>
    <row r="316" spans="2:6">
      <c r="B316" s="10"/>
      <c r="C316" s="10"/>
      <c r="D316" s="10"/>
      <c r="E316" s="10"/>
      <c r="F316" s="10"/>
    </row>
    <row r="317" spans="2:6">
      <c r="B317" s="10"/>
      <c r="C317" s="10"/>
      <c r="D317" s="10"/>
      <c r="E317" s="10"/>
      <c r="F317" s="10"/>
    </row>
    <row r="318" spans="2:6">
      <c r="B318" s="10"/>
      <c r="C318" s="10"/>
      <c r="D318" s="10"/>
      <c r="E318" s="10"/>
      <c r="F318" s="10"/>
    </row>
    <row r="319" spans="2:6">
      <c r="B319" s="10"/>
      <c r="C319" s="10"/>
      <c r="D319" s="10"/>
      <c r="E319" s="10"/>
      <c r="F319" s="10"/>
    </row>
    <row r="320" spans="2:6">
      <c r="B320" s="10"/>
      <c r="C320" s="10"/>
      <c r="D320" s="10"/>
      <c r="E320" s="10"/>
      <c r="F320" s="10"/>
    </row>
    <row r="321" spans="2:6">
      <c r="B321" s="10"/>
      <c r="C321" s="10"/>
      <c r="D321" s="10"/>
      <c r="E321" s="10"/>
      <c r="F321" s="10"/>
    </row>
    <row r="322" spans="2:6">
      <c r="B322" s="10"/>
      <c r="C322" s="10"/>
      <c r="D322" s="10"/>
      <c r="E322" s="10"/>
      <c r="F322" s="10"/>
    </row>
    <row r="323" spans="2:6">
      <c r="B323" s="10"/>
      <c r="C323" s="10"/>
      <c r="D323" s="10"/>
      <c r="E323" s="10"/>
      <c r="F323" s="10"/>
    </row>
    <row r="324" spans="2:6">
      <c r="B324" s="10"/>
      <c r="C324" s="10"/>
      <c r="D324" s="10"/>
      <c r="E324" s="10"/>
      <c r="F324" s="10"/>
    </row>
    <row r="325" spans="2:6">
      <c r="B325" s="10"/>
      <c r="C325" s="10"/>
      <c r="D325" s="10"/>
      <c r="E325" s="10"/>
      <c r="F325" s="10"/>
    </row>
    <row r="326" spans="2:6">
      <c r="B326" s="10"/>
      <c r="C326" s="10"/>
      <c r="D326" s="10"/>
      <c r="E326" s="10"/>
      <c r="F326" s="10"/>
    </row>
    <row r="327" spans="2:6">
      <c r="B327" s="10"/>
      <c r="C327" s="10"/>
      <c r="D327" s="10"/>
      <c r="E327" s="10"/>
      <c r="F327" s="10"/>
    </row>
    <row r="328" spans="2:6">
      <c r="B328" s="10"/>
      <c r="C328" s="10"/>
      <c r="D328" s="10"/>
      <c r="E328" s="10"/>
      <c r="F328" s="10"/>
    </row>
    <row r="329" spans="2:6">
      <c r="B329" s="10"/>
      <c r="C329" s="10"/>
      <c r="D329" s="10"/>
      <c r="E329" s="10"/>
      <c r="F329" s="10"/>
    </row>
    <row r="330" spans="2:6">
      <c r="B330" s="10"/>
      <c r="C330" s="10"/>
      <c r="D330" s="10"/>
      <c r="E330" s="10"/>
      <c r="F330" s="10"/>
    </row>
    <row r="331" spans="2:6">
      <c r="B331" s="10"/>
      <c r="C331" s="10"/>
      <c r="D331" s="10"/>
      <c r="E331" s="10"/>
      <c r="F331" s="10"/>
    </row>
    <row r="332" spans="2:6">
      <c r="B332" s="10"/>
      <c r="C332" s="10"/>
      <c r="D332" s="10"/>
      <c r="E332" s="10"/>
      <c r="F332" s="10"/>
    </row>
    <row r="333" spans="2:6">
      <c r="B333" s="10"/>
      <c r="C333" s="10"/>
      <c r="D333" s="10"/>
      <c r="E333" s="10"/>
      <c r="F333" s="10"/>
    </row>
    <row r="334" spans="2:6">
      <c r="B334" s="10"/>
      <c r="C334" s="10"/>
      <c r="D334" s="10"/>
      <c r="E334" s="10"/>
      <c r="F334" s="10"/>
    </row>
    <row r="335" spans="2:6">
      <c r="B335" s="10"/>
      <c r="C335" s="10"/>
      <c r="D335" s="10"/>
      <c r="E335" s="10"/>
      <c r="F335" s="10"/>
    </row>
    <row r="336" spans="2:6">
      <c r="B336" s="10"/>
      <c r="C336" s="10"/>
      <c r="D336" s="10"/>
      <c r="E336" s="10"/>
      <c r="F336" s="10"/>
    </row>
    <row r="337" spans="2:6">
      <c r="B337" s="10"/>
      <c r="C337" s="10"/>
      <c r="D337" s="10"/>
      <c r="E337" s="10"/>
      <c r="F337" s="10"/>
    </row>
    <row r="338" spans="2:6">
      <c r="B338" s="10"/>
      <c r="C338" s="10"/>
      <c r="D338" s="10"/>
      <c r="E338" s="10"/>
      <c r="F338" s="10"/>
    </row>
    <row r="339" spans="2:6">
      <c r="B339" s="10"/>
      <c r="C339" s="10"/>
      <c r="D339" s="10"/>
      <c r="E339" s="10"/>
      <c r="F339" s="10"/>
    </row>
    <row r="340" spans="2:6">
      <c r="B340" s="10"/>
      <c r="C340" s="10"/>
      <c r="D340" s="10"/>
      <c r="E340" s="10"/>
      <c r="F340" s="10"/>
    </row>
    <row r="341" spans="2:6">
      <c r="B341" s="10"/>
      <c r="C341" s="10"/>
      <c r="D341" s="10"/>
      <c r="E341" s="10"/>
      <c r="F341" s="10"/>
    </row>
    <row r="342" spans="2:6">
      <c r="B342" s="10"/>
      <c r="C342" s="10"/>
      <c r="D342" s="10"/>
      <c r="E342" s="10"/>
      <c r="F342" s="10"/>
    </row>
    <row r="343" spans="2:6">
      <c r="B343" s="10"/>
      <c r="C343" s="10"/>
      <c r="D343" s="10"/>
      <c r="E343" s="10"/>
      <c r="F343" s="10"/>
    </row>
    <row r="344" spans="2:6">
      <c r="B344" s="10"/>
      <c r="C344" s="10"/>
      <c r="D344" s="10"/>
      <c r="E344" s="10"/>
      <c r="F344" s="10"/>
    </row>
    <row r="345" spans="2:6">
      <c r="B345" s="10"/>
      <c r="C345" s="10"/>
      <c r="D345" s="10"/>
      <c r="E345" s="10"/>
      <c r="F345" s="10"/>
    </row>
    <row r="346" spans="2:6">
      <c r="B346" s="10"/>
      <c r="C346" s="10"/>
      <c r="D346" s="10"/>
      <c r="E346" s="10"/>
      <c r="F346" s="10"/>
    </row>
    <row r="347" spans="2:6">
      <c r="B347" s="10"/>
      <c r="C347" s="10"/>
      <c r="D347" s="10"/>
      <c r="E347" s="10"/>
      <c r="F347" s="10"/>
    </row>
    <row r="348" spans="2:6">
      <c r="B348" s="10"/>
      <c r="C348" s="10"/>
      <c r="D348" s="10"/>
      <c r="E348" s="10"/>
      <c r="F348" s="10"/>
    </row>
    <row r="349" spans="2:6">
      <c r="B349" s="10"/>
      <c r="C349" s="10"/>
      <c r="D349" s="10"/>
      <c r="E349" s="10"/>
      <c r="F349" s="10"/>
    </row>
    <row r="350" spans="2:6">
      <c r="B350" s="10"/>
      <c r="C350" s="10"/>
      <c r="D350" s="10"/>
      <c r="E350" s="10"/>
      <c r="F350" s="10"/>
    </row>
    <row r="351" spans="2:6">
      <c r="B351" s="10"/>
      <c r="C351" s="10"/>
      <c r="D351" s="10"/>
      <c r="E351" s="10"/>
      <c r="F351" s="10"/>
    </row>
    <row r="352" spans="2:6">
      <c r="B352" s="10"/>
      <c r="C352" s="10"/>
      <c r="D352" s="10"/>
      <c r="E352" s="10"/>
      <c r="F352" s="10"/>
    </row>
    <row r="353" spans="2:6">
      <c r="B353" s="10"/>
      <c r="C353" s="10"/>
      <c r="D353" s="10"/>
      <c r="E353" s="10"/>
      <c r="F353" s="10"/>
    </row>
    <row r="354" spans="2:6">
      <c r="B354" s="10"/>
      <c r="C354" s="10"/>
      <c r="D354" s="10"/>
      <c r="E354" s="10"/>
      <c r="F354" s="10"/>
    </row>
    <row r="355" spans="2:6">
      <c r="B355" s="10"/>
      <c r="C355" s="10"/>
      <c r="D355" s="10"/>
      <c r="E355" s="10"/>
      <c r="F355" s="10"/>
    </row>
    <row r="356" spans="2:6">
      <c r="B356" s="10"/>
      <c r="C356" s="10"/>
      <c r="D356" s="10"/>
      <c r="E356" s="10"/>
      <c r="F356" s="10"/>
    </row>
    <row r="357" spans="2:6">
      <c r="B357" s="10"/>
      <c r="C357" s="10"/>
      <c r="D357" s="10"/>
      <c r="E357" s="10"/>
      <c r="F357" s="10"/>
    </row>
    <row r="358" spans="2:6">
      <c r="B358" s="10"/>
      <c r="C358" s="10"/>
      <c r="D358" s="10"/>
      <c r="E358" s="10"/>
      <c r="F358" s="10"/>
    </row>
    <row r="359" spans="2:6">
      <c r="B359" s="10"/>
      <c r="C359" s="10"/>
      <c r="D359" s="10"/>
      <c r="E359" s="10"/>
      <c r="F359" s="10"/>
    </row>
    <row r="360" spans="2:6">
      <c r="B360" s="10"/>
      <c r="C360" s="10"/>
      <c r="D360" s="10"/>
      <c r="E360" s="10"/>
      <c r="F360" s="10"/>
    </row>
    <row r="361" spans="2:6">
      <c r="B361" s="10"/>
      <c r="C361" s="10"/>
      <c r="D361" s="10"/>
      <c r="E361" s="10"/>
      <c r="F361" s="10"/>
    </row>
    <row r="362" spans="2:6">
      <c r="B362" s="10"/>
      <c r="C362" s="10"/>
      <c r="D362" s="10"/>
      <c r="E362" s="10"/>
      <c r="F362" s="10"/>
    </row>
    <row r="363" spans="2:6">
      <c r="B363" s="10"/>
      <c r="C363" s="10"/>
      <c r="D363" s="10"/>
      <c r="E363" s="10"/>
      <c r="F363" s="10"/>
    </row>
    <row r="364" spans="2:6">
      <c r="B364" s="10"/>
      <c r="C364" s="10"/>
      <c r="D364" s="10"/>
      <c r="E364" s="10"/>
      <c r="F364" s="10"/>
    </row>
    <row r="365" spans="2:6">
      <c r="B365" s="10"/>
      <c r="C365" s="10"/>
      <c r="D365" s="10"/>
      <c r="E365" s="10"/>
      <c r="F365" s="10"/>
    </row>
    <row r="366" spans="2:6">
      <c r="B366" s="10"/>
      <c r="C366" s="10"/>
      <c r="D366" s="10"/>
      <c r="E366" s="10"/>
      <c r="F366" s="10"/>
    </row>
    <row r="367" spans="2:6">
      <c r="B367" s="10"/>
      <c r="C367" s="10"/>
      <c r="D367" s="10"/>
      <c r="E367" s="10"/>
      <c r="F367" s="10"/>
    </row>
    <row r="368" spans="2:6">
      <c r="B368" s="10"/>
      <c r="C368" s="10"/>
      <c r="D368" s="10"/>
      <c r="E368" s="10"/>
      <c r="F368" s="10"/>
    </row>
    <row r="369" spans="2:6">
      <c r="B369" s="10"/>
      <c r="C369" s="10"/>
      <c r="D369" s="10"/>
      <c r="E369" s="10"/>
      <c r="F369" s="10"/>
    </row>
    <row r="370" spans="2:6">
      <c r="B370" s="10"/>
      <c r="C370" s="10"/>
      <c r="D370" s="10"/>
      <c r="E370" s="10"/>
      <c r="F370" s="10"/>
    </row>
    <row r="371" spans="2:6">
      <c r="B371" s="10"/>
      <c r="C371" s="10"/>
      <c r="D371" s="10"/>
      <c r="E371" s="10"/>
      <c r="F371" s="10"/>
    </row>
    <row r="372" spans="2:6">
      <c r="B372" s="10"/>
      <c r="C372" s="10"/>
      <c r="D372" s="10"/>
      <c r="E372" s="10"/>
      <c r="F372" s="10"/>
    </row>
    <row r="373" spans="2:6">
      <c r="B373" s="10"/>
      <c r="C373" s="10"/>
      <c r="D373" s="10"/>
      <c r="E373" s="10"/>
      <c r="F373" s="10"/>
    </row>
    <row r="374" spans="2:6">
      <c r="B374" s="10"/>
      <c r="C374" s="10"/>
      <c r="D374" s="10"/>
      <c r="E374" s="10"/>
      <c r="F374" s="10"/>
    </row>
    <row r="375" spans="2:6">
      <c r="B375" s="10"/>
      <c r="C375" s="10"/>
      <c r="D375" s="10"/>
      <c r="E375" s="10"/>
      <c r="F375" s="10"/>
    </row>
    <row r="376" spans="2:6">
      <c r="B376" s="10"/>
      <c r="C376" s="10"/>
      <c r="D376" s="10"/>
      <c r="E376" s="10"/>
      <c r="F376" s="10"/>
    </row>
    <row r="377" spans="2:6">
      <c r="B377" s="10"/>
      <c r="C377" s="10"/>
      <c r="D377" s="10"/>
      <c r="E377" s="10"/>
      <c r="F377" s="10"/>
    </row>
    <row r="378" spans="2:6">
      <c r="B378" s="10"/>
      <c r="C378" s="10"/>
      <c r="D378" s="10"/>
      <c r="E378" s="10"/>
      <c r="F378" s="10"/>
    </row>
    <row r="379" spans="2:6">
      <c r="B379" s="10"/>
      <c r="C379" s="10"/>
      <c r="D379" s="10"/>
      <c r="E379" s="10"/>
      <c r="F379" s="10"/>
    </row>
    <row r="380" spans="2:6">
      <c r="B380" s="10"/>
      <c r="C380" s="10"/>
      <c r="D380" s="10"/>
      <c r="E380" s="10"/>
      <c r="F380" s="10"/>
    </row>
    <row r="381" spans="2:6">
      <c r="B381" s="10"/>
      <c r="C381" s="10"/>
      <c r="D381" s="10"/>
      <c r="E381" s="10"/>
      <c r="F381" s="10"/>
    </row>
    <row r="382" spans="2:6">
      <c r="B382" s="10"/>
      <c r="C382" s="10"/>
      <c r="D382" s="10"/>
      <c r="E382" s="10"/>
      <c r="F382" s="10"/>
    </row>
    <row r="383" spans="2:6">
      <c r="B383" s="10"/>
      <c r="C383" s="10"/>
      <c r="D383" s="10"/>
      <c r="E383" s="10"/>
      <c r="F383" s="10"/>
    </row>
    <row r="384" spans="2:6">
      <c r="B384" s="10"/>
      <c r="C384" s="10"/>
      <c r="D384" s="10"/>
      <c r="E384" s="10"/>
      <c r="F384" s="10"/>
    </row>
    <row r="385" spans="2:6">
      <c r="B385" s="10"/>
      <c r="C385" s="10"/>
      <c r="D385" s="10"/>
      <c r="E385" s="10"/>
      <c r="F385" s="10"/>
    </row>
    <row r="386" spans="2:6">
      <c r="B386" s="10"/>
      <c r="C386" s="10"/>
      <c r="D386" s="10"/>
      <c r="E386" s="10"/>
      <c r="F386" s="10"/>
    </row>
    <row r="387" spans="2:6">
      <c r="B387" s="10"/>
      <c r="C387" s="10"/>
      <c r="D387" s="10"/>
      <c r="E387" s="10"/>
      <c r="F387" s="10"/>
    </row>
    <row r="388" spans="2:6">
      <c r="B388" s="10"/>
      <c r="C388" s="10"/>
      <c r="D388" s="10"/>
      <c r="E388" s="10"/>
      <c r="F388" s="10"/>
    </row>
    <row r="389" spans="2:6">
      <c r="B389" s="10"/>
      <c r="C389" s="10"/>
      <c r="D389" s="10"/>
      <c r="E389" s="10"/>
      <c r="F389" s="10"/>
    </row>
    <row r="390" spans="2:6">
      <c r="B390" s="10"/>
      <c r="C390" s="10"/>
      <c r="D390" s="10"/>
      <c r="E390" s="10"/>
      <c r="F390" s="10"/>
    </row>
    <row r="391" spans="2:6">
      <c r="B391" s="10"/>
      <c r="C391" s="10"/>
      <c r="D391" s="10"/>
      <c r="E391" s="10"/>
      <c r="F391" s="10"/>
    </row>
    <row r="392" spans="2:6">
      <c r="B392" s="10"/>
      <c r="C392" s="10"/>
      <c r="D392" s="10"/>
      <c r="E392" s="10"/>
      <c r="F392" s="10"/>
    </row>
    <row r="393" spans="2:6">
      <c r="B393" s="10"/>
      <c r="C393" s="10"/>
      <c r="D393" s="10"/>
      <c r="E393" s="10"/>
      <c r="F393" s="10"/>
    </row>
    <row r="394" spans="2:6">
      <c r="B394" s="10"/>
      <c r="C394" s="10"/>
      <c r="D394" s="10"/>
      <c r="E394" s="10"/>
      <c r="F394" s="10"/>
    </row>
    <row r="395" spans="2:6">
      <c r="B395" s="10"/>
      <c r="C395" s="10"/>
      <c r="D395" s="10"/>
      <c r="E395" s="10"/>
      <c r="F395" s="10"/>
    </row>
    <row r="396" spans="2:6">
      <c r="B396" s="10"/>
      <c r="C396" s="10"/>
      <c r="D396" s="10"/>
      <c r="E396" s="10"/>
      <c r="F396" s="10"/>
    </row>
    <row r="397" spans="2:6">
      <c r="B397" s="10"/>
      <c r="C397" s="10"/>
      <c r="D397" s="10"/>
      <c r="E397" s="10"/>
      <c r="F397" s="10"/>
    </row>
    <row r="398" spans="2:6">
      <c r="B398" s="10"/>
      <c r="C398" s="10"/>
      <c r="D398" s="10"/>
      <c r="E398" s="10"/>
      <c r="F398" s="10"/>
    </row>
    <row r="399" spans="2:6">
      <c r="B399" s="10"/>
      <c r="C399" s="10"/>
      <c r="D399" s="10"/>
      <c r="E399" s="10"/>
      <c r="F399" s="10"/>
    </row>
    <row r="400" spans="2:6">
      <c r="B400" s="10"/>
      <c r="C400" s="10"/>
      <c r="D400" s="10"/>
      <c r="E400" s="10"/>
      <c r="F400" s="10"/>
    </row>
    <row r="401" spans="2:6">
      <c r="B401" s="10"/>
      <c r="C401" s="10"/>
      <c r="D401" s="10"/>
      <c r="E401" s="10"/>
      <c r="F401" s="10"/>
    </row>
    <row r="402" spans="2:6">
      <c r="B402" s="10"/>
      <c r="C402" s="10"/>
      <c r="D402" s="10"/>
      <c r="E402" s="10"/>
      <c r="F402" s="10"/>
    </row>
    <row r="403" spans="2:6">
      <c r="B403" s="10"/>
      <c r="C403" s="10"/>
      <c r="D403" s="10"/>
      <c r="E403" s="10"/>
      <c r="F403" s="10"/>
    </row>
    <row r="404" spans="2:6">
      <c r="B404" s="10"/>
      <c r="C404" s="10"/>
      <c r="D404" s="10"/>
      <c r="E404" s="10"/>
      <c r="F404" s="10"/>
    </row>
    <row r="405" spans="2:6">
      <c r="B405" s="10"/>
      <c r="C405" s="10"/>
      <c r="D405" s="10"/>
      <c r="E405" s="10"/>
      <c r="F405" s="10"/>
    </row>
    <row r="406" spans="2:6">
      <c r="B406" s="10"/>
      <c r="C406" s="10"/>
      <c r="D406" s="10"/>
      <c r="E406" s="10"/>
      <c r="F406" s="10"/>
    </row>
    <row r="407" spans="2:6">
      <c r="B407" s="10"/>
      <c r="C407" s="10"/>
      <c r="D407" s="10"/>
      <c r="E407" s="10"/>
      <c r="F407" s="10"/>
    </row>
    <row r="408" spans="2:6">
      <c r="B408" s="10"/>
      <c r="C408" s="10"/>
      <c r="D408" s="10"/>
      <c r="E408" s="10"/>
      <c r="F408" s="10"/>
    </row>
    <row r="409" spans="2:6">
      <c r="B409" s="10"/>
      <c r="C409" s="10"/>
      <c r="D409" s="10"/>
      <c r="E409" s="10"/>
      <c r="F409" s="10"/>
    </row>
    <row r="410" spans="2:6">
      <c r="B410" s="10"/>
      <c r="C410" s="10"/>
      <c r="D410" s="10"/>
      <c r="E410" s="10"/>
      <c r="F410" s="10"/>
    </row>
    <row r="411" spans="2:6">
      <c r="B411" s="10"/>
      <c r="C411" s="10"/>
      <c r="D411" s="10"/>
      <c r="E411" s="10"/>
      <c r="F411" s="10"/>
    </row>
    <row r="412" spans="2:6">
      <c r="B412" s="10"/>
      <c r="C412" s="10"/>
      <c r="D412" s="10"/>
      <c r="E412" s="10"/>
      <c r="F412" s="10"/>
    </row>
    <row r="413" spans="2:6">
      <c r="B413" s="10"/>
      <c r="C413" s="10"/>
      <c r="D413" s="10"/>
      <c r="E413" s="10"/>
      <c r="F413" s="10"/>
    </row>
    <row r="414" spans="2:6">
      <c r="B414" s="10"/>
      <c r="C414" s="10"/>
      <c r="D414" s="10"/>
      <c r="E414" s="10"/>
      <c r="F414" s="10"/>
    </row>
    <row r="415" spans="2:6">
      <c r="B415" s="10"/>
      <c r="C415" s="10"/>
      <c r="D415" s="10"/>
      <c r="E415" s="10"/>
      <c r="F415" s="10"/>
    </row>
    <row r="416" spans="2:6">
      <c r="B416" s="10"/>
      <c r="C416" s="10"/>
      <c r="D416" s="10"/>
      <c r="E416" s="10"/>
      <c r="F416" s="10"/>
    </row>
    <row r="417" spans="2:6">
      <c r="B417" s="10"/>
      <c r="C417" s="10"/>
      <c r="D417" s="10"/>
      <c r="E417" s="10"/>
      <c r="F417" s="10"/>
    </row>
    <row r="418" spans="2:6">
      <c r="B418" s="10"/>
      <c r="C418" s="10"/>
      <c r="D418" s="10"/>
      <c r="E418" s="10"/>
      <c r="F418" s="10"/>
    </row>
    <row r="419" spans="2:6">
      <c r="B419" s="10"/>
      <c r="C419" s="10"/>
      <c r="D419" s="10"/>
      <c r="E419" s="10"/>
      <c r="F419" s="10"/>
    </row>
    <row r="420" spans="2:6">
      <c r="B420" s="10"/>
      <c r="C420" s="10"/>
      <c r="D420" s="10"/>
      <c r="E420" s="10"/>
      <c r="F420" s="10"/>
    </row>
    <row r="421" spans="2:6">
      <c r="B421" s="10"/>
      <c r="C421" s="10"/>
      <c r="D421" s="10"/>
      <c r="E421" s="10"/>
      <c r="F421" s="10"/>
    </row>
    <row r="422" spans="2:6">
      <c r="B422" s="10"/>
      <c r="C422" s="10"/>
      <c r="D422" s="10"/>
      <c r="E422" s="10"/>
      <c r="F422" s="10"/>
    </row>
    <row r="423" spans="2:6">
      <c r="B423" s="10"/>
      <c r="C423" s="10"/>
      <c r="D423" s="10"/>
      <c r="E423" s="10"/>
      <c r="F423" s="10"/>
    </row>
    <row r="424" spans="2:6">
      <c r="B424" s="10"/>
      <c r="C424" s="10"/>
      <c r="D424" s="10"/>
      <c r="E424" s="10"/>
      <c r="F424" s="10"/>
    </row>
    <row r="425" spans="2:6">
      <c r="B425" s="10"/>
      <c r="C425" s="10"/>
      <c r="D425" s="10"/>
      <c r="E425" s="10"/>
      <c r="F425" s="10"/>
    </row>
    <row r="426" spans="2:6">
      <c r="B426" s="10"/>
      <c r="C426" s="10"/>
      <c r="D426" s="10"/>
      <c r="E426" s="10"/>
      <c r="F426" s="10"/>
    </row>
    <row r="427" spans="2:6">
      <c r="B427" s="10"/>
      <c r="C427" s="10"/>
      <c r="D427" s="10"/>
      <c r="E427" s="10"/>
      <c r="F427" s="10"/>
    </row>
    <row r="428" spans="2:6">
      <c r="B428" s="10"/>
      <c r="C428" s="10"/>
      <c r="D428" s="10"/>
      <c r="E428" s="10"/>
      <c r="F428" s="10"/>
    </row>
    <row r="429" spans="2:6">
      <c r="B429" s="10"/>
      <c r="C429" s="10"/>
      <c r="D429" s="10"/>
      <c r="E429" s="10"/>
      <c r="F429" s="10"/>
    </row>
    <row r="430" spans="2:6">
      <c r="B430" s="10"/>
      <c r="C430" s="10"/>
      <c r="D430" s="10"/>
      <c r="E430" s="10"/>
      <c r="F430" s="10"/>
    </row>
    <row r="431" spans="2:6">
      <c r="B431" s="10"/>
      <c r="C431" s="10"/>
      <c r="D431" s="10"/>
      <c r="E431" s="10"/>
      <c r="F431" s="10"/>
    </row>
    <row r="432" spans="2:6">
      <c r="B432" s="10"/>
      <c r="C432" s="10"/>
      <c r="D432" s="10"/>
      <c r="E432" s="10"/>
      <c r="F432" s="10"/>
    </row>
    <row r="433" spans="2:6">
      <c r="B433" s="10"/>
      <c r="C433" s="10"/>
      <c r="D433" s="10"/>
      <c r="E433" s="10"/>
      <c r="F433" s="10"/>
    </row>
    <row r="434" spans="2:6">
      <c r="B434" s="10"/>
      <c r="C434" s="10"/>
      <c r="D434" s="10"/>
      <c r="E434" s="10"/>
      <c r="F434" s="10"/>
    </row>
    <row r="435" spans="2:6">
      <c r="B435" s="10"/>
      <c r="C435" s="10"/>
      <c r="D435" s="10"/>
      <c r="E435" s="10"/>
      <c r="F435" s="10"/>
    </row>
    <row r="436" spans="2:6">
      <c r="B436" s="10"/>
      <c r="C436" s="10"/>
      <c r="D436" s="10"/>
      <c r="E436" s="10"/>
      <c r="F436" s="10"/>
    </row>
    <row r="437" spans="2:6">
      <c r="B437" s="10"/>
      <c r="C437" s="10"/>
      <c r="D437" s="10"/>
      <c r="E437" s="10"/>
      <c r="F437" s="10"/>
    </row>
    <row r="438" spans="2:6">
      <c r="B438" s="10"/>
      <c r="C438" s="10"/>
      <c r="D438" s="10"/>
      <c r="E438" s="10"/>
      <c r="F438" s="10"/>
    </row>
    <row r="439" spans="2:6">
      <c r="B439" s="10"/>
      <c r="C439" s="10"/>
      <c r="D439" s="10"/>
      <c r="E439" s="10"/>
      <c r="F439" s="10"/>
    </row>
    <row r="440" spans="2:6">
      <c r="B440" s="10"/>
      <c r="C440" s="10"/>
      <c r="D440" s="10"/>
      <c r="E440" s="10"/>
      <c r="F440" s="10"/>
    </row>
    <row r="441" spans="2:6">
      <c r="B441" s="10"/>
      <c r="C441" s="10"/>
      <c r="D441" s="10"/>
      <c r="E441" s="10"/>
      <c r="F441" s="10"/>
    </row>
    <row r="442" spans="2:6">
      <c r="B442" s="10"/>
      <c r="C442" s="10"/>
      <c r="D442" s="10"/>
      <c r="E442" s="10"/>
      <c r="F442" s="10"/>
    </row>
    <row r="443" spans="2:6">
      <c r="B443" s="10"/>
      <c r="C443" s="10"/>
      <c r="D443" s="10"/>
      <c r="E443" s="10"/>
      <c r="F443" s="10"/>
    </row>
    <row r="444" spans="2:6">
      <c r="B444" s="10"/>
      <c r="C444" s="10"/>
      <c r="D444" s="10"/>
      <c r="E444" s="10"/>
      <c r="F444" s="10"/>
    </row>
    <row r="445" spans="2:6">
      <c r="B445" s="10"/>
      <c r="C445" s="10"/>
      <c r="D445" s="10"/>
      <c r="E445" s="10"/>
      <c r="F445" s="10"/>
    </row>
    <row r="446" spans="2:6">
      <c r="B446" s="10"/>
      <c r="C446" s="10"/>
      <c r="D446" s="10"/>
      <c r="E446" s="10"/>
      <c r="F446" s="10"/>
    </row>
    <row r="447" spans="2:6">
      <c r="B447" s="10"/>
      <c r="C447" s="10"/>
      <c r="D447" s="10"/>
      <c r="E447" s="10"/>
      <c r="F447" s="10"/>
    </row>
    <row r="448" spans="2:6">
      <c r="B448" s="10"/>
      <c r="C448" s="10"/>
      <c r="D448" s="10"/>
      <c r="E448" s="10"/>
      <c r="F448" s="10"/>
    </row>
    <row r="449" spans="2:6">
      <c r="B449" s="10"/>
      <c r="C449" s="10"/>
      <c r="D449" s="10"/>
      <c r="E449" s="10"/>
      <c r="F449" s="10"/>
    </row>
    <row r="450" spans="2:6">
      <c r="B450" s="10"/>
      <c r="C450" s="10"/>
      <c r="D450" s="10"/>
      <c r="E450" s="10"/>
      <c r="F450" s="10"/>
    </row>
    <row r="451" spans="2:6">
      <c r="B451" s="10"/>
      <c r="C451" s="10"/>
      <c r="D451" s="10"/>
      <c r="E451" s="10"/>
      <c r="F451" s="10"/>
    </row>
    <row r="452" spans="2:6">
      <c r="B452" s="10"/>
      <c r="C452" s="10"/>
      <c r="D452" s="10"/>
      <c r="E452" s="10"/>
      <c r="F452" s="10"/>
    </row>
    <row r="453" spans="2:6">
      <c r="B453" s="10"/>
      <c r="C453" s="10"/>
      <c r="D453" s="10"/>
      <c r="E453" s="10"/>
      <c r="F453" s="10"/>
    </row>
    <row r="454" spans="2:6">
      <c r="B454" s="10"/>
      <c r="C454" s="10"/>
      <c r="D454" s="10"/>
      <c r="E454" s="10"/>
      <c r="F454" s="10"/>
    </row>
    <row r="455" spans="2:6">
      <c r="B455" s="10"/>
      <c r="C455" s="10"/>
      <c r="D455" s="10"/>
      <c r="E455" s="10"/>
      <c r="F455" s="10"/>
    </row>
    <row r="456" spans="2:6">
      <c r="B456" s="10"/>
      <c r="C456" s="10"/>
      <c r="D456" s="10"/>
      <c r="E456" s="10"/>
      <c r="F456" s="10"/>
    </row>
    <row r="457" spans="2:6">
      <c r="B457" s="10"/>
      <c r="C457" s="10"/>
      <c r="D457" s="10"/>
      <c r="E457" s="10"/>
      <c r="F457" s="10"/>
    </row>
    <row r="458" spans="2:6">
      <c r="B458" s="10"/>
      <c r="C458" s="10"/>
      <c r="D458" s="10"/>
      <c r="E458" s="10"/>
      <c r="F458" s="10"/>
    </row>
    <row r="459" spans="2:6">
      <c r="B459" s="10"/>
      <c r="C459" s="10"/>
      <c r="D459" s="10"/>
      <c r="E459" s="10"/>
      <c r="F459" s="10"/>
    </row>
    <row r="460" spans="2:6">
      <c r="B460" s="10"/>
      <c r="C460" s="10"/>
      <c r="D460" s="10"/>
      <c r="E460" s="10"/>
      <c r="F460" s="10"/>
    </row>
    <row r="461" spans="2:6">
      <c r="B461" s="10"/>
      <c r="C461" s="10"/>
      <c r="D461" s="10"/>
      <c r="E461" s="10"/>
      <c r="F461" s="10"/>
    </row>
    <row r="462" spans="2:6">
      <c r="B462" s="10"/>
      <c r="C462" s="10"/>
      <c r="D462" s="10"/>
      <c r="E462" s="10"/>
      <c r="F462" s="10"/>
    </row>
    <row r="463" spans="2:6">
      <c r="B463" s="10"/>
      <c r="C463" s="10"/>
      <c r="D463" s="10"/>
      <c r="E463" s="10"/>
      <c r="F463" s="10"/>
    </row>
    <row r="464" spans="2:6">
      <c r="B464" s="10"/>
      <c r="C464" s="10"/>
      <c r="D464" s="10"/>
      <c r="E464" s="10"/>
      <c r="F464" s="10"/>
    </row>
    <row r="465" spans="2:6">
      <c r="B465" s="10"/>
      <c r="C465" s="10"/>
      <c r="D465" s="10"/>
      <c r="E465" s="10"/>
      <c r="F465" s="10"/>
    </row>
    <row r="466" spans="2:6">
      <c r="B466" s="10"/>
      <c r="C466" s="10"/>
      <c r="D466" s="10"/>
      <c r="E466" s="10"/>
      <c r="F466" s="10"/>
    </row>
    <row r="467" spans="2:6">
      <c r="B467" s="10"/>
      <c r="C467" s="10"/>
      <c r="D467" s="10"/>
      <c r="E467" s="10"/>
      <c r="F467" s="10"/>
    </row>
    <row r="468" spans="2:6">
      <c r="B468" s="10"/>
      <c r="C468" s="10"/>
      <c r="D468" s="10"/>
      <c r="E468" s="10"/>
      <c r="F468" s="10"/>
    </row>
    <row r="469" spans="2:6">
      <c r="B469" s="10"/>
      <c r="C469" s="10"/>
      <c r="D469" s="10"/>
      <c r="E469" s="10"/>
      <c r="F469" s="10"/>
    </row>
    <row r="470" spans="2:6">
      <c r="B470" s="10"/>
      <c r="C470" s="10"/>
      <c r="D470" s="10"/>
      <c r="E470" s="10"/>
      <c r="F470" s="10"/>
    </row>
    <row r="471" spans="2:6">
      <c r="B471" s="10"/>
      <c r="C471" s="10"/>
      <c r="D471" s="10"/>
      <c r="E471" s="10"/>
      <c r="F471" s="10"/>
    </row>
    <row r="472" spans="2:6">
      <c r="B472" s="10"/>
      <c r="C472" s="10"/>
      <c r="D472" s="10"/>
      <c r="E472" s="10"/>
      <c r="F472" s="10"/>
    </row>
    <row r="473" spans="2:6">
      <c r="B473" s="10"/>
      <c r="C473" s="10"/>
      <c r="D473" s="10"/>
      <c r="E473" s="10"/>
      <c r="F473" s="10"/>
    </row>
    <row r="474" spans="2:6">
      <c r="B474" s="10"/>
      <c r="C474" s="10"/>
      <c r="D474" s="10"/>
      <c r="E474" s="10"/>
      <c r="F474" s="10"/>
    </row>
    <row r="475" spans="2:6">
      <c r="B475" s="10"/>
      <c r="C475" s="10"/>
      <c r="D475" s="10"/>
      <c r="E475" s="10"/>
      <c r="F475" s="10"/>
    </row>
    <row r="476" spans="2:6">
      <c r="B476" s="10"/>
      <c r="C476" s="10"/>
      <c r="D476" s="10"/>
      <c r="E476" s="10"/>
      <c r="F476" s="10"/>
    </row>
    <row r="477" spans="2:6">
      <c r="B477" s="10"/>
      <c r="C477" s="10"/>
      <c r="D477" s="10"/>
      <c r="E477" s="10"/>
      <c r="F477" s="10"/>
    </row>
    <row r="478" spans="2:6">
      <c r="B478" s="10"/>
      <c r="C478" s="10"/>
      <c r="D478" s="10"/>
      <c r="E478" s="10"/>
      <c r="F478" s="10"/>
    </row>
    <row r="479" spans="2:6">
      <c r="B479" s="10"/>
      <c r="C479" s="10"/>
      <c r="D479" s="10"/>
      <c r="E479" s="10"/>
      <c r="F479" s="10"/>
    </row>
    <row r="480" spans="2:6">
      <c r="B480" s="10"/>
      <c r="C480" s="10"/>
      <c r="D480" s="10"/>
      <c r="E480" s="10"/>
      <c r="F480" s="10"/>
    </row>
    <row r="481" spans="2:6">
      <c r="B481" s="10"/>
      <c r="C481" s="10"/>
      <c r="D481" s="10"/>
      <c r="E481" s="10"/>
      <c r="F481" s="10"/>
    </row>
    <row r="482" spans="2:6">
      <c r="B482" s="10"/>
      <c r="C482" s="10"/>
      <c r="D482" s="10"/>
      <c r="E482" s="10"/>
      <c r="F482" s="10"/>
    </row>
    <row r="483" spans="2:6">
      <c r="B483" s="10"/>
      <c r="C483" s="10"/>
      <c r="D483" s="10"/>
      <c r="E483" s="10"/>
      <c r="F483" s="10"/>
    </row>
    <row r="484" spans="2:6">
      <c r="B484" s="10"/>
      <c r="C484" s="10"/>
      <c r="D484" s="10"/>
      <c r="E484" s="10"/>
      <c r="F484" s="10"/>
    </row>
    <row r="485" spans="2:6">
      <c r="B485" s="10"/>
      <c r="C485" s="10"/>
      <c r="D485" s="10"/>
      <c r="E485" s="10"/>
      <c r="F485" s="10"/>
    </row>
    <row r="486" spans="2:6">
      <c r="B486" s="10"/>
      <c r="C486" s="10"/>
      <c r="D486" s="10"/>
      <c r="E486" s="10"/>
      <c r="F486" s="10"/>
    </row>
    <row r="487" spans="2:6">
      <c r="B487" s="10"/>
      <c r="C487" s="10"/>
      <c r="D487" s="10"/>
      <c r="E487" s="10"/>
      <c r="F487" s="10"/>
    </row>
    <row r="488" spans="2:6">
      <c r="B488" s="10"/>
      <c r="C488" s="10"/>
      <c r="D488" s="10"/>
      <c r="E488" s="10"/>
      <c r="F488" s="10"/>
    </row>
    <row r="489" spans="2:6">
      <c r="B489" s="10"/>
      <c r="C489" s="10"/>
      <c r="D489" s="10"/>
      <c r="E489" s="10"/>
      <c r="F489" s="10"/>
    </row>
    <row r="490" spans="2:6">
      <c r="B490" s="10"/>
      <c r="C490" s="10"/>
      <c r="D490" s="10"/>
      <c r="E490" s="10"/>
      <c r="F490" s="10"/>
    </row>
    <row r="491" spans="2:6">
      <c r="B491" s="10"/>
      <c r="C491" s="10"/>
      <c r="D491" s="10"/>
      <c r="E491" s="10"/>
      <c r="F491" s="10"/>
    </row>
    <row r="492" spans="2:6">
      <c r="B492" s="10"/>
      <c r="C492" s="10"/>
      <c r="D492" s="10"/>
      <c r="E492" s="10"/>
      <c r="F492" s="10"/>
    </row>
    <row r="493" spans="2:6">
      <c r="B493" s="10"/>
      <c r="C493" s="10"/>
      <c r="D493" s="10"/>
      <c r="E493" s="10"/>
      <c r="F493" s="10"/>
    </row>
    <row r="494" spans="2:6">
      <c r="B494" s="10"/>
      <c r="C494" s="10"/>
      <c r="D494" s="10"/>
      <c r="E494" s="10"/>
      <c r="F494" s="10"/>
    </row>
    <row r="495" spans="2:6">
      <c r="B495" s="10"/>
      <c r="C495" s="10"/>
      <c r="D495" s="10"/>
      <c r="E495" s="10"/>
      <c r="F495" s="10"/>
    </row>
    <row r="496" spans="2:6">
      <c r="B496" s="10"/>
      <c r="C496" s="10"/>
      <c r="D496" s="10"/>
      <c r="E496" s="10"/>
      <c r="F496" s="10"/>
    </row>
    <row r="497" spans="2:6">
      <c r="B497" s="10"/>
      <c r="C497" s="10"/>
      <c r="D497" s="10"/>
      <c r="E497" s="10"/>
      <c r="F497" s="10"/>
    </row>
    <row r="498" spans="2:6">
      <c r="B498" s="10"/>
      <c r="C498" s="10"/>
      <c r="D498" s="10"/>
      <c r="E498" s="10"/>
      <c r="F498" s="10"/>
    </row>
    <row r="499" spans="2:6">
      <c r="B499" s="10"/>
      <c r="C499" s="10"/>
      <c r="D499" s="10"/>
      <c r="E499" s="10"/>
      <c r="F499" s="10"/>
    </row>
    <row r="500" spans="2:6">
      <c r="B500" s="10"/>
      <c r="C500" s="10"/>
      <c r="D500" s="10"/>
      <c r="E500" s="10"/>
      <c r="F500" s="10"/>
    </row>
    <row r="501" spans="2:6">
      <c r="B501" s="10"/>
      <c r="C501" s="10"/>
      <c r="D501" s="10"/>
      <c r="E501" s="10"/>
      <c r="F501" s="10"/>
    </row>
    <row r="502" spans="2:6">
      <c r="B502" s="10"/>
      <c r="C502" s="10"/>
      <c r="D502" s="10"/>
      <c r="E502" s="10"/>
      <c r="F502" s="10"/>
    </row>
    <row r="503" spans="2:6">
      <c r="B503" s="10"/>
      <c r="C503" s="10"/>
      <c r="D503" s="10"/>
      <c r="E503" s="10"/>
      <c r="F503" s="10"/>
    </row>
    <row r="504" spans="2:6">
      <c r="B504" s="10"/>
      <c r="C504" s="10"/>
      <c r="D504" s="10"/>
      <c r="E504" s="10"/>
      <c r="F504" s="10"/>
    </row>
    <row r="505" spans="2:6">
      <c r="B505" s="10"/>
      <c r="C505" s="10"/>
      <c r="D505" s="10"/>
      <c r="E505" s="10"/>
      <c r="F505" s="10"/>
    </row>
    <row r="506" spans="2:6">
      <c r="B506" s="10"/>
      <c r="C506" s="10"/>
      <c r="D506" s="10"/>
      <c r="E506" s="10"/>
      <c r="F506" s="10"/>
    </row>
    <row r="507" spans="2:6">
      <c r="B507" s="10"/>
      <c r="C507" s="10"/>
      <c r="D507" s="10"/>
      <c r="E507" s="10"/>
      <c r="F507" s="10"/>
    </row>
    <row r="508" spans="2:6">
      <c r="B508" s="10"/>
      <c r="C508" s="10"/>
      <c r="D508" s="10"/>
      <c r="E508" s="10"/>
      <c r="F508" s="10"/>
    </row>
    <row r="509" spans="2:6">
      <c r="B509" s="10"/>
      <c r="C509" s="10"/>
      <c r="D509" s="10"/>
      <c r="E509" s="10"/>
      <c r="F509" s="10"/>
    </row>
    <row r="510" spans="2:6">
      <c r="B510" s="10"/>
      <c r="C510" s="10"/>
      <c r="D510" s="10"/>
      <c r="E510" s="10"/>
      <c r="F510" s="10"/>
    </row>
    <row r="511" spans="2:6">
      <c r="B511" s="10"/>
      <c r="C511" s="10"/>
      <c r="D511" s="10"/>
      <c r="E511" s="10"/>
      <c r="F511" s="10"/>
    </row>
    <row r="512" spans="2:6">
      <c r="B512" s="10"/>
      <c r="C512" s="10"/>
      <c r="D512" s="10"/>
      <c r="E512" s="10"/>
      <c r="F512" s="10"/>
    </row>
    <row r="513" spans="2:6">
      <c r="B513" s="10"/>
      <c r="C513" s="10"/>
      <c r="D513" s="10"/>
      <c r="E513" s="10"/>
      <c r="F513" s="10"/>
    </row>
    <row r="514" spans="2:6">
      <c r="B514" s="10"/>
      <c r="C514" s="10"/>
      <c r="D514" s="10"/>
      <c r="E514" s="10"/>
      <c r="F514" s="10"/>
    </row>
    <row r="515" spans="2:6">
      <c r="B515" s="10"/>
      <c r="C515" s="10"/>
      <c r="D515" s="10"/>
      <c r="E515" s="10"/>
      <c r="F515" s="10"/>
    </row>
    <row r="516" spans="2:6">
      <c r="B516" s="10"/>
      <c r="C516" s="10"/>
      <c r="D516" s="10"/>
      <c r="E516" s="10"/>
      <c r="F516" s="10"/>
    </row>
    <row r="517" spans="2:6">
      <c r="B517" s="10"/>
      <c r="C517" s="10"/>
      <c r="D517" s="10"/>
      <c r="E517" s="10"/>
      <c r="F517" s="10"/>
    </row>
    <row r="518" spans="2:6">
      <c r="B518" s="10"/>
      <c r="C518" s="10"/>
      <c r="D518" s="10"/>
      <c r="E518" s="10"/>
      <c r="F518" s="10"/>
    </row>
    <row r="519" spans="2:6">
      <c r="B519" s="10"/>
      <c r="C519" s="10"/>
      <c r="D519" s="10"/>
      <c r="E519" s="10"/>
      <c r="F519" s="10"/>
    </row>
    <row r="520" spans="2:6">
      <c r="B520" s="10"/>
      <c r="C520" s="10"/>
      <c r="D520" s="10"/>
      <c r="E520" s="10"/>
      <c r="F520" s="10"/>
    </row>
    <row r="521" spans="2:6">
      <c r="B521" s="10"/>
      <c r="C521" s="10"/>
      <c r="D521" s="10"/>
      <c r="E521" s="10"/>
      <c r="F521" s="10"/>
    </row>
    <row r="522" spans="2:6">
      <c r="B522" s="10"/>
      <c r="C522" s="10"/>
      <c r="D522" s="10"/>
      <c r="E522" s="10"/>
      <c r="F522" s="10"/>
    </row>
    <row r="523" spans="2:6">
      <c r="B523" s="10"/>
      <c r="C523" s="10"/>
      <c r="D523" s="10"/>
      <c r="E523" s="10"/>
      <c r="F523" s="10"/>
    </row>
    <row r="524" spans="2:6">
      <c r="B524" s="10"/>
      <c r="C524" s="10"/>
      <c r="D524" s="10"/>
      <c r="E524" s="10"/>
      <c r="F524" s="10"/>
    </row>
    <row r="525" spans="2:6">
      <c r="B525" s="10"/>
      <c r="C525" s="10"/>
      <c r="D525" s="10"/>
      <c r="E525" s="10"/>
      <c r="F525" s="10"/>
    </row>
    <row r="526" spans="2:6">
      <c r="B526" s="10"/>
      <c r="C526" s="10"/>
      <c r="D526" s="10"/>
      <c r="E526" s="10"/>
      <c r="F526" s="10"/>
    </row>
    <row r="527" spans="2:6">
      <c r="B527" s="10"/>
      <c r="C527" s="10"/>
      <c r="D527" s="10"/>
      <c r="E527" s="10"/>
      <c r="F527" s="10"/>
    </row>
    <row r="528" spans="2:6">
      <c r="B528" s="10"/>
      <c r="C528" s="10"/>
      <c r="D528" s="10"/>
      <c r="E528" s="10"/>
      <c r="F528" s="10"/>
    </row>
    <row r="529" spans="2:6">
      <c r="B529" s="10"/>
      <c r="C529" s="10"/>
      <c r="D529" s="10"/>
      <c r="E529" s="10"/>
      <c r="F529" s="10"/>
    </row>
    <row r="530" spans="2:6">
      <c r="B530" s="10"/>
      <c r="C530" s="10"/>
      <c r="D530" s="10"/>
      <c r="E530" s="10"/>
      <c r="F530" s="10"/>
    </row>
    <row r="531" spans="2:6">
      <c r="B531" s="10"/>
      <c r="C531" s="10"/>
      <c r="D531" s="10"/>
      <c r="E531" s="10"/>
      <c r="F531" s="10"/>
    </row>
    <row r="532" spans="2:6">
      <c r="B532" s="10"/>
      <c r="C532" s="10"/>
      <c r="D532" s="10"/>
      <c r="E532" s="10"/>
      <c r="F532" s="10"/>
    </row>
    <row r="533" spans="2:6">
      <c r="B533" s="10"/>
      <c r="C533" s="10"/>
      <c r="D533" s="10"/>
      <c r="E533" s="10"/>
      <c r="F533" s="10"/>
    </row>
    <row r="534" spans="2:6">
      <c r="B534" s="10"/>
      <c r="C534" s="10"/>
      <c r="D534" s="10"/>
      <c r="E534" s="10"/>
      <c r="F534" s="10"/>
    </row>
    <row r="535" spans="2:6">
      <c r="B535" s="10"/>
      <c r="C535" s="10"/>
      <c r="D535" s="10"/>
      <c r="E535" s="10"/>
      <c r="F535" s="10"/>
    </row>
    <row r="536" spans="2:6">
      <c r="B536" s="10"/>
      <c r="C536" s="10"/>
      <c r="D536" s="10"/>
      <c r="E536" s="10"/>
      <c r="F536" s="10"/>
    </row>
    <row r="537" spans="2:6">
      <c r="B537" s="10"/>
      <c r="C537" s="10"/>
      <c r="D537" s="10"/>
      <c r="E537" s="10"/>
      <c r="F537" s="10"/>
    </row>
    <row r="538" spans="2:6">
      <c r="B538" s="10"/>
      <c r="C538" s="10"/>
      <c r="D538" s="10"/>
      <c r="E538" s="10"/>
      <c r="F538" s="10"/>
    </row>
    <row r="539" spans="2:6">
      <c r="B539" s="10"/>
      <c r="C539" s="10"/>
      <c r="D539" s="10"/>
      <c r="E539" s="10"/>
      <c r="F539" s="10"/>
    </row>
    <row r="540" spans="2:6">
      <c r="B540" s="10"/>
      <c r="C540" s="10"/>
      <c r="D540" s="10"/>
      <c r="E540" s="10"/>
      <c r="F540" s="10"/>
    </row>
    <row r="541" spans="2:6">
      <c r="B541" s="10"/>
      <c r="C541" s="10"/>
      <c r="D541" s="10"/>
      <c r="E541" s="10"/>
      <c r="F541" s="10"/>
    </row>
    <row r="542" spans="2:6">
      <c r="B542" s="10"/>
      <c r="C542" s="10"/>
      <c r="D542" s="10"/>
      <c r="E542" s="10"/>
      <c r="F542" s="10"/>
    </row>
    <row r="543" spans="2:6">
      <c r="B543" s="10"/>
      <c r="C543" s="10"/>
      <c r="D543" s="10"/>
      <c r="E543" s="10"/>
      <c r="F543" s="10"/>
    </row>
    <row r="544" spans="2:6">
      <c r="B544" s="10"/>
      <c r="C544" s="10"/>
      <c r="D544" s="10"/>
      <c r="E544" s="10"/>
      <c r="F544" s="10"/>
    </row>
    <row r="545" spans="2:6">
      <c r="B545" s="10"/>
      <c r="C545" s="10"/>
      <c r="D545" s="10"/>
      <c r="E545" s="10"/>
      <c r="F545" s="10"/>
    </row>
    <row r="546" spans="2:6">
      <c r="B546" s="10"/>
      <c r="C546" s="10"/>
      <c r="D546" s="10"/>
      <c r="E546" s="10"/>
      <c r="F546" s="10"/>
    </row>
    <row r="547" spans="2:6">
      <c r="B547" s="10"/>
      <c r="C547" s="10"/>
      <c r="D547" s="10"/>
      <c r="E547" s="10"/>
      <c r="F547" s="10"/>
    </row>
    <row r="548" spans="2:6">
      <c r="B548" s="10"/>
      <c r="C548" s="10"/>
      <c r="D548" s="10"/>
      <c r="E548" s="10"/>
      <c r="F548" s="10"/>
    </row>
    <row r="549" spans="2:6">
      <c r="B549" s="10"/>
      <c r="C549" s="10"/>
      <c r="D549" s="10"/>
      <c r="E549" s="10"/>
      <c r="F549" s="10"/>
    </row>
    <row r="550" spans="2:6">
      <c r="B550" s="10"/>
      <c r="C550" s="10"/>
      <c r="D550" s="10"/>
      <c r="E550" s="10"/>
      <c r="F550" s="10"/>
    </row>
    <row r="551" spans="2:6">
      <c r="B551" s="10"/>
      <c r="C551" s="10"/>
      <c r="D551" s="10"/>
      <c r="E551" s="10"/>
      <c r="F551" s="10"/>
    </row>
    <row r="552" spans="2:6">
      <c r="B552" s="10"/>
      <c r="C552" s="10"/>
      <c r="D552" s="10"/>
      <c r="E552" s="10"/>
      <c r="F552" s="10"/>
    </row>
    <row r="553" spans="2:6">
      <c r="B553" s="10"/>
      <c r="C553" s="10"/>
      <c r="D553" s="10"/>
      <c r="E553" s="10"/>
      <c r="F553" s="10"/>
    </row>
    <row r="554" spans="2:6">
      <c r="B554" s="10"/>
      <c r="C554" s="10"/>
      <c r="D554" s="10"/>
      <c r="E554" s="10"/>
      <c r="F554" s="10"/>
    </row>
    <row r="555" spans="2:6">
      <c r="B555" s="10"/>
      <c r="C555" s="10"/>
      <c r="D555" s="10"/>
      <c r="E555" s="10"/>
      <c r="F555" s="10"/>
    </row>
    <row r="556" spans="2:6">
      <c r="B556" s="10"/>
      <c r="C556" s="10"/>
      <c r="D556" s="10"/>
      <c r="E556" s="10"/>
      <c r="F556" s="10"/>
    </row>
    <row r="557" spans="2:6">
      <c r="B557" s="10"/>
      <c r="C557" s="10"/>
      <c r="D557" s="10"/>
      <c r="E557" s="10"/>
      <c r="F557" s="10"/>
    </row>
    <row r="558" spans="2:6">
      <c r="B558" s="10"/>
      <c r="C558" s="10"/>
      <c r="D558" s="10"/>
      <c r="E558" s="10"/>
      <c r="F558" s="10"/>
    </row>
    <row r="559" spans="2:6">
      <c r="B559" s="10"/>
      <c r="C559" s="10"/>
      <c r="D559" s="10"/>
      <c r="E559" s="10"/>
      <c r="F559" s="10"/>
    </row>
    <row r="560" spans="2:6">
      <c r="B560" s="10"/>
      <c r="C560" s="10"/>
      <c r="D560" s="10"/>
      <c r="E560" s="10"/>
      <c r="F560" s="10"/>
    </row>
    <row r="561" spans="2:6">
      <c r="B561" s="10"/>
      <c r="C561" s="10"/>
      <c r="D561" s="10"/>
      <c r="E561" s="10"/>
      <c r="F561" s="10"/>
    </row>
    <row r="562" spans="2:6">
      <c r="B562" s="10"/>
      <c r="C562" s="10"/>
      <c r="D562" s="10"/>
      <c r="E562" s="10"/>
      <c r="F562" s="10"/>
    </row>
    <row r="563" spans="2:6">
      <c r="B563" s="10"/>
      <c r="C563" s="10"/>
      <c r="D563" s="10"/>
      <c r="E563" s="10"/>
      <c r="F563" s="10"/>
    </row>
    <row r="564" spans="2:6">
      <c r="B564" s="10"/>
      <c r="C564" s="10"/>
      <c r="D564" s="10"/>
      <c r="E564" s="10"/>
      <c r="F564" s="10"/>
    </row>
    <row r="565" spans="2:6">
      <c r="B565" s="10"/>
      <c r="C565" s="10"/>
      <c r="D565" s="10"/>
      <c r="E565" s="10"/>
      <c r="F565" s="10"/>
    </row>
    <row r="566" spans="2:6">
      <c r="B566" s="10"/>
      <c r="C566" s="10"/>
      <c r="D566" s="10"/>
      <c r="E566" s="10"/>
      <c r="F566" s="10"/>
    </row>
    <row r="567" spans="2:6">
      <c r="B567" s="10"/>
      <c r="C567" s="10"/>
      <c r="D567" s="10"/>
      <c r="E567" s="10"/>
      <c r="F567" s="10"/>
    </row>
    <row r="568" spans="2:6">
      <c r="B568" s="10"/>
      <c r="C568" s="10"/>
      <c r="D568" s="10"/>
      <c r="E568" s="10"/>
      <c r="F568" s="10"/>
    </row>
    <row r="569" spans="2:6">
      <c r="B569" s="10"/>
      <c r="C569" s="10"/>
      <c r="D569" s="10"/>
      <c r="E569" s="10"/>
      <c r="F569" s="10"/>
    </row>
    <row r="570" spans="2:6">
      <c r="B570" s="10"/>
      <c r="C570" s="10"/>
      <c r="D570" s="10"/>
      <c r="E570" s="10"/>
      <c r="F570" s="10"/>
    </row>
    <row r="571" spans="2:6">
      <c r="B571" s="10"/>
      <c r="C571" s="10"/>
      <c r="D571" s="10"/>
      <c r="E571" s="10"/>
      <c r="F571" s="10"/>
    </row>
    <row r="572" spans="2:6">
      <c r="B572" s="10"/>
      <c r="C572" s="10"/>
      <c r="D572" s="10"/>
      <c r="E572" s="10"/>
      <c r="F572" s="10"/>
    </row>
    <row r="573" spans="2:6">
      <c r="B573" s="10"/>
      <c r="C573" s="10"/>
      <c r="D573" s="10"/>
      <c r="E573" s="10"/>
      <c r="F573" s="10"/>
    </row>
    <row r="574" spans="2:6">
      <c r="B574" s="10"/>
      <c r="C574" s="10"/>
      <c r="D574" s="10"/>
      <c r="E574" s="10"/>
      <c r="F574" s="10"/>
    </row>
    <row r="575" spans="2:6">
      <c r="B575" s="10"/>
      <c r="C575" s="10"/>
      <c r="D575" s="10"/>
      <c r="E575" s="10"/>
      <c r="F575" s="10"/>
    </row>
    <row r="576" spans="2:6">
      <c r="B576" s="10"/>
      <c r="C576" s="10"/>
      <c r="D576" s="10"/>
      <c r="E576" s="10"/>
      <c r="F576" s="10"/>
    </row>
    <row r="577" spans="2:6">
      <c r="B577" s="10"/>
      <c r="C577" s="10"/>
      <c r="D577" s="10"/>
      <c r="E577" s="10"/>
      <c r="F577" s="10"/>
    </row>
    <row r="578" spans="2:6">
      <c r="B578" s="10"/>
      <c r="C578" s="10"/>
      <c r="D578" s="10"/>
      <c r="E578" s="10"/>
      <c r="F578" s="10"/>
    </row>
    <row r="579" spans="2:6">
      <c r="B579" s="10"/>
      <c r="C579" s="10"/>
      <c r="D579" s="10"/>
      <c r="E579" s="10"/>
      <c r="F579" s="10"/>
    </row>
    <row r="580" spans="2:6">
      <c r="B580" s="10"/>
      <c r="C580" s="10"/>
      <c r="D580" s="10"/>
      <c r="E580" s="10"/>
      <c r="F580" s="10"/>
    </row>
    <row r="581" spans="2:6">
      <c r="B581" s="10"/>
      <c r="C581" s="10"/>
      <c r="D581" s="10"/>
      <c r="E581" s="10"/>
      <c r="F581" s="10"/>
    </row>
    <row r="582" spans="2:6">
      <c r="B582" s="10"/>
      <c r="C582" s="10"/>
      <c r="D582" s="10"/>
      <c r="E582" s="10"/>
      <c r="F582" s="10"/>
    </row>
    <row r="583" spans="2:6">
      <c r="B583" s="10"/>
      <c r="C583" s="10"/>
      <c r="D583" s="10"/>
      <c r="E583" s="10"/>
      <c r="F583" s="10"/>
    </row>
    <row r="584" spans="2:6">
      <c r="B584" s="10"/>
      <c r="C584" s="10"/>
      <c r="D584" s="10"/>
      <c r="E584" s="10"/>
      <c r="F584" s="10"/>
    </row>
    <row r="585" spans="2:6">
      <c r="B585" s="10"/>
      <c r="C585" s="10"/>
      <c r="D585" s="10"/>
      <c r="E585" s="10"/>
      <c r="F585" s="10"/>
    </row>
    <row r="586" spans="2:6">
      <c r="B586" s="10"/>
      <c r="C586" s="10"/>
      <c r="D586" s="10"/>
      <c r="E586" s="10"/>
      <c r="F586" s="10"/>
    </row>
    <row r="587" spans="2:6">
      <c r="B587" s="10"/>
      <c r="C587" s="10"/>
      <c r="D587" s="10"/>
      <c r="E587" s="10"/>
      <c r="F587" s="10"/>
    </row>
    <row r="588" spans="2:6">
      <c r="B588" s="10"/>
      <c r="C588" s="10"/>
      <c r="D588" s="10"/>
      <c r="E588" s="10"/>
      <c r="F588" s="10"/>
    </row>
    <row r="589" spans="2:6">
      <c r="B589" s="10"/>
      <c r="C589" s="10"/>
      <c r="D589" s="10"/>
      <c r="E589" s="10"/>
      <c r="F589" s="10"/>
    </row>
    <row r="590" spans="2:6">
      <c r="B590" s="10"/>
      <c r="C590" s="10"/>
      <c r="D590" s="10"/>
      <c r="E590" s="10"/>
      <c r="F590" s="10"/>
    </row>
    <row r="591" spans="2:6">
      <c r="B591" s="10"/>
      <c r="C591" s="10"/>
      <c r="D591" s="10"/>
      <c r="E591" s="10"/>
      <c r="F591" s="10"/>
    </row>
    <row r="592" spans="2:6">
      <c r="B592" s="10"/>
      <c r="C592" s="10"/>
      <c r="D592" s="10"/>
      <c r="E592" s="10"/>
      <c r="F592" s="10"/>
    </row>
    <row r="593" spans="2:6">
      <c r="B593" s="10"/>
      <c r="C593" s="10"/>
      <c r="D593" s="10"/>
      <c r="E593" s="10"/>
      <c r="F593" s="10"/>
    </row>
    <row r="594" spans="2:6">
      <c r="B594" s="10"/>
      <c r="C594" s="10"/>
      <c r="D594" s="10"/>
      <c r="E594" s="10"/>
      <c r="F594" s="10"/>
    </row>
    <row r="595" spans="2:6">
      <c r="B595" s="10"/>
      <c r="C595" s="10"/>
      <c r="D595" s="10"/>
      <c r="E595" s="10"/>
      <c r="F595" s="10"/>
    </row>
    <row r="596" spans="2:6">
      <c r="B596" s="10"/>
      <c r="C596" s="10"/>
      <c r="D596" s="10"/>
      <c r="E596" s="10"/>
      <c r="F596" s="10"/>
    </row>
    <row r="597" spans="2:6">
      <c r="B597" s="10"/>
      <c r="C597" s="10"/>
      <c r="D597" s="10"/>
      <c r="E597" s="10"/>
      <c r="F597" s="10"/>
    </row>
    <row r="598" spans="2:6">
      <c r="B598" s="10"/>
      <c r="C598" s="10"/>
      <c r="D598" s="10"/>
      <c r="E598" s="10"/>
      <c r="F598" s="10"/>
    </row>
    <row r="599" spans="2:6">
      <c r="B599" s="10"/>
      <c r="C599" s="10"/>
      <c r="D599" s="10"/>
      <c r="E599" s="10"/>
      <c r="F599" s="10"/>
    </row>
    <row r="600" spans="2:6">
      <c r="B600" s="10"/>
      <c r="C600" s="10"/>
      <c r="D600" s="10"/>
      <c r="E600" s="10"/>
      <c r="F600" s="10"/>
    </row>
    <row r="601" spans="2:6">
      <c r="B601" s="10"/>
      <c r="C601" s="10"/>
      <c r="D601" s="10"/>
      <c r="E601" s="10"/>
      <c r="F601" s="10"/>
    </row>
    <row r="602" spans="2:6">
      <c r="B602" s="10"/>
      <c r="C602" s="10"/>
      <c r="D602" s="10"/>
      <c r="E602" s="10"/>
      <c r="F602" s="10"/>
    </row>
    <row r="603" spans="2:6">
      <c r="B603" s="10"/>
      <c r="C603" s="10"/>
      <c r="D603" s="10"/>
      <c r="E603" s="10"/>
      <c r="F603" s="10"/>
    </row>
    <row r="604" spans="2:6">
      <c r="B604" s="10"/>
      <c r="C604" s="10"/>
      <c r="D604" s="10"/>
      <c r="E604" s="10"/>
      <c r="F604" s="10"/>
    </row>
    <row r="605" spans="2:6">
      <c r="B605" s="10"/>
      <c r="C605" s="10"/>
      <c r="D605" s="10"/>
      <c r="E605" s="10"/>
      <c r="F605" s="10"/>
    </row>
    <row r="606" spans="2:6">
      <c r="B606" s="10"/>
      <c r="C606" s="10"/>
      <c r="D606" s="10"/>
      <c r="E606" s="10"/>
      <c r="F606" s="10"/>
    </row>
    <row r="607" spans="2:6">
      <c r="B607" s="10"/>
      <c r="C607" s="10"/>
      <c r="D607" s="10"/>
      <c r="E607" s="10"/>
      <c r="F607" s="10"/>
    </row>
    <row r="608" spans="2:6">
      <c r="B608" s="10"/>
      <c r="C608" s="10"/>
      <c r="D608" s="10"/>
      <c r="E608" s="10"/>
      <c r="F608" s="10"/>
    </row>
    <row r="609" spans="2:6">
      <c r="B609" s="10"/>
      <c r="C609" s="10"/>
      <c r="D609" s="10"/>
      <c r="E609" s="10"/>
      <c r="F609" s="10"/>
    </row>
    <row r="610" spans="2:6">
      <c r="B610" s="10"/>
      <c r="C610" s="10"/>
      <c r="D610" s="10"/>
      <c r="E610" s="10"/>
      <c r="F610" s="10"/>
    </row>
    <row r="611" spans="2:6">
      <c r="B611" s="10"/>
      <c r="C611" s="10"/>
      <c r="D611" s="10"/>
      <c r="E611" s="10"/>
      <c r="F611" s="10"/>
    </row>
    <row r="612" spans="2:6">
      <c r="B612" s="10"/>
      <c r="C612" s="10"/>
      <c r="D612" s="10"/>
      <c r="E612" s="10"/>
      <c r="F612" s="10"/>
    </row>
    <row r="613" spans="2:6">
      <c r="B613" s="10"/>
      <c r="C613" s="10"/>
      <c r="D613" s="10"/>
      <c r="E613" s="10"/>
      <c r="F613" s="10"/>
    </row>
    <row r="614" spans="2:6">
      <c r="B614" s="10"/>
      <c r="C614" s="10"/>
      <c r="D614" s="10"/>
      <c r="E614" s="10"/>
      <c r="F614" s="10"/>
    </row>
    <row r="615" spans="2:6">
      <c r="B615" s="10"/>
      <c r="C615" s="10"/>
      <c r="D615" s="10"/>
      <c r="E615" s="10"/>
      <c r="F615" s="10"/>
    </row>
    <row r="616" spans="2:6">
      <c r="B616" s="10"/>
      <c r="C616" s="10"/>
      <c r="D616" s="10"/>
      <c r="E616" s="10"/>
      <c r="F616" s="10"/>
    </row>
    <row r="617" spans="2:6">
      <c r="B617" s="10"/>
      <c r="C617" s="10"/>
      <c r="D617" s="10"/>
      <c r="E617" s="10"/>
      <c r="F617" s="10"/>
    </row>
    <row r="618" spans="2:6">
      <c r="B618" s="10"/>
      <c r="C618" s="10"/>
      <c r="D618" s="10"/>
      <c r="E618" s="10"/>
      <c r="F618" s="10"/>
    </row>
    <row r="619" spans="2:6">
      <c r="B619" s="10"/>
      <c r="C619" s="10"/>
      <c r="D619" s="10"/>
      <c r="E619" s="10"/>
      <c r="F619" s="10"/>
    </row>
    <row r="620" spans="2:6">
      <c r="B620" s="10"/>
      <c r="C620" s="10"/>
      <c r="D620" s="10"/>
      <c r="E620" s="10"/>
      <c r="F620" s="10"/>
    </row>
    <row r="621" spans="2:6">
      <c r="B621" s="10"/>
      <c r="C621" s="10"/>
      <c r="D621" s="10"/>
      <c r="E621" s="10"/>
      <c r="F621" s="10"/>
    </row>
    <row r="622" spans="2:6">
      <c r="B622" s="10"/>
      <c r="C622" s="10"/>
      <c r="D622" s="10"/>
      <c r="E622" s="10"/>
      <c r="F622" s="10"/>
    </row>
    <row r="623" spans="2:6">
      <c r="B623" s="10"/>
      <c r="C623" s="10"/>
      <c r="D623" s="10"/>
      <c r="E623" s="10"/>
      <c r="F623" s="10"/>
    </row>
    <row r="624" spans="2:6">
      <c r="B624" s="10"/>
      <c r="C624" s="10"/>
      <c r="D624" s="10"/>
      <c r="E624" s="10"/>
      <c r="F624" s="10"/>
    </row>
    <row r="625" spans="2:6">
      <c r="B625" s="10"/>
      <c r="C625" s="10"/>
      <c r="D625" s="10"/>
      <c r="E625" s="10"/>
      <c r="F625" s="10"/>
    </row>
    <row r="626" spans="2:6">
      <c r="B626" s="10"/>
      <c r="C626" s="10"/>
      <c r="D626" s="10"/>
      <c r="E626" s="10"/>
      <c r="F626" s="10"/>
    </row>
    <row r="627" spans="2:6">
      <c r="B627" s="10"/>
      <c r="C627" s="10"/>
      <c r="D627" s="10"/>
      <c r="E627" s="10"/>
      <c r="F627" s="10"/>
    </row>
    <row r="628" spans="2:6">
      <c r="B628" s="10"/>
      <c r="C628" s="10"/>
      <c r="D628" s="10"/>
      <c r="E628" s="10"/>
      <c r="F628" s="10"/>
    </row>
    <row r="629" spans="2:6">
      <c r="B629" s="10"/>
      <c r="C629" s="10"/>
      <c r="D629" s="10"/>
      <c r="E629" s="10"/>
      <c r="F629" s="10"/>
    </row>
    <row r="630" spans="2:6">
      <c r="B630" s="10"/>
      <c r="C630" s="10"/>
      <c r="D630" s="10"/>
      <c r="E630" s="10"/>
      <c r="F630" s="10"/>
    </row>
    <row r="631" spans="2:6">
      <c r="B631" s="10"/>
      <c r="C631" s="10"/>
      <c r="D631" s="10"/>
      <c r="E631" s="10"/>
      <c r="F631" s="10"/>
    </row>
    <row r="632" spans="2:6">
      <c r="B632" s="10"/>
      <c r="C632" s="10"/>
      <c r="D632" s="10"/>
      <c r="E632" s="10"/>
      <c r="F632" s="10"/>
    </row>
    <row r="633" spans="2:6">
      <c r="B633" s="10"/>
      <c r="C633" s="10"/>
      <c r="D633" s="10"/>
      <c r="E633" s="10"/>
      <c r="F633" s="10"/>
    </row>
    <row r="634" spans="2:6">
      <c r="B634" s="10"/>
      <c r="C634" s="10"/>
      <c r="D634" s="10"/>
      <c r="E634" s="10"/>
      <c r="F634" s="10"/>
    </row>
    <row r="635" spans="2:6">
      <c r="B635" s="10"/>
      <c r="C635" s="10"/>
      <c r="D635" s="10"/>
      <c r="E635" s="10"/>
      <c r="F635" s="10"/>
    </row>
    <row r="636" spans="2:6">
      <c r="B636" s="10"/>
      <c r="C636" s="10"/>
      <c r="D636" s="10"/>
      <c r="E636" s="10"/>
      <c r="F636" s="10"/>
    </row>
    <row r="637" spans="2:6">
      <c r="B637" s="10"/>
      <c r="C637" s="10"/>
      <c r="D637" s="10"/>
      <c r="E637" s="10"/>
      <c r="F637" s="10"/>
    </row>
    <row r="638" spans="2:6">
      <c r="B638" s="10"/>
      <c r="C638" s="10"/>
      <c r="D638" s="10"/>
      <c r="E638" s="10"/>
      <c r="F638" s="10"/>
    </row>
    <row r="639" spans="2:6">
      <c r="B639" s="10"/>
      <c r="C639" s="10"/>
      <c r="D639" s="10"/>
      <c r="E639" s="10"/>
      <c r="F639" s="10"/>
    </row>
    <row r="640" spans="2:6">
      <c r="B640" s="10"/>
      <c r="C640" s="10"/>
      <c r="D640" s="10"/>
      <c r="E640" s="10"/>
      <c r="F640" s="10"/>
    </row>
    <row r="641" spans="2:6">
      <c r="B641" s="10"/>
      <c r="C641" s="10"/>
      <c r="D641" s="10"/>
      <c r="E641" s="10"/>
      <c r="F641" s="10"/>
    </row>
    <row r="642" spans="2:6">
      <c r="B642" s="10"/>
      <c r="C642" s="10"/>
      <c r="D642" s="10"/>
      <c r="E642" s="10"/>
      <c r="F642" s="10"/>
    </row>
    <row r="643" spans="2:6">
      <c r="B643" s="10"/>
      <c r="C643" s="10"/>
      <c r="D643" s="10"/>
      <c r="E643" s="10"/>
      <c r="F643" s="10"/>
    </row>
    <row r="644" spans="2:6">
      <c r="B644" s="10"/>
      <c r="C644" s="10"/>
      <c r="D644" s="10"/>
      <c r="E644" s="10"/>
      <c r="F644" s="10"/>
    </row>
    <row r="645" spans="2:6">
      <c r="B645" s="10"/>
      <c r="C645" s="10"/>
      <c r="D645" s="10"/>
      <c r="E645" s="10"/>
      <c r="F645" s="10"/>
    </row>
    <row r="646" spans="2:6">
      <c r="B646" s="10"/>
      <c r="C646" s="10"/>
      <c r="D646" s="10"/>
      <c r="E646" s="10"/>
      <c r="F646" s="10"/>
    </row>
    <row r="647" spans="2:6">
      <c r="B647" s="10"/>
      <c r="C647" s="10"/>
      <c r="D647" s="10"/>
      <c r="E647" s="10"/>
      <c r="F647" s="10"/>
    </row>
    <row r="648" spans="2:6">
      <c r="B648" s="10"/>
      <c r="C648" s="10"/>
      <c r="D648" s="10"/>
      <c r="E648" s="10"/>
      <c r="F648" s="10"/>
    </row>
    <row r="649" spans="2:6">
      <c r="B649" s="10"/>
      <c r="C649" s="10"/>
      <c r="D649" s="10"/>
      <c r="E649" s="10"/>
      <c r="F649" s="10"/>
    </row>
    <row r="650" spans="2:6">
      <c r="B650" s="10"/>
      <c r="C650" s="10"/>
      <c r="D650" s="10"/>
      <c r="E650" s="10"/>
      <c r="F650" s="10"/>
    </row>
    <row r="651" spans="2:6">
      <c r="B651" s="10"/>
      <c r="C651" s="10"/>
      <c r="D651" s="10"/>
      <c r="E651" s="10"/>
      <c r="F651" s="10"/>
    </row>
    <row r="652" spans="2:6">
      <c r="B652" s="10"/>
      <c r="C652" s="10"/>
      <c r="D652" s="10"/>
      <c r="E652" s="10"/>
      <c r="F652" s="10"/>
    </row>
    <row r="653" spans="2:6">
      <c r="B653" s="10"/>
      <c r="C653" s="10"/>
      <c r="D653" s="10"/>
      <c r="E653" s="10"/>
      <c r="F653" s="10"/>
    </row>
    <row r="654" spans="2:6">
      <c r="B654" s="10"/>
      <c r="C654" s="10"/>
      <c r="D654" s="10"/>
      <c r="E654" s="10"/>
      <c r="F654" s="10"/>
    </row>
    <row r="655" spans="2:6">
      <c r="B655" s="10"/>
      <c r="C655" s="10"/>
      <c r="D655" s="10"/>
      <c r="E655" s="10"/>
      <c r="F655" s="10"/>
    </row>
    <row r="656" spans="2:6">
      <c r="B656" s="10"/>
      <c r="C656" s="10"/>
      <c r="D656" s="10"/>
      <c r="E656" s="10"/>
      <c r="F656" s="10"/>
    </row>
    <row r="657" spans="2:6">
      <c r="B657" s="10"/>
      <c r="C657" s="10"/>
      <c r="D657" s="10"/>
      <c r="E657" s="10"/>
      <c r="F657" s="10"/>
    </row>
    <row r="658" spans="2:6">
      <c r="B658" s="10"/>
      <c r="C658" s="10"/>
      <c r="D658" s="10"/>
      <c r="E658" s="10"/>
      <c r="F658" s="10"/>
    </row>
    <row r="659" spans="2:6">
      <c r="B659" s="10"/>
      <c r="C659" s="10"/>
      <c r="D659" s="10"/>
      <c r="E659" s="10"/>
      <c r="F659" s="10"/>
    </row>
    <row r="660" spans="2:6">
      <c r="B660" s="10"/>
      <c r="C660" s="10"/>
      <c r="D660" s="10"/>
      <c r="E660" s="10"/>
      <c r="F660" s="10"/>
    </row>
    <row r="661" spans="2:6">
      <c r="B661" s="10"/>
      <c r="C661" s="10"/>
      <c r="D661" s="10"/>
      <c r="E661" s="10"/>
      <c r="F661" s="10"/>
    </row>
    <row r="662" spans="2:6">
      <c r="B662" s="10"/>
      <c r="C662" s="10"/>
      <c r="D662" s="10"/>
      <c r="E662" s="10"/>
      <c r="F662" s="10"/>
    </row>
    <row r="663" spans="2:6">
      <c r="B663" s="10"/>
      <c r="C663" s="10"/>
      <c r="D663" s="10"/>
      <c r="E663" s="10"/>
      <c r="F663" s="10"/>
    </row>
    <row r="664" spans="2:6">
      <c r="B664" s="10"/>
      <c r="C664" s="10"/>
      <c r="D664" s="10"/>
      <c r="E664" s="10"/>
      <c r="F664" s="10"/>
    </row>
    <row r="665" spans="2:6">
      <c r="B665" s="10"/>
      <c r="C665" s="10"/>
      <c r="D665" s="10"/>
      <c r="E665" s="10"/>
      <c r="F665" s="10"/>
    </row>
    <row r="666" spans="2:6">
      <c r="B666" s="10"/>
      <c r="C666" s="10"/>
      <c r="D666" s="10"/>
      <c r="E666" s="10"/>
      <c r="F666" s="10"/>
    </row>
    <row r="667" spans="2:6">
      <c r="B667" s="10"/>
      <c r="C667" s="10"/>
      <c r="D667" s="10"/>
      <c r="E667" s="10"/>
      <c r="F667" s="10"/>
    </row>
    <row r="668" spans="2:6">
      <c r="B668" s="10"/>
      <c r="C668" s="10"/>
      <c r="D668" s="10"/>
      <c r="E668" s="10"/>
      <c r="F668" s="10"/>
    </row>
    <row r="669" spans="2:6">
      <c r="B669" s="10"/>
      <c r="C669" s="10"/>
      <c r="D669" s="10"/>
      <c r="E669" s="10"/>
      <c r="F669" s="10"/>
    </row>
    <row r="670" spans="2:6">
      <c r="B670" s="10"/>
      <c r="C670" s="10"/>
      <c r="D670" s="10"/>
      <c r="E670" s="10"/>
      <c r="F670" s="10"/>
    </row>
    <row r="671" spans="2:6">
      <c r="B671" s="10"/>
      <c r="C671" s="10"/>
      <c r="D671" s="10"/>
      <c r="E671" s="10"/>
      <c r="F671" s="10"/>
    </row>
    <row r="672" spans="2:6">
      <c r="B672" s="10"/>
      <c r="C672" s="10"/>
      <c r="D672" s="10"/>
      <c r="E672" s="10"/>
      <c r="F672" s="10"/>
    </row>
    <row r="673" spans="2:6">
      <c r="B673" s="10"/>
      <c r="C673" s="10"/>
      <c r="D673" s="10"/>
      <c r="E673" s="10"/>
      <c r="F673" s="10"/>
    </row>
    <row r="674" spans="2:6">
      <c r="B674" s="10"/>
      <c r="C674" s="10"/>
      <c r="D674" s="10"/>
      <c r="E674" s="10"/>
      <c r="F674" s="10"/>
    </row>
    <row r="675" spans="2:6">
      <c r="B675" s="10"/>
      <c r="C675" s="10"/>
      <c r="D675" s="10"/>
      <c r="E675" s="10"/>
      <c r="F675" s="10"/>
    </row>
    <row r="676" spans="2:6">
      <c r="B676" s="10"/>
      <c r="C676" s="10"/>
      <c r="D676" s="10"/>
      <c r="E676" s="10"/>
      <c r="F676" s="10"/>
    </row>
    <row r="677" spans="2:6">
      <c r="B677" s="10"/>
      <c r="C677" s="10"/>
      <c r="D677" s="10"/>
      <c r="E677" s="10"/>
      <c r="F677" s="10"/>
    </row>
    <row r="678" spans="2:6">
      <c r="B678" s="10"/>
      <c r="C678" s="10"/>
      <c r="D678" s="10"/>
      <c r="E678" s="10"/>
      <c r="F678" s="10"/>
    </row>
    <row r="679" spans="2:6">
      <c r="B679" s="10"/>
      <c r="C679" s="10"/>
      <c r="D679" s="10"/>
      <c r="E679" s="10"/>
      <c r="F679" s="10"/>
    </row>
    <row r="680" spans="2:6">
      <c r="B680" s="10"/>
      <c r="C680" s="10"/>
      <c r="D680" s="10"/>
      <c r="E680" s="10"/>
      <c r="F680" s="10"/>
    </row>
    <row r="681" spans="2:6">
      <c r="B681" s="10"/>
      <c r="C681" s="10"/>
      <c r="D681" s="10"/>
      <c r="E681" s="10"/>
      <c r="F681" s="10"/>
    </row>
    <row r="682" spans="2:6">
      <c r="B682" s="10"/>
      <c r="C682" s="10"/>
      <c r="D682" s="10"/>
      <c r="E682" s="10"/>
      <c r="F682" s="10"/>
    </row>
    <row r="683" spans="2:6">
      <c r="B683" s="10"/>
      <c r="C683" s="10"/>
      <c r="D683" s="10"/>
      <c r="E683" s="10"/>
      <c r="F683" s="10"/>
    </row>
    <row r="684" spans="2:6">
      <c r="B684" s="10"/>
      <c r="C684" s="10"/>
      <c r="D684" s="10"/>
      <c r="E684" s="10"/>
      <c r="F684" s="10"/>
    </row>
    <row r="685" spans="2:6">
      <c r="B685" s="10"/>
      <c r="C685" s="10"/>
      <c r="D685" s="10"/>
      <c r="E685" s="10"/>
      <c r="F685" s="10"/>
    </row>
    <row r="686" spans="2:6">
      <c r="B686" s="10"/>
      <c r="C686" s="10"/>
      <c r="D686" s="10"/>
      <c r="E686" s="10"/>
      <c r="F686" s="10"/>
    </row>
    <row r="687" spans="2:6">
      <c r="B687" s="10"/>
      <c r="C687" s="10"/>
      <c r="D687" s="10"/>
      <c r="E687" s="10"/>
      <c r="F687" s="10"/>
    </row>
    <row r="688" spans="2:6">
      <c r="B688" s="10"/>
      <c r="C688" s="10"/>
      <c r="D688" s="10"/>
      <c r="E688" s="10"/>
      <c r="F688" s="10"/>
    </row>
    <row r="689" spans="2:6">
      <c r="B689" s="10"/>
      <c r="C689" s="10"/>
      <c r="D689" s="10"/>
      <c r="E689" s="10"/>
      <c r="F689" s="10"/>
    </row>
    <row r="690" spans="2:6">
      <c r="B690" s="10"/>
      <c r="C690" s="10"/>
      <c r="D690" s="10"/>
      <c r="E690" s="10"/>
      <c r="F690" s="10"/>
    </row>
    <row r="691" spans="2:6">
      <c r="B691" s="10"/>
      <c r="C691" s="10"/>
      <c r="D691" s="10"/>
      <c r="E691" s="10"/>
      <c r="F691" s="10"/>
    </row>
    <row r="692" spans="2:6">
      <c r="B692" s="10"/>
      <c r="C692" s="10"/>
      <c r="D692" s="10"/>
      <c r="E692" s="10"/>
      <c r="F692" s="10"/>
    </row>
    <row r="693" spans="2:6">
      <c r="B693" s="10"/>
      <c r="C693" s="10"/>
      <c r="D693" s="10"/>
      <c r="E693" s="10"/>
      <c r="F693" s="10"/>
    </row>
    <row r="694" spans="2:6">
      <c r="B694" s="10"/>
      <c r="C694" s="10"/>
      <c r="D694" s="10"/>
      <c r="E694" s="10"/>
      <c r="F694" s="10"/>
    </row>
    <row r="695" spans="2:6">
      <c r="B695" s="10"/>
      <c r="C695" s="10"/>
      <c r="D695" s="10"/>
      <c r="E695" s="10"/>
      <c r="F695" s="10"/>
    </row>
    <row r="696" spans="2:6">
      <c r="B696" s="10"/>
      <c r="C696" s="10"/>
      <c r="D696" s="10"/>
      <c r="E696" s="10"/>
      <c r="F696" s="10"/>
    </row>
    <row r="697" spans="2:6">
      <c r="B697" s="10"/>
      <c r="C697" s="10"/>
      <c r="D697" s="10"/>
      <c r="E697" s="10"/>
      <c r="F697" s="10"/>
    </row>
    <row r="698" spans="2:6">
      <c r="B698" s="10"/>
      <c r="C698" s="10"/>
      <c r="D698" s="10"/>
      <c r="E698" s="10"/>
      <c r="F698" s="10"/>
    </row>
    <row r="699" spans="2:6">
      <c r="B699" s="10"/>
      <c r="C699" s="10"/>
      <c r="D699" s="10"/>
      <c r="E699" s="10"/>
      <c r="F699" s="10"/>
    </row>
    <row r="700" spans="2:6">
      <c r="B700" s="10"/>
      <c r="C700" s="10"/>
      <c r="D700" s="10"/>
      <c r="E700" s="10"/>
      <c r="F700" s="10"/>
    </row>
    <row r="701" spans="2:6">
      <c r="B701" s="10"/>
      <c r="C701" s="10"/>
      <c r="D701" s="10"/>
      <c r="E701" s="10"/>
      <c r="F701" s="10"/>
    </row>
    <row r="702" spans="2:6">
      <c r="B702" s="10"/>
      <c r="C702" s="10"/>
      <c r="D702" s="10"/>
      <c r="E702" s="10"/>
      <c r="F702" s="10"/>
    </row>
    <row r="703" spans="2:6">
      <c r="B703" s="10"/>
      <c r="C703" s="10"/>
      <c r="D703" s="10"/>
      <c r="E703" s="10"/>
      <c r="F703" s="10"/>
    </row>
    <row r="704" spans="2:6">
      <c r="B704" s="10"/>
      <c r="C704" s="10"/>
      <c r="D704" s="10"/>
      <c r="E704" s="10"/>
      <c r="F704" s="10"/>
    </row>
    <row r="705" spans="2:6">
      <c r="B705" s="10"/>
      <c r="C705" s="10"/>
      <c r="D705" s="10"/>
      <c r="E705" s="10"/>
      <c r="F705" s="10"/>
    </row>
    <row r="706" spans="2:6">
      <c r="B706" s="10"/>
      <c r="C706" s="10"/>
      <c r="D706" s="10"/>
      <c r="E706" s="10"/>
      <c r="F706" s="10"/>
    </row>
    <row r="707" spans="2:6">
      <c r="B707" s="10"/>
      <c r="C707" s="10"/>
      <c r="D707" s="10"/>
      <c r="E707" s="10"/>
      <c r="F707" s="10"/>
    </row>
    <row r="708" spans="2:6">
      <c r="B708" s="10"/>
      <c r="C708" s="10"/>
      <c r="D708" s="10"/>
      <c r="E708" s="10"/>
      <c r="F708" s="10"/>
    </row>
    <row r="709" spans="2:6">
      <c r="B709" s="10"/>
      <c r="C709" s="10"/>
      <c r="D709" s="10"/>
      <c r="E709" s="10"/>
      <c r="F709" s="10"/>
    </row>
    <row r="710" spans="2:6">
      <c r="B710" s="10"/>
      <c r="C710" s="10"/>
      <c r="D710" s="10"/>
      <c r="E710" s="10"/>
      <c r="F710" s="10"/>
    </row>
    <row r="711" spans="2:6">
      <c r="B711" s="10"/>
      <c r="C711" s="10"/>
      <c r="D711" s="10"/>
      <c r="E711" s="10"/>
      <c r="F711" s="10"/>
    </row>
    <row r="712" spans="2:6">
      <c r="B712" s="10"/>
      <c r="C712" s="10"/>
      <c r="D712" s="10"/>
      <c r="E712" s="10"/>
      <c r="F712" s="10"/>
    </row>
    <row r="713" spans="2:6">
      <c r="B713" s="10"/>
      <c r="C713" s="10"/>
      <c r="D713" s="10"/>
      <c r="E713" s="10"/>
      <c r="F713" s="10"/>
    </row>
    <row r="714" spans="2:6">
      <c r="B714" s="10"/>
      <c r="C714" s="10"/>
      <c r="D714" s="10"/>
      <c r="E714" s="10"/>
      <c r="F714" s="10"/>
    </row>
    <row r="715" spans="2:6">
      <c r="B715" s="10"/>
      <c r="C715" s="10"/>
      <c r="D715" s="10"/>
      <c r="E715" s="10"/>
      <c r="F715" s="10"/>
    </row>
    <row r="716" spans="2:6">
      <c r="B716" s="10"/>
      <c r="C716" s="10"/>
      <c r="D716" s="10"/>
      <c r="E716" s="10"/>
      <c r="F716" s="10"/>
    </row>
    <row r="717" spans="2:6">
      <c r="B717" s="10"/>
      <c r="C717" s="10"/>
      <c r="D717" s="10"/>
      <c r="E717" s="10"/>
      <c r="F717" s="10"/>
    </row>
    <row r="718" spans="2:6">
      <c r="B718" s="10"/>
      <c r="C718" s="10"/>
      <c r="D718" s="10"/>
      <c r="E718" s="10"/>
      <c r="F718" s="10"/>
    </row>
    <row r="719" spans="2:6">
      <c r="B719" s="10"/>
      <c r="C719" s="10"/>
      <c r="D719" s="10"/>
      <c r="E719" s="10"/>
      <c r="F719" s="10"/>
    </row>
    <row r="720" spans="2:6">
      <c r="B720" s="10"/>
      <c r="C720" s="10"/>
      <c r="D720" s="10"/>
      <c r="E720" s="10"/>
      <c r="F720" s="10"/>
    </row>
    <row r="721" spans="2:6">
      <c r="B721" s="10"/>
      <c r="C721" s="10"/>
      <c r="D721" s="10"/>
      <c r="E721" s="10"/>
      <c r="F721" s="10"/>
    </row>
    <row r="722" spans="2:6">
      <c r="B722" s="10"/>
      <c r="C722" s="10"/>
      <c r="D722" s="10"/>
      <c r="E722" s="10"/>
      <c r="F722" s="10"/>
    </row>
    <row r="723" spans="2:6">
      <c r="B723" s="10"/>
      <c r="C723" s="10"/>
      <c r="D723" s="10"/>
      <c r="E723" s="10"/>
      <c r="F723" s="10"/>
    </row>
    <row r="724" spans="2:6">
      <c r="B724" s="10"/>
      <c r="C724" s="10"/>
      <c r="D724" s="10"/>
      <c r="E724" s="10"/>
      <c r="F724" s="10"/>
    </row>
    <row r="725" spans="2:6">
      <c r="B725" s="10"/>
      <c r="C725" s="10"/>
      <c r="D725" s="10"/>
      <c r="E725" s="10"/>
      <c r="F725" s="10"/>
    </row>
    <row r="726" spans="2:6">
      <c r="B726" s="10"/>
      <c r="C726" s="10"/>
      <c r="D726" s="10"/>
      <c r="E726" s="10"/>
      <c r="F726" s="10"/>
    </row>
    <row r="727" spans="2:6">
      <c r="B727" s="10"/>
      <c r="C727" s="10"/>
      <c r="D727" s="10"/>
      <c r="E727" s="10"/>
      <c r="F727" s="10"/>
    </row>
    <row r="728" spans="2:6">
      <c r="B728" s="10"/>
      <c r="C728" s="10"/>
      <c r="D728" s="10"/>
      <c r="E728" s="10"/>
      <c r="F728" s="10"/>
    </row>
    <row r="729" spans="2:6">
      <c r="B729" s="10"/>
      <c r="C729" s="10"/>
      <c r="D729" s="10"/>
      <c r="E729" s="10"/>
      <c r="F729" s="10"/>
    </row>
    <row r="730" spans="2:6">
      <c r="B730" s="10"/>
      <c r="C730" s="10"/>
      <c r="D730" s="10"/>
      <c r="E730" s="10"/>
      <c r="F730" s="10"/>
    </row>
    <row r="731" spans="2:6">
      <c r="B731" s="10"/>
      <c r="C731" s="10"/>
      <c r="D731" s="10"/>
      <c r="E731" s="10"/>
      <c r="F731" s="10"/>
    </row>
    <row r="732" spans="2:6">
      <c r="B732" s="10"/>
      <c r="C732" s="10"/>
      <c r="D732" s="10"/>
      <c r="E732" s="10"/>
      <c r="F732" s="10"/>
    </row>
    <row r="733" spans="2:6">
      <c r="B733" s="10"/>
      <c r="C733" s="10"/>
      <c r="D733" s="10"/>
      <c r="E733" s="10"/>
      <c r="F733" s="10"/>
    </row>
    <row r="734" spans="2:6">
      <c r="B734" s="10"/>
      <c r="C734" s="10"/>
      <c r="D734" s="10"/>
      <c r="E734" s="10"/>
      <c r="F734" s="10"/>
    </row>
    <row r="735" spans="2:6">
      <c r="B735" s="10"/>
      <c r="C735" s="10"/>
      <c r="D735" s="10"/>
      <c r="E735" s="10"/>
      <c r="F735" s="10"/>
    </row>
    <row r="736" spans="2:6">
      <c r="B736" s="10"/>
      <c r="C736" s="10"/>
      <c r="D736" s="10"/>
      <c r="E736" s="10"/>
      <c r="F736" s="10"/>
    </row>
    <row r="737" spans="2:6">
      <c r="B737" s="10"/>
      <c r="C737" s="10"/>
      <c r="D737" s="10"/>
      <c r="E737" s="10"/>
      <c r="F737" s="10"/>
    </row>
    <row r="738" spans="2:6">
      <c r="B738" s="10"/>
      <c r="C738" s="10"/>
      <c r="D738" s="10"/>
      <c r="E738" s="10"/>
      <c r="F738" s="10"/>
    </row>
    <row r="739" spans="2:6">
      <c r="B739" s="10"/>
      <c r="C739" s="10"/>
      <c r="D739" s="10"/>
      <c r="E739" s="10"/>
      <c r="F739" s="10"/>
    </row>
    <row r="740" spans="2:6">
      <c r="B740" s="10"/>
      <c r="C740" s="10"/>
      <c r="D740" s="10"/>
      <c r="E740" s="10"/>
      <c r="F740" s="10"/>
    </row>
    <row r="741" spans="2:6">
      <c r="B741" s="10"/>
      <c r="C741" s="10"/>
      <c r="D741" s="10"/>
      <c r="E741" s="10"/>
      <c r="F741" s="10"/>
    </row>
    <row r="742" spans="2:6">
      <c r="B742" s="10"/>
      <c r="C742" s="10"/>
      <c r="D742" s="10"/>
      <c r="E742" s="10"/>
      <c r="F742" s="10"/>
    </row>
    <row r="743" spans="2:6">
      <c r="B743" s="10"/>
      <c r="C743" s="10"/>
      <c r="D743" s="10"/>
      <c r="E743" s="10"/>
      <c r="F743" s="10"/>
    </row>
    <row r="744" spans="2:6">
      <c r="B744" s="10"/>
      <c r="C744" s="10"/>
      <c r="D744" s="10"/>
      <c r="E744" s="10"/>
      <c r="F744" s="10"/>
    </row>
    <row r="745" spans="2:6">
      <c r="B745" s="10"/>
      <c r="C745" s="10"/>
      <c r="D745" s="10"/>
      <c r="E745" s="10"/>
      <c r="F745" s="10"/>
    </row>
    <row r="746" spans="2:6">
      <c r="B746" s="10"/>
      <c r="C746" s="10"/>
      <c r="D746" s="10"/>
      <c r="E746" s="10"/>
      <c r="F746" s="10"/>
    </row>
    <row r="747" spans="2:6">
      <c r="B747" s="10"/>
      <c r="C747" s="10"/>
      <c r="D747" s="10"/>
      <c r="E747" s="10"/>
      <c r="F747" s="10"/>
    </row>
    <row r="748" spans="2:6">
      <c r="B748" s="10"/>
      <c r="C748" s="10"/>
      <c r="D748" s="10"/>
      <c r="E748" s="10"/>
      <c r="F748" s="10"/>
    </row>
    <row r="749" spans="2:6">
      <c r="B749" s="10"/>
      <c r="C749" s="10"/>
      <c r="D749" s="10"/>
      <c r="E749" s="10"/>
      <c r="F749" s="10"/>
    </row>
    <row r="750" spans="2:6">
      <c r="B750" s="10"/>
      <c r="C750" s="10"/>
      <c r="D750" s="10"/>
      <c r="E750" s="10"/>
      <c r="F750" s="10"/>
    </row>
    <row r="751" spans="2:6">
      <c r="B751" s="10"/>
      <c r="C751" s="10"/>
      <c r="D751" s="10"/>
      <c r="E751" s="10"/>
      <c r="F751" s="10"/>
    </row>
    <row r="752" spans="2:6">
      <c r="B752" s="10"/>
      <c r="C752" s="10"/>
      <c r="D752" s="10"/>
      <c r="E752" s="10"/>
      <c r="F752" s="10"/>
    </row>
    <row r="753" spans="2:6">
      <c r="B753" s="10"/>
      <c r="C753" s="10"/>
      <c r="D753" s="10"/>
      <c r="E753" s="10"/>
      <c r="F753" s="10"/>
    </row>
    <row r="754" spans="2:6">
      <c r="B754" s="10"/>
      <c r="C754" s="10"/>
      <c r="D754" s="10"/>
      <c r="E754" s="10"/>
      <c r="F754" s="10"/>
    </row>
    <row r="755" spans="2:6">
      <c r="B755" s="10"/>
      <c r="C755" s="10"/>
      <c r="D755" s="10"/>
      <c r="E755" s="10"/>
      <c r="F755" s="10"/>
    </row>
    <row r="756" spans="2:6">
      <c r="B756" s="10"/>
      <c r="C756" s="10"/>
      <c r="D756" s="10"/>
      <c r="E756" s="10"/>
      <c r="F756" s="10"/>
    </row>
    <row r="757" spans="2:6">
      <c r="B757" s="10"/>
      <c r="C757" s="10"/>
      <c r="D757" s="10"/>
      <c r="E757" s="10"/>
      <c r="F757" s="10"/>
    </row>
    <row r="758" spans="2:6">
      <c r="B758" s="10"/>
      <c r="C758" s="10"/>
      <c r="D758" s="10"/>
      <c r="E758" s="10"/>
      <c r="F758" s="10"/>
    </row>
    <row r="759" spans="2:6">
      <c r="B759" s="10"/>
      <c r="C759" s="10"/>
      <c r="D759" s="10"/>
      <c r="E759" s="10"/>
      <c r="F759" s="10"/>
    </row>
    <row r="760" spans="2:6">
      <c r="B760" s="10"/>
      <c r="C760" s="10"/>
      <c r="D760" s="10"/>
      <c r="E760" s="10"/>
      <c r="F760" s="10"/>
    </row>
    <row r="761" spans="2:6">
      <c r="B761" s="10"/>
      <c r="C761" s="10"/>
      <c r="D761" s="10"/>
      <c r="E761" s="10"/>
      <c r="F761" s="10"/>
    </row>
    <row r="762" spans="2:6">
      <c r="B762" s="10"/>
      <c r="C762" s="10"/>
      <c r="D762" s="10"/>
      <c r="E762" s="10"/>
      <c r="F762" s="10"/>
    </row>
    <row r="763" spans="2:6">
      <c r="B763" s="10"/>
      <c r="C763" s="10"/>
      <c r="D763" s="10"/>
      <c r="E763" s="10"/>
      <c r="F763" s="10"/>
    </row>
    <row r="764" spans="2:6">
      <c r="B764" s="10"/>
      <c r="C764" s="10"/>
      <c r="D764" s="10"/>
      <c r="E764" s="10"/>
      <c r="F764" s="10"/>
    </row>
    <row r="765" spans="2:6">
      <c r="B765" s="10"/>
      <c r="C765" s="10"/>
      <c r="D765" s="10"/>
      <c r="E765" s="10"/>
      <c r="F765" s="10"/>
    </row>
    <row r="766" spans="2:6">
      <c r="B766" s="10"/>
      <c r="C766" s="10"/>
      <c r="D766" s="10"/>
      <c r="E766" s="10"/>
      <c r="F766" s="10"/>
    </row>
    <row r="767" spans="2:6">
      <c r="B767" s="10"/>
      <c r="C767" s="10"/>
      <c r="D767" s="10"/>
      <c r="E767" s="10"/>
      <c r="F767" s="10"/>
    </row>
    <row r="768" spans="2:6">
      <c r="B768" s="10"/>
      <c r="C768" s="10"/>
      <c r="D768" s="10"/>
      <c r="E768" s="10"/>
      <c r="F768" s="10"/>
    </row>
    <row r="769" spans="2:6">
      <c r="B769" s="10"/>
      <c r="C769" s="10"/>
      <c r="D769" s="10"/>
      <c r="E769" s="10"/>
      <c r="F769" s="10"/>
    </row>
    <row r="770" spans="2:6">
      <c r="B770" s="10"/>
      <c r="C770" s="10"/>
      <c r="D770" s="10"/>
      <c r="E770" s="10"/>
      <c r="F770" s="10"/>
    </row>
    <row r="771" spans="2:6">
      <c r="B771" s="10"/>
      <c r="C771" s="10"/>
      <c r="D771" s="10"/>
      <c r="E771" s="10"/>
      <c r="F771" s="10"/>
    </row>
    <row r="772" spans="2:6">
      <c r="B772" s="10"/>
      <c r="C772" s="10"/>
      <c r="D772" s="10"/>
      <c r="E772" s="10"/>
      <c r="F772" s="10"/>
    </row>
    <row r="773" spans="2:6">
      <c r="B773" s="10"/>
      <c r="C773" s="10"/>
      <c r="D773" s="10"/>
      <c r="E773" s="10"/>
      <c r="F773" s="10"/>
    </row>
    <row r="774" spans="2:6">
      <c r="B774" s="10"/>
      <c r="C774" s="10"/>
      <c r="D774" s="10"/>
      <c r="E774" s="10"/>
      <c r="F774" s="10"/>
    </row>
    <row r="775" spans="2:6">
      <c r="B775" s="10"/>
      <c r="C775" s="10"/>
      <c r="D775" s="10"/>
      <c r="E775" s="10"/>
      <c r="F775" s="10"/>
    </row>
    <row r="776" spans="2:6">
      <c r="B776" s="10"/>
      <c r="C776" s="10"/>
      <c r="D776" s="10"/>
      <c r="E776" s="10"/>
      <c r="F776" s="10"/>
    </row>
    <row r="777" spans="2:6">
      <c r="B777" s="10"/>
      <c r="C777" s="10"/>
      <c r="D777" s="10"/>
      <c r="E777" s="10"/>
      <c r="F777" s="10"/>
    </row>
    <row r="778" spans="2:6">
      <c r="B778" s="10"/>
      <c r="C778" s="10"/>
      <c r="D778" s="10"/>
      <c r="E778" s="10"/>
      <c r="F778" s="10"/>
    </row>
    <row r="779" spans="2:6">
      <c r="B779" s="10"/>
      <c r="C779" s="10"/>
      <c r="D779" s="10"/>
      <c r="E779" s="10"/>
      <c r="F779" s="10"/>
    </row>
    <row r="780" spans="2:6">
      <c r="B780" s="10"/>
      <c r="C780" s="10"/>
      <c r="D780" s="10"/>
      <c r="E780" s="10"/>
      <c r="F780" s="10"/>
    </row>
    <row r="781" spans="2:6">
      <c r="B781" s="10"/>
      <c r="C781" s="10"/>
      <c r="D781" s="10"/>
      <c r="E781" s="10"/>
      <c r="F781" s="10"/>
    </row>
    <row r="782" spans="2:6">
      <c r="B782" s="10"/>
      <c r="C782" s="10"/>
      <c r="D782" s="10"/>
      <c r="E782" s="10"/>
      <c r="F782" s="10"/>
    </row>
    <row r="783" spans="2:6">
      <c r="B783" s="10"/>
      <c r="C783" s="10"/>
      <c r="D783" s="10"/>
      <c r="E783" s="10"/>
      <c r="F783" s="10"/>
    </row>
    <row r="784" spans="2:6">
      <c r="B784" s="10"/>
      <c r="C784" s="10"/>
      <c r="D784" s="10"/>
      <c r="E784" s="10"/>
      <c r="F784" s="10"/>
    </row>
    <row r="785" spans="2:6">
      <c r="B785" s="10"/>
      <c r="C785" s="10"/>
      <c r="D785" s="10"/>
      <c r="E785" s="10"/>
      <c r="F785" s="10"/>
    </row>
    <row r="786" spans="2:6">
      <c r="B786" s="10"/>
      <c r="C786" s="10"/>
      <c r="D786" s="10"/>
      <c r="E786" s="10"/>
      <c r="F786" s="10"/>
    </row>
    <row r="787" spans="2:6">
      <c r="B787" s="10"/>
      <c r="C787" s="10"/>
      <c r="D787" s="10"/>
      <c r="E787" s="10"/>
      <c r="F787" s="10"/>
    </row>
    <row r="788" spans="2:6">
      <c r="B788" s="10"/>
      <c r="C788" s="10"/>
      <c r="D788" s="10"/>
      <c r="E788" s="10"/>
      <c r="F788" s="10"/>
    </row>
    <row r="789" spans="2:6">
      <c r="B789" s="10"/>
      <c r="C789" s="10"/>
      <c r="D789" s="10"/>
      <c r="E789" s="10"/>
      <c r="F789" s="10"/>
    </row>
    <row r="790" spans="2:6">
      <c r="B790" s="10"/>
      <c r="C790" s="10"/>
      <c r="D790" s="10"/>
      <c r="E790" s="10"/>
      <c r="F790" s="10"/>
    </row>
    <row r="791" spans="2:6">
      <c r="B791" s="10"/>
      <c r="C791" s="10"/>
      <c r="D791" s="10"/>
      <c r="E791" s="10"/>
      <c r="F791" s="10"/>
    </row>
    <row r="792" spans="2:6">
      <c r="B792" s="10"/>
      <c r="C792" s="10"/>
      <c r="D792" s="10"/>
      <c r="E792" s="10"/>
      <c r="F792" s="10"/>
    </row>
    <row r="793" spans="2:6">
      <c r="B793" s="10"/>
      <c r="C793" s="10"/>
      <c r="D793" s="10"/>
      <c r="E793" s="10"/>
      <c r="F793" s="10"/>
    </row>
    <row r="794" spans="2:6">
      <c r="B794" s="10"/>
      <c r="C794" s="10"/>
      <c r="D794" s="10"/>
      <c r="E794" s="10"/>
      <c r="F794" s="10"/>
    </row>
    <row r="795" spans="2:6">
      <c r="B795" s="10"/>
      <c r="C795" s="10"/>
      <c r="D795" s="10"/>
      <c r="E795" s="10"/>
      <c r="F795" s="10"/>
    </row>
    <row r="796" spans="2:6">
      <c r="B796" s="10"/>
      <c r="C796" s="10"/>
      <c r="D796" s="10"/>
      <c r="E796" s="10"/>
      <c r="F796" s="10"/>
    </row>
    <row r="797" spans="2:6">
      <c r="B797" s="10"/>
      <c r="C797" s="10"/>
      <c r="D797" s="10"/>
      <c r="E797" s="10"/>
      <c r="F797" s="10"/>
    </row>
    <row r="798" spans="2:6">
      <c r="B798" s="10"/>
      <c r="C798" s="10"/>
      <c r="D798" s="10"/>
      <c r="E798" s="10"/>
      <c r="F798" s="10"/>
    </row>
    <row r="799" spans="2:6">
      <c r="B799" s="10"/>
      <c r="C799" s="10"/>
      <c r="D799" s="10"/>
      <c r="E799" s="10"/>
      <c r="F799" s="10"/>
    </row>
    <row r="800" spans="2:6">
      <c r="B800" s="10"/>
      <c r="C800" s="10"/>
      <c r="D800" s="10"/>
      <c r="E800" s="10"/>
      <c r="F800" s="10"/>
    </row>
    <row r="801" spans="2:6">
      <c r="B801" s="10"/>
      <c r="C801" s="10"/>
      <c r="D801" s="10"/>
      <c r="E801" s="10"/>
      <c r="F801" s="10"/>
    </row>
    <row r="802" spans="2:6">
      <c r="B802" s="10"/>
      <c r="C802" s="10"/>
      <c r="D802" s="10"/>
      <c r="E802" s="10"/>
      <c r="F802" s="10"/>
    </row>
    <row r="803" spans="2:6">
      <c r="B803" s="10"/>
      <c r="C803" s="10"/>
      <c r="D803" s="10"/>
      <c r="E803" s="10"/>
      <c r="F803" s="10"/>
    </row>
    <row r="804" spans="2:6">
      <c r="B804" s="10"/>
      <c r="C804" s="10"/>
      <c r="D804" s="10"/>
      <c r="E804" s="10"/>
      <c r="F804" s="10"/>
    </row>
    <row r="805" spans="2:6">
      <c r="B805" s="10"/>
      <c r="C805" s="10"/>
      <c r="D805" s="10"/>
      <c r="E805" s="10"/>
      <c r="F805" s="10"/>
    </row>
    <row r="806" spans="2:6">
      <c r="B806" s="10"/>
      <c r="C806" s="10"/>
      <c r="D806" s="10"/>
      <c r="E806" s="10"/>
      <c r="F806" s="10"/>
    </row>
    <row r="807" spans="2:6">
      <c r="B807" s="10"/>
      <c r="C807" s="10"/>
      <c r="D807" s="10"/>
      <c r="E807" s="10"/>
      <c r="F807" s="10"/>
    </row>
    <row r="808" spans="2:6">
      <c r="B808" s="10"/>
      <c r="C808" s="10"/>
      <c r="D808" s="10"/>
      <c r="E808" s="10"/>
      <c r="F808" s="10"/>
    </row>
    <row r="809" spans="2:6">
      <c r="B809" s="10"/>
      <c r="C809" s="10"/>
      <c r="D809" s="10"/>
      <c r="E809" s="10"/>
      <c r="F809" s="10"/>
    </row>
    <row r="810" spans="2:6">
      <c r="B810" s="10"/>
      <c r="C810" s="10"/>
      <c r="D810" s="10"/>
      <c r="E810" s="10"/>
      <c r="F810" s="10"/>
    </row>
    <row r="811" spans="2:6">
      <c r="B811" s="10"/>
      <c r="C811" s="10"/>
      <c r="D811" s="10"/>
      <c r="E811" s="10"/>
      <c r="F811" s="10"/>
    </row>
    <row r="812" spans="2:6">
      <c r="B812" s="10"/>
      <c r="C812" s="10"/>
      <c r="D812" s="10"/>
      <c r="E812" s="10"/>
      <c r="F812" s="10"/>
    </row>
    <row r="813" spans="2:6">
      <c r="B813" s="10"/>
      <c r="C813" s="10"/>
      <c r="D813" s="10"/>
      <c r="E813" s="10"/>
      <c r="F813" s="10"/>
    </row>
    <row r="814" spans="2:6">
      <c r="B814" s="10"/>
      <c r="C814" s="10"/>
      <c r="D814" s="10"/>
      <c r="E814" s="10"/>
      <c r="F814" s="10"/>
    </row>
    <row r="815" spans="2:6">
      <c r="B815" s="10"/>
      <c r="C815" s="10"/>
      <c r="D815" s="10"/>
      <c r="E815" s="10"/>
      <c r="F815" s="10"/>
    </row>
    <row r="816" spans="2:6">
      <c r="B816" s="10"/>
      <c r="C816" s="10"/>
      <c r="D816" s="10"/>
      <c r="E816" s="10"/>
      <c r="F816" s="10"/>
    </row>
    <row r="817" spans="2:6">
      <c r="B817" s="10"/>
      <c r="C817" s="10"/>
      <c r="D817" s="10"/>
      <c r="E817" s="10"/>
      <c r="F817" s="10"/>
    </row>
    <row r="818" spans="2:6">
      <c r="B818" s="10"/>
      <c r="C818" s="10"/>
      <c r="D818" s="10"/>
      <c r="E818" s="10"/>
      <c r="F818" s="10"/>
    </row>
    <row r="819" spans="2:6">
      <c r="B819" s="10"/>
      <c r="C819" s="10"/>
      <c r="D819" s="10"/>
      <c r="E819" s="10"/>
      <c r="F819" s="10"/>
    </row>
    <row r="820" spans="2:6">
      <c r="B820" s="10"/>
      <c r="C820" s="10"/>
      <c r="D820" s="10"/>
      <c r="E820" s="10"/>
      <c r="F820" s="10"/>
    </row>
    <row r="821" spans="2:6">
      <c r="B821" s="10"/>
      <c r="C821" s="10"/>
      <c r="D821" s="10"/>
      <c r="E821" s="10"/>
      <c r="F821" s="10"/>
    </row>
    <row r="822" spans="2:6">
      <c r="B822" s="10"/>
      <c r="C822" s="10"/>
      <c r="D822" s="10"/>
      <c r="E822" s="10"/>
      <c r="F822" s="10"/>
    </row>
    <row r="823" spans="2:6">
      <c r="B823" s="10"/>
      <c r="C823" s="10"/>
      <c r="D823" s="10"/>
      <c r="E823" s="10"/>
      <c r="F823" s="10"/>
    </row>
    <row r="824" spans="2:6">
      <c r="B824" s="10"/>
      <c r="C824" s="10"/>
      <c r="D824" s="10"/>
      <c r="E824" s="10"/>
      <c r="F824" s="10"/>
    </row>
    <row r="825" spans="2:6">
      <c r="B825" s="10"/>
      <c r="C825" s="10"/>
      <c r="D825" s="10"/>
      <c r="E825" s="10"/>
      <c r="F825" s="10"/>
    </row>
    <row r="826" spans="2:6">
      <c r="B826" s="10"/>
      <c r="C826" s="10"/>
      <c r="D826" s="10"/>
      <c r="E826" s="10"/>
      <c r="F826" s="10"/>
    </row>
    <row r="827" spans="2:6">
      <c r="B827" s="10"/>
      <c r="C827" s="10"/>
      <c r="D827" s="10"/>
      <c r="E827" s="10"/>
      <c r="F827" s="10"/>
    </row>
    <row r="828" spans="2:6">
      <c r="B828" s="10"/>
      <c r="C828" s="10"/>
      <c r="D828" s="10"/>
      <c r="E828" s="10"/>
      <c r="F828" s="10"/>
    </row>
    <row r="829" spans="2:6">
      <c r="B829" s="10"/>
      <c r="C829" s="10"/>
      <c r="D829" s="10"/>
      <c r="E829" s="10"/>
      <c r="F829" s="10"/>
    </row>
    <row r="830" spans="2:6">
      <c r="B830" s="10"/>
      <c r="C830" s="10"/>
      <c r="D830" s="10"/>
      <c r="E830" s="10"/>
      <c r="F830" s="10"/>
    </row>
    <row r="831" spans="2:6">
      <c r="B831" s="10"/>
      <c r="C831" s="10"/>
      <c r="D831" s="10"/>
      <c r="E831" s="10"/>
      <c r="F831" s="10"/>
    </row>
    <row r="832" spans="2:6">
      <c r="B832" s="10"/>
      <c r="C832" s="10"/>
      <c r="D832" s="10"/>
      <c r="E832" s="10"/>
      <c r="F832" s="10"/>
    </row>
    <row r="833" spans="2:6">
      <c r="B833" s="10"/>
      <c r="C833" s="10"/>
      <c r="D833" s="10"/>
      <c r="E833" s="10"/>
      <c r="F833" s="10"/>
    </row>
    <row r="834" spans="2:6">
      <c r="B834" s="10"/>
      <c r="C834" s="10"/>
      <c r="D834" s="10"/>
      <c r="E834" s="10"/>
      <c r="F834" s="10"/>
    </row>
    <row r="835" spans="2:6">
      <c r="B835" s="10"/>
      <c r="C835" s="10"/>
      <c r="D835" s="10"/>
      <c r="E835" s="10"/>
      <c r="F835" s="10"/>
    </row>
    <row r="836" spans="2:6">
      <c r="B836" s="10"/>
      <c r="C836" s="10"/>
      <c r="D836" s="10"/>
      <c r="E836" s="10"/>
      <c r="F836" s="10"/>
    </row>
    <row r="837" spans="2:6">
      <c r="B837" s="10"/>
      <c r="C837" s="10"/>
      <c r="D837" s="10"/>
      <c r="E837" s="10"/>
      <c r="F837" s="10"/>
    </row>
    <row r="838" spans="2:6">
      <c r="B838" s="10"/>
      <c r="C838" s="10"/>
      <c r="D838" s="10"/>
      <c r="E838" s="10"/>
      <c r="F838" s="10"/>
    </row>
    <row r="839" spans="2:6">
      <c r="B839" s="10"/>
      <c r="C839" s="10"/>
      <c r="D839" s="10"/>
      <c r="E839" s="10"/>
      <c r="F839" s="10"/>
    </row>
    <row r="840" spans="2:6">
      <c r="B840" s="10"/>
      <c r="C840" s="10"/>
      <c r="D840" s="10"/>
      <c r="E840" s="10"/>
      <c r="F840" s="10"/>
    </row>
    <row r="841" spans="2:6">
      <c r="B841" s="10"/>
      <c r="C841" s="10"/>
      <c r="D841" s="10"/>
      <c r="E841" s="10"/>
      <c r="F841" s="10"/>
    </row>
    <row r="842" spans="2:6">
      <c r="B842" s="10"/>
      <c r="C842" s="10"/>
      <c r="D842" s="10"/>
      <c r="E842" s="10"/>
      <c r="F842" s="10"/>
    </row>
    <row r="843" spans="2:6">
      <c r="B843" s="10"/>
      <c r="C843" s="10"/>
      <c r="D843" s="10"/>
      <c r="E843" s="10"/>
      <c r="F843" s="10"/>
    </row>
    <row r="844" spans="2:6">
      <c r="B844" s="10"/>
      <c r="C844" s="10"/>
      <c r="D844" s="10"/>
      <c r="E844" s="10"/>
      <c r="F844" s="10"/>
    </row>
    <row r="845" spans="2:6">
      <c r="B845" s="10"/>
      <c r="C845" s="10"/>
      <c r="D845" s="10"/>
      <c r="E845" s="10"/>
      <c r="F845" s="10"/>
    </row>
    <row r="846" spans="2:6">
      <c r="B846" s="10"/>
      <c r="C846" s="10"/>
      <c r="D846" s="10"/>
      <c r="E846" s="10"/>
      <c r="F846" s="10"/>
    </row>
    <row r="847" spans="2:6">
      <c r="B847" s="10"/>
      <c r="C847" s="10"/>
      <c r="D847" s="10"/>
      <c r="E847" s="10"/>
      <c r="F847" s="10"/>
    </row>
    <row r="848" spans="2:6">
      <c r="B848" s="10"/>
      <c r="C848" s="10"/>
      <c r="D848" s="10"/>
      <c r="E848" s="10"/>
      <c r="F848" s="10"/>
    </row>
    <row r="849" spans="2:6">
      <c r="B849" s="10"/>
      <c r="C849" s="10"/>
      <c r="D849" s="10"/>
      <c r="E849" s="10"/>
      <c r="F849" s="10"/>
    </row>
    <row r="850" spans="2:6">
      <c r="B850" s="10"/>
      <c r="C850" s="10"/>
      <c r="D850" s="10"/>
      <c r="E850" s="10"/>
      <c r="F850" s="10"/>
    </row>
    <row r="851" spans="2:6">
      <c r="B851" s="10"/>
      <c r="C851" s="10"/>
      <c r="D851" s="10"/>
      <c r="E851" s="10"/>
      <c r="F851" s="10"/>
    </row>
    <row r="852" spans="2:6">
      <c r="B852" s="10"/>
      <c r="C852" s="10"/>
      <c r="D852" s="10"/>
      <c r="E852" s="10"/>
      <c r="F852" s="10"/>
    </row>
    <row r="853" spans="2:6">
      <c r="B853" s="10"/>
      <c r="C853" s="10"/>
      <c r="D853" s="10"/>
      <c r="E853" s="10"/>
      <c r="F853" s="10"/>
    </row>
    <row r="854" spans="2:6">
      <c r="B854" s="10"/>
      <c r="C854" s="10"/>
      <c r="D854" s="10"/>
      <c r="E854" s="10"/>
      <c r="F854" s="10"/>
    </row>
    <row r="855" spans="2:6">
      <c r="B855" s="10"/>
      <c r="C855" s="10"/>
      <c r="D855" s="10"/>
      <c r="E855" s="10"/>
      <c r="F855" s="10"/>
    </row>
    <row r="856" spans="2:6">
      <c r="B856" s="10"/>
      <c r="C856" s="10"/>
      <c r="D856" s="10"/>
      <c r="E856" s="10"/>
      <c r="F856" s="10"/>
    </row>
    <row r="857" spans="2:6">
      <c r="B857" s="10"/>
      <c r="C857" s="10"/>
      <c r="D857" s="10"/>
      <c r="E857" s="10"/>
      <c r="F857" s="10"/>
    </row>
    <row r="858" spans="2:6">
      <c r="B858" s="10"/>
      <c r="C858" s="10"/>
      <c r="D858" s="10"/>
      <c r="E858" s="10"/>
      <c r="F858" s="10"/>
    </row>
    <row r="859" spans="2:6">
      <c r="B859" s="10"/>
      <c r="C859" s="10"/>
      <c r="D859" s="10"/>
      <c r="E859" s="10"/>
      <c r="F859" s="10"/>
    </row>
    <row r="860" spans="2:6">
      <c r="B860" s="10"/>
      <c r="C860" s="10"/>
      <c r="D860" s="10"/>
      <c r="E860" s="10"/>
      <c r="F860" s="10"/>
    </row>
    <row r="861" spans="2:6">
      <c r="B861" s="10"/>
      <c r="C861" s="10"/>
      <c r="D861" s="10"/>
      <c r="E861" s="10"/>
      <c r="F861" s="10"/>
    </row>
    <row r="862" spans="2:6">
      <c r="B862" s="10"/>
      <c r="C862" s="10"/>
      <c r="D862" s="10"/>
      <c r="E862" s="10"/>
      <c r="F862" s="10"/>
    </row>
    <row r="863" spans="2:6">
      <c r="B863" s="10"/>
      <c r="C863" s="10"/>
      <c r="D863" s="10"/>
      <c r="E863" s="10"/>
      <c r="F863" s="10"/>
    </row>
    <row r="864" spans="2:6">
      <c r="B864" s="10"/>
      <c r="C864" s="10"/>
      <c r="D864" s="10"/>
      <c r="E864" s="10"/>
      <c r="F864" s="10"/>
    </row>
    <row r="865" spans="2:6">
      <c r="B865" s="10"/>
      <c r="C865" s="10"/>
      <c r="D865" s="10"/>
      <c r="E865" s="10"/>
      <c r="F865" s="10"/>
    </row>
    <row r="866" spans="2:6">
      <c r="B866" s="10"/>
      <c r="C866" s="10"/>
      <c r="D866" s="10"/>
      <c r="E866" s="10"/>
      <c r="F866" s="10"/>
    </row>
    <row r="867" spans="2:6">
      <c r="B867" s="10"/>
      <c r="C867" s="10"/>
      <c r="D867" s="10"/>
      <c r="E867" s="10"/>
      <c r="F867" s="10"/>
    </row>
    <row r="868" spans="2:6">
      <c r="B868" s="10"/>
      <c r="C868" s="10"/>
      <c r="D868" s="10"/>
      <c r="E868" s="10"/>
      <c r="F868" s="10"/>
    </row>
    <row r="869" spans="2:6">
      <c r="B869" s="10"/>
      <c r="C869" s="10"/>
      <c r="D869" s="10"/>
      <c r="E869" s="10"/>
      <c r="F869" s="10"/>
    </row>
    <row r="870" spans="2:6">
      <c r="B870" s="10"/>
      <c r="C870" s="10"/>
      <c r="D870" s="10"/>
      <c r="E870" s="10"/>
      <c r="F870" s="10"/>
    </row>
    <row r="871" spans="2:6">
      <c r="B871" s="10"/>
      <c r="C871" s="10"/>
      <c r="D871" s="10"/>
      <c r="E871" s="10"/>
      <c r="F871" s="10"/>
    </row>
    <row r="872" spans="2:6">
      <c r="B872" s="10"/>
      <c r="C872" s="10"/>
      <c r="D872" s="10"/>
      <c r="E872" s="10"/>
      <c r="F872" s="10"/>
    </row>
    <row r="873" spans="2:6">
      <c r="B873" s="10"/>
      <c r="C873" s="10"/>
      <c r="D873" s="10"/>
      <c r="E873" s="10"/>
      <c r="F873" s="10"/>
    </row>
    <row r="874" spans="2:6">
      <c r="B874" s="10"/>
      <c r="C874" s="10"/>
      <c r="D874" s="10"/>
      <c r="E874" s="10"/>
      <c r="F874" s="10"/>
    </row>
    <row r="875" spans="2:6">
      <c r="B875" s="10"/>
      <c r="C875" s="10"/>
      <c r="D875" s="10"/>
      <c r="E875" s="10"/>
      <c r="F875" s="10"/>
    </row>
    <row r="876" spans="2:6">
      <c r="B876" s="10"/>
      <c r="C876" s="10"/>
      <c r="D876" s="10"/>
      <c r="E876" s="10"/>
      <c r="F876" s="10"/>
    </row>
    <row r="877" spans="2:6">
      <c r="B877" s="10"/>
      <c r="C877" s="10"/>
      <c r="D877" s="10"/>
      <c r="E877" s="10"/>
      <c r="F877" s="10"/>
    </row>
    <row r="878" spans="2:6">
      <c r="B878" s="10"/>
      <c r="C878" s="10"/>
      <c r="D878" s="10"/>
      <c r="E878" s="10"/>
      <c r="F878" s="10"/>
    </row>
    <row r="879" spans="2:6">
      <c r="B879" s="10"/>
      <c r="C879" s="10"/>
      <c r="D879" s="10"/>
      <c r="E879" s="10"/>
      <c r="F879" s="10"/>
    </row>
    <row r="880" spans="2:6">
      <c r="B880" s="10"/>
      <c r="C880" s="10"/>
      <c r="D880" s="10"/>
      <c r="E880" s="10"/>
      <c r="F880" s="10"/>
    </row>
    <row r="881" spans="2:6">
      <c r="B881" s="10"/>
      <c r="C881" s="10"/>
      <c r="D881" s="10"/>
      <c r="E881" s="10"/>
      <c r="F881" s="10"/>
    </row>
    <row r="882" spans="2:6">
      <c r="B882" s="10"/>
      <c r="C882" s="10"/>
      <c r="D882" s="10"/>
      <c r="E882" s="10"/>
      <c r="F882" s="10"/>
    </row>
    <row r="883" spans="2:6">
      <c r="B883" s="10"/>
      <c r="C883" s="10"/>
      <c r="D883" s="10"/>
      <c r="E883" s="10"/>
      <c r="F883" s="10"/>
    </row>
    <row r="884" spans="2:6">
      <c r="B884" s="10"/>
      <c r="C884" s="10"/>
      <c r="D884" s="10"/>
      <c r="E884" s="10"/>
      <c r="F884" s="10"/>
    </row>
    <row r="885" spans="2:6">
      <c r="B885" s="10"/>
      <c r="C885" s="10"/>
      <c r="D885" s="10"/>
      <c r="E885" s="10"/>
      <c r="F885" s="10"/>
    </row>
    <row r="886" spans="2:6">
      <c r="B886" s="10"/>
      <c r="C886" s="10"/>
      <c r="D886" s="10"/>
      <c r="E886" s="10"/>
      <c r="F886" s="10"/>
    </row>
    <row r="887" spans="2:6">
      <c r="B887" s="10"/>
      <c r="C887" s="10"/>
      <c r="D887" s="10"/>
      <c r="E887" s="10"/>
      <c r="F887" s="10"/>
    </row>
    <row r="888" spans="2:6">
      <c r="B888" s="10"/>
      <c r="C888" s="10"/>
      <c r="D888" s="10"/>
      <c r="E888" s="10"/>
      <c r="F888" s="10"/>
    </row>
    <row r="889" spans="2:6">
      <c r="B889" s="10"/>
      <c r="C889" s="10"/>
      <c r="D889" s="10"/>
      <c r="E889" s="10"/>
      <c r="F889" s="10"/>
    </row>
    <row r="890" spans="2:6">
      <c r="B890" s="10"/>
      <c r="C890" s="10"/>
      <c r="D890" s="10"/>
      <c r="E890" s="10"/>
      <c r="F890" s="10"/>
    </row>
    <row r="891" spans="2:6">
      <c r="B891" s="10"/>
      <c r="C891" s="10"/>
      <c r="D891" s="10"/>
      <c r="E891" s="10"/>
      <c r="F891" s="10"/>
    </row>
    <row r="892" spans="2:6">
      <c r="B892" s="10"/>
      <c r="C892" s="10"/>
      <c r="D892" s="10"/>
      <c r="E892" s="10"/>
      <c r="F892" s="10"/>
    </row>
    <row r="893" spans="2:6">
      <c r="B893" s="10"/>
      <c r="C893" s="10"/>
      <c r="D893" s="10"/>
      <c r="E893" s="10"/>
      <c r="F893" s="10"/>
    </row>
    <row r="894" spans="2:6">
      <c r="B894" s="10"/>
      <c r="C894" s="10"/>
      <c r="D894" s="10"/>
      <c r="E894" s="10"/>
      <c r="F894" s="10"/>
    </row>
    <row r="895" spans="2:6">
      <c r="B895" s="10"/>
      <c r="C895" s="10"/>
      <c r="D895" s="10"/>
      <c r="E895" s="10"/>
      <c r="F895" s="10"/>
    </row>
    <row r="896" spans="2:6">
      <c r="B896" s="10"/>
      <c r="C896" s="10"/>
      <c r="D896" s="10"/>
      <c r="E896" s="10"/>
      <c r="F896" s="10"/>
    </row>
    <row r="897" spans="2:6">
      <c r="B897" s="10"/>
      <c r="C897" s="10"/>
      <c r="D897" s="10"/>
      <c r="E897" s="10"/>
      <c r="F897" s="10"/>
    </row>
    <row r="898" spans="2:6">
      <c r="B898" s="10"/>
      <c r="C898" s="10"/>
      <c r="D898" s="10"/>
      <c r="E898" s="10"/>
      <c r="F898" s="10"/>
    </row>
    <row r="899" spans="2:6">
      <c r="B899" s="10"/>
      <c r="C899" s="10"/>
      <c r="D899" s="10"/>
      <c r="E899" s="10"/>
      <c r="F899" s="10"/>
    </row>
    <row r="900" spans="2:6">
      <c r="B900" s="10"/>
      <c r="C900" s="10"/>
      <c r="D900" s="10"/>
      <c r="E900" s="10"/>
      <c r="F900" s="10"/>
    </row>
    <row r="901" spans="2:6">
      <c r="B901" s="10"/>
      <c r="C901" s="10"/>
      <c r="D901" s="10"/>
      <c r="E901" s="10"/>
      <c r="F901" s="10"/>
    </row>
    <row r="902" spans="2:6">
      <c r="B902" s="10"/>
      <c r="C902" s="10"/>
      <c r="D902" s="10"/>
      <c r="E902" s="10"/>
      <c r="F902" s="10"/>
    </row>
    <row r="903" spans="2:6">
      <c r="B903" s="10"/>
      <c r="C903" s="10"/>
      <c r="D903" s="10"/>
      <c r="E903" s="10"/>
      <c r="F903" s="10"/>
    </row>
    <row r="904" spans="2:6">
      <c r="B904" s="10"/>
      <c r="C904" s="10"/>
      <c r="D904" s="10"/>
      <c r="E904" s="10"/>
      <c r="F904" s="10"/>
    </row>
    <row r="905" spans="2:6">
      <c r="B905" s="10"/>
      <c r="C905" s="10"/>
      <c r="D905" s="10"/>
      <c r="E905" s="10"/>
      <c r="F905" s="10"/>
    </row>
    <row r="906" spans="2:6">
      <c r="B906" s="10"/>
      <c r="C906" s="10"/>
      <c r="D906" s="10"/>
      <c r="E906" s="10"/>
      <c r="F906" s="10"/>
    </row>
    <row r="907" spans="2:6">
      <c r="B907" s="10"/>
      <c r="C907" s="10"/>
      <c r="D907" s="10"/>
      <c r="E907" s="10"/>
      <c r="F907" s="10"/>
    </row>
    <row r="908" spans="2:6">
      <c r="B908" s="10"/>
      <c r="C908" s="10"/>
      <c r="D908" s="10"/>
      <c r="E908" s="10"/>
      <c r="F908" s="10"/>
    </row>
    <row r="909" spans="2:6">
      <c r="B909" s="10"/>
      <c r="C909" s="10"/>
      <c r="D909" s="10"/>
      <c r="E909" s="10"/>
      <c r="F909" s="10"/>
    </row>
    <row r="910" spans="2:6">
      <c r="B910" s="10"/>
      <c r="C910" s="10"/>
      <c r="D910" s="10"/>
      <c r="E910" s="10"/>
      <c r="F910" s="10"/>
    </row>
    <row r="911" spans="2:6">
      <c r="B911" s="10"/>
      <c r="C911" s="10"/>
      <c r="D911" s="10"/>
      <c r="E911" s="10"/>
      <c r="F911" s="10"/>
    </row>
    <row r="912" spans="2:6">
      <c r="B912" s="10"/>
      <c r="C912" s="10"/>
      <c r="D912" s="10"/>
      <c r="E912" s="10"/>
      <c r="F912" s="10"/>
    </row>
    <row r="913" spans="2:6">
      <c r="B913" s="10"/>
      <c r="C913" s="10"/>
      <c r="D913" s="10"/>
      <c r="E913" s="10"/>
      <c r="F913" s="10"/>
    </row>
    <row r="914" spans="2:6">
      <c r="B914" s="10"/>
      <c r="C914" s="10"/>
      <c r="D914" s="10"/>
      <c r="E914" s="10"/>
      <c r="F914" s="10"/>
    </row>
    <row r="915" spans="2:6">
      <c r="B915" s="10"/>
      <c r="C915" s="10"/>
      <c r="D915" s="10"/>
      <c r="E915" s="10"/>
      <c r="F915" s="10"/>
    </row>
    <row r="916" spans="2:6">
      <c r="B916" s="10"/>
      <c r="C916" s="10"/>
      <c r="D916" s="10"/>
      <c r="E916" s="10"/>
      <c r="F916" s="10"/>
    </row>
    <row r="917" spans="2:6">
      <c r="B917" s="10"/>
      <c r="C917" s="10"/>
      <c r="D917" s="10"/>
      <c r="E917" s="10"/>
      <c r="F917" s="10"/>
    </row>
    <row r="918" spans="2:6">
      <c r="B918" s="10"/>
      <c r="C918" s="10"/>
      <c r="D918" s="10"/>
      <c r="E918" s="10"/>
      <c r="F918" s="10"/>
    </row>
    <row r="919" spans="2:6">
      <c r="B919" s="10"/>
      <c r="C919" s="10"/>
      <c r="D919" s="10"/>
      <c r="E919" s="10"/>
      <c r="F919" s="10"/>
    </row>
    <row r="920" spans="2:6">
      <c r="B920" s="10"/>
      <c r="C920" s="10"/>
      <c r="D920" s="10"/>
      <c r="E920" s="10"/>
      <c r="F920" s="10"/>
    </row>
    <row r="921" spans="2:6">
      <c r="B921" s="10"/>
      <c r="C921" s="10"/>
      <c r="D921" s="10"/>
      <c r="E921" s="10"/>
      <c r="F921" s="10"/>
    </row>
    <row r="922" spans="2:6">
      <c r="B922" s="10"/>
      <c r="C922" s="10"/>
      <c r="D922" s="10"/>
      <c r="E922" s="10"/>
      <c r="F922" s="10"/>
    </row>
    <row r="923" spans="2:6">
      <c r="B923" s="10"/>
      <c r="C923" s="10"/>
      <c r="D923" s="10"/>
      <c r="E923" s="10"/>
      <c r="F923" s="10"/>
    </row>
    <row r="924" spans="2:6">
      <c r="B924" s="10"/>
      <c r="C924" s="10"/>
      <c r="D924" s="10"/>
      <c r="E924" s="10"/>
      <c r="F924" s="10"/>
    </row>
    <row r="925" spans="2:6">
      <c r="B925" s="10"/>
      <c r="C925" s="10"/>
      <c r="D925" s="10"/>
      <c r="E925" s="10"/>
      <c r="F925" s="10"/>
    </row>
    <row r="926" spans="2:6">
      <c r="B926" s="10"/>
      <c r="C926" s="10"/>
      <c r="D926" s="10"/>
      <c r="E926" s="10"/>
      <c r="F926" s="10"/>
    </row>
    <row r="927" spans="2:6">
      <c r="B927" s="10"/>
      <c r="C927" s="10"/>
      <c r="D927" s="10"/>
      <c r="E927" s="10"/>
      <c r="F927" s="10"/>
    </row>
    <row r="928" spans="2:6">
      <c r="B928" s="10"/>
      <c r="C928" s="10"/>
      <c r="D928" s="10"/>
      <c r="E928" s="10"/>
      <c r="F928" s="10"/>
    </row>
    <row r="929" spans="2:6">
      <c r="B929" s="10"/>
      <c r="C929" s="10"/>
      <c r="D929" s="10"/>
      <c r="E929" s="10"/>
      <c r="F929" s="10"/>
    </row>
    <row r="930" spans="2:6">
      <c r="B930" s="10"/>
      <c r="C930" s="10"/>
      <c r="D930" s="10"/>
      <c r="E930" s="10"/>
      <c r="F930" s="10"/>
    </row>
    <row r="931" spans="2:6">
      <c r="B931" s="10"/>
      <c r="C931" s="10"/>
      <c r="D931" s="10"/>
      <c r="E931" s="10"/>
      <c r="F931" s="10"/>
    </row>
    <row r="932" spans="2:6">
      <c r="B932" s="10"/>
      <c r="C932" s="10"/>
      <c r="D932" s="10"/>
      <c r="E932" s="10"/>
      <c r="F932" s="10"/>
    </row>
    <row r="933" spans="2:6">
      <c r="B933" s="10"/>
      <c r="C933" s="10"/>
      <c r="D933" s="10"/>
      <c r="E933" s="10"/>
      <c r="F933" s="10"/>
    </row>
    <row r="934" spans="2:6">
      <c r="B934" s="10"/>
      <c r="C934" s="10"/>
      <c r="D934" s="10"/>
      <c r="E934" s="10"/>
      <c r="F934" s="10"/>
    </row>
    <row r="935" spans="2:6">
      <c r="B935" s="10"/>
      <c r="C935" s="10"/>
      <c r="D935" s="10"/>
      <c r="E935" s="10"/>
      <c r="F935" s="10"/>
    </row>
    <row r="936" spans="2:6">
      <c r="B936" s="10"/>
      <c r="C936" s="10"/>
      <c r="D936" s="10"/>
      <c r="E936" s="10"/>
      <c r="F936" s="10"/>
    </row>
    <row r="937" spans="2:6">
      <c r="B937" s="10"/>
      <c r="C937" s="10"/>
      <c r="D937" s="10"/>
      <c r="E937" s="10"/>
      <c r="F937" s="10"/>
    </row>
    <row r="938" spans="2:6">
      <c r="B938" s="10"/>
      <c r="C938" s="10"/>
      <c r="D938" s="10"/>
      <c r="E938" s="10"/>
      <c r="F938" s="10"/>
    </row>
    <row r="939" spans="2:6">
      <c r="B939" s="10"/>
      <c r="C939" s="10"/>
      <c r="D939" s="10"/>
      <c r="E939" s="10"/>
      <c r="F939" s="10"/>
    </row>
    <row r="940" spans="2:6">
      <c r="B940" s="10"/>
      <c r="C940" s="10"/>
      <c r="D940" s="10"/>
      <c r="E940" s="10"/>
      <c r="F940" s="10"/>
    </row>
    <row r="941" spans="2:6">
      <c r="B941" s="10"/>
      <c r="C941" s="10"/>
      <c r="D941" s="10"/>
      <c r="E941" s="10"/>
      <c r="F941" s="10"/>
    </row>
    <row r="942" spans="2:6">
      <c r="B942" s="10"/>
      <c r="C942" s="10"/>
      <c r="D942" s="10"/>
      <c r="E942" s="10"/>
      <c r="F942" s="10"/>
    </row>
    <row r="943" spans="2:6">
      <c r="B943" s="10"/>
      <c r="C943" s="10"/>
      <c r="D943" s="10"/>
      <c r="E943" s="10"/>
      <c r="F943" s="10"/>
    </row>
    <row r="944" spans="2:6">
      <c r="B944" s="10"/>
      <c r="C944" s="10"/>
      <c r="D944" s="10"/>
      <c r="E944" s="10"/>
      <c r="F944" s="10"/>
    </row>
    <row r="945" spans="2:6">
      <c r="B945" s="10"/>
      <c r="C945" s="10"/>
      <c r="D945" s="10"/>
      <c r="E945" s="10"/>
      <c r="F945" s="10"/>
    </row>
    <row r="946" spans="2:6">
      <c r="B946" s="10"/>
      <c r="C946" s="10"/>
      <c r="D946" s="10"/>
      <c r="E946" s="10"/>
      <c r="F946" s="10"/>
    </row>
    <row r="947" spans="2:6">
      <c r="B947" s="10"/>
      <c r="C947" s="10"/>
      <c r="D947" s="10"/>
      <c r="E947" s="10"/>
      <c r="F947" s="10"/>
    </row>
    <row r="948" spans="2:6">
      <c r="B948" s="10"/>
      <c r="C948" s="10"/>
      <c r="D948" s="10"/>
      <c r="E948" s="10"/>
      <c r="F948" s="10"/>
    </row>
    <row r="949" spans="2:6">
      <c r="B949" s="10"/>
      <c r="C949" s="10"/>
      <c r="D949" s="10"/>
      <c r="E949" s="10"/>
      <c r="F949" s="10"/>
    </row>
    <row r="950" spans="2:6">
      <c r="B950" s="10"/>
      <c r="C950" s="10"/>
      <c r="D950" s="10"/>
      <c r="E950" s="10"/>
      <c r="F950" s="10"/>
    </row>
    <row r="951" spans="2:6">
      <c r="B951" s="10"/>
      <c r="C951" s="10"/>
      <c r="D951" s="10"/>
      <c r="E951" s="10"/>
      <c r="F951" s="10"/>
    </row>
    <row r="952" spans="2:6">
      <c r="B952" s="10"/>
      <c r="C952" s="10"/>
      <c r="D952" s="10"/>
      <c r="E952" s="10"/>
      <c r="F952" s="10"/>
    </row>
    <row r="953" spans="2:6">
      <c r="B953" s="10"/>
      <c r="C953" s="10"/>
      <c r="D953" s="10"/>
      <c r="E953" s="10"/>
      <c r="F953" s="10"/>
    </row>
    <row r="954" spans="2:6">
      <c r="B954" s="10"/>
      <c r="C954" s="10"/>
      <c r="D954" s="10"/>
      <c r="E954" s="10"/>
      <c r="F954" s="10"/>
    </row>
    <row r="955" spans="2:6">
      <c r="B955" s="10"/>
      <c r="C955" s="10"/>
      <c r="D955" s="10"/>
      <c r="E955" s="10"/>
      <c r="F955" s="10"/>
    </row>
    <row r="956" spans="2:6">
      <c r="B956" s="10"/>
      <c r="C956" s="10"/>
      <c r="D956" s="10"/>
      <c r="E956" s="10"/>
      <c r="F956" s="10"/>
    </row>
    <row r="957" spans="2:6">
      <c r="B957" s="10"/>
      <c r="C957" s="10"/>
      <c r="D957" s="10"/>
      <c r="E957" s="10"/>
      <c r="F957" s="10"/>
    </row>
    <row r="958" spans="2:6">
      <c r="B958" s="10"/>
      <c r="C958" s="10"/>
      <c r="D958" s="10"/>
      <c r="E958" s="10"/>
      <c r="F958" s="10"/>
    </row>
    <row r="959" spans="2:6">
      <c r="B959" s="10"/>
      <c r="C959" s="10"/>
      <c r="D959" s="10"/>
      <c r="E959" s="10"/>
      <c r="F959" s="10"/>
    </row>
    <row r="960" spans="2:6">
      <c r="B960" s="10"/>
      <c r="C960" s="10"/>
      <c r="D960" s="10"/>
      <c r="E960" s="10"/>
      <c r="F960" s="10"/>
    </row>
    <row r="961" spans="2:6">
      <c r="B961" s="10"/>
      <c r="C961" s="10"/>
      <c r="D961" s="10"/>
      <c r="E961" s="10"/>
      <c r="F961" s="10"/>
    </row>
    <row r="962" spans="2:6">
      <c r="B962" s="10"/>
      <c r="C962" s="10"/>
      <c r="D962" s="10"/>
      <c r="E962" s="10"/>
      <c r="F962" s="10"/>
    </row>
    <row r="963" spans="2:6">
      <c r="B963" s="10"/>
      <c r="C963" s="10"/>
      <c r="D963" s="10"/>
      <c r="E963" s="10"/>
      <c r="F963" s="10"/>
    </row>
    <row r="964" spans="2:6">
      <c r="B964" s="10"/>
      <c r="C964" s="10"/>
      <c r="D964" s="10"/>
      <c r="E964" s="10"/>
      <c r="F964" s="10"/>
    </row>
    <row r="965" spans="2:6">
      <c r="B965" s="10"/>
      <c r="C965" s="10"/>
      <c r="D965" s="10"/>
      <c r="E965" s="10"/>
      <c r="F965" s="10"/>
    </row>
    <row r="966" spans="2:6">
      <c r="B966" s="10"/>
      <c r="C966" s="10"/>
      <c r="D966" s="10"/>
      <c r="E966" s="10"/>
      <c r="F966" s="10"/>
    </row>
    <row r="967" spans="2:6">
      <c r="B967" s="10"/>
      <c r="C967" s="10"/>
      <c r="D967" s="10"/>
      <c r="E967" s="10"/>
      <c r="F967" s="10"/>
    </row>
    <row r="968" spans="2:6">
      <c r="B968" s="10"/>
      <c r="C968" s="10"/>
      <c r="D968" s="10"/>
      <c r="E968" s="10"/>
      <c r="F968" s="10"/>
    </row>
    <row r="969" spans="2:6">
      <c r="B969" s="10"/>
      <c r="C969" s="10"/>
      <c r="D969" s="10"/>
      <c r="E969" s="10"/>
      <c r="F969" s="10"/>
    </row>
    <row r="970" spans="2:6">
      <c r="B970" s="10"/>
      <c r="C970" s="10"/>
      <c r="D970" s="10"/>
      <c r="E970" s="10"/>
      <c r="F970" s="10"/>
    </row>
    <row r="971" spans="2:6">
      <c r="B971" s="10"/>
      <c r="C971" s="10"/>
      <c r="D971" s="10"/>
      <c r="E971" s="10"/>
      <c r="F971" s="10"/>
    </row>
    <row r="972" spans="2:6">
      <c r="B972" s="10"/>
      <c r="C972" s="10"/>
      <c r="D972" s="10"/>
      <c r="E972" s="10"/>
      <c r="F972" s="10"/>
    </row>
    <row r="973" spans="2:6">
      <c r="B973" s="10"/>
      <c r="C973" s="10"/>
      <c r="D973" s="10"/>
      <c r="E973" s="10"/>
      <c r="F973" s="10"/>
    </row>
    <row r="974" spans="2:6">
      <c r="B974" s="10"/>
      <c r="C974" s="10"/>
      <c r="D974" s="10"/>
      <c r="E974" s="10"/>
      <c r="F974" s="10"/>
    </row>
    <row r="975" spans="2:6">
      <c r="B975" s="10"/>
      <c r="C975" s="10"/>
      <c r="D975" s="10"/>
      <c r="E975" s="10"/>
      <c r="F975" s="10"/>
    </row>
    <row r="976" spans="2:6">
      <c r="B976" s="10"/>
      <c r="C976" s="10"/>
      <c r="D976" s="10"/>
      <c r="E976" s="10"/>
      <c r="F976" s="10"/>
    </row>
    <row r="977" spans="2:6">
      <c r="B977" s="10"/>
      <c r="C977" s="10"/>
      <c r="D977" s="10"/>
      <c r="E977" s="10"/>
      <c r="F977" s="10"/>
    </row>
    <row r="978" spans="2:6">
      <c r="B978" s="10"/>
      <c r="C978" s="10"/>
      <c r="D978" s="10"/>
      <c r="E978" s="10"/>
      <c r="F978" s="10"/>
    </row>
    <row r="979" spans="2:6">
      <c r="B979" s="10"/>
      <c r="C979" s="10"/>
      <c r="D979" s="10"/>
      <c r="E979" s="10"/>
      <c r="F979" s="10"/>
    </row>
    <row r="980" spans="2:6">
      <c r="B980" s="10"/>
      <c r="C980" s="10"/>
      <c r="D980" s="10"/>
      <c r="E980" s="10"/>
      <c r="F980" s="10"/>
    </row>
    <row r="981" spans="2:6">
      <c r="B981" s="10"/>
      <c r="C981" s="10"/>
      <c r="D981" s="10"/>
      <c r="E981" s="10"/>
      <c r="F981" s="10"/>
    </row>
    <row r="982" spans="2:6">
      <c r="B982" s="10"/>
      <c r="C982" s="10"/>
      <c r="D982" s="10"/>
      <c r="E982" s="10"/>
      <c r="F982" s="10"/>
    </row>
    <row r="983" spans="2:6">
      <c r="B983" s="10"/>
      <c r="C983" s="10"/>
      <c r="D983" s="10"/>
      <c r="E983" s="10"/>
      <c r="F983" s="10"/>
    </row>
    <row r="984" spans="2:6">
      <c r="B984" s="10"/>
      <c r="C984" s="10"/>
      <c r="D984" s="10"/>
      <c r="E984" s="10"/>
      <c r="F984" s="10"/>
    </row>
    <row r="985" spans="2:6">
      <c r="B985" s="10"/>
      <c r="C985" s="10"/>
      <c r="D985" s="10"/>
      <c r="E985" s="10"/>
      <c r="F985" s="10"/>
    </row>
    <row r="986" spans="2:6">
      <c r="B986" s="10"/>
      <c r="C986" s="10"/>
      <c r="D986" s="10"/>
      <c r="E986" s="10"/>
      <c r="F986" s="10"/>
    </row>
    <row r="987" spans="2:6">
      <c r="B987" s="10"/>
      <c r="C987" s="10"/>
      <c r="D987" s="10"/>
      <c r="E987" s="10"/>
      <c r="F987" s="10"/>
    </row>
    <row r="988" spans="2:6">
      <c r="B988" s="10"/>
      <c r="C988" s="10"/>
      <c r="D988" s="10"/>
      <c r="E988" s="10"/>
      <c r="F988" s="10"/>
    </row>
    <row r="989" spans="2:6">
      <c r="B989" s="10"/>
      <c r="C989" s="10"/>
      <c r="D989" s="10"/>
      <c r="E989" s="10"/>
      <c r="F989" s="10"/>
    </row>
    <row r="990" spans="2:6">
      <c r="B990" s="10"/>
      <c r="C990" s="10"/>
      <c r="D990" s="10"/>
      <c r="E990" s="10"/>
      <c r="F990" s="10"/>
    </row>
    <row r="991" spans="2:6">
      <c r="B991" s="10"/>
      <c r="C991" s="10"/>
      <c r="D991" s="10"/>
      <c r="E991" s="10"/>
      <c r="F991" s="10"/>
    </row>
    <row r="992" spans="2:6">
      <c r="B992" s="10"/>
      <c r="C992" s="10"/>
      <c r="D992" s="10"/>
      <c r="E992" s="10"/>
      <c r="F992" s="10"/>
    </row>
    <row r="993" spans="2:6">
      <c r="B993" s="10"/>
      <c r="C993" s="10"/>
      <c r="D993" s="10"/>
      <c r="E993" s="10"/>
      <c r="F993" s="10"/>
    </row>
    <row r="994" spans="2:6">
      <c r="B994" s="10"/>
      <c r="C994" s="10"/>
      <c r="D994" s="10"/>
      <c r="E994" s="10"/>
      <c r="F994" s="10"/>
    </row>
    <row r="995" spans="2:6">
      <c r="B995" s="10"/>
      <c r="C995" s="10"/>
      <c r="D995" s="10"/>
      <c r="E995" s="10"/>
      <c r="F995" s="10"/>
    </row>
    <row r="996" spans="2:6">
      <c r="B996" s="10"/>
      <c r="C996" s="10"/>
      <c r="D996" s="10"/>
      <c r="E996" s="10"/>
      <c r="F996" s="10"/>
    </row>
    <row r="997" spans="2:6">
      <c r="B997" s="10"/>
      <c r="C997" s="10"/>
      <c r="D997" s="10"/>
      <c r="E997" s="10"/>
      <c r="F997" s="10"/>
    </row>
    <row r="998" spans="2:6">
      <c r="B998" s="10"/>
      <c r="C998" s="10"/>
      <c r="D998" s="10"/>
      <c r="E998" s="10"/>
      <c r="F998" s="10"/>
    </row>
    <row r="999" spans="2:6">
      <c r="B999" s="10"/>
      <c r="C999" s="10"/>
      <c r="D999" s="10"/>
      <c r="E999" s="10"/>
      <c r="F999" s="10"/>
    </row>
    <row r="1000" spans="2:6">
      <c r="B1000" s="10"/>
      <c r="C1000" s="10"/>
      <c r="D1000" s="10"/>
      <c r="E1000" s="10"/>
      <c r="F1000" s="10"/>
    </row>
    <row r="1001" spans="2:6">
      <c r="B1001" s="10"/>
      <c r="C1001" s="10"/>
      <c r="D1001" s="10"/>
      <c r="E1001" s="10"/>
      <c r="F1001" s="10"/>
    </row>
    <row r="1002" spans="2:6">
      <c r="B1002" s="10"/>
      <c r="C1002" s="10"/>
      <c r="D1002" s="10"/>
      <c r="E1002" s="10"/>
      <c r="F1002" s="10"/>
    </row>
    <row r="1003" spans="2:6">
      <c r="B1003" s="10"/>
      <c r="C1003" s="10"/>
      <c r="D1003" s="10"/>
      <c r="E1003" s="10"/>
      <c r="F1003" s="10"/>
    </row>
    <row r="1004" spans="2:6">
      <c r="B1004" s="10"/>
      <c r="C1004" s="10"/>
      <c r="D1004" s="10"/>
      <c r="E1004" s="10"/>
      <c r="F1004" s="10"/>
    </row>
    <row r="1005" spans="2:6">
      <c r="B1005" s="10"/>
      <c r="C1005" s="10"/>
      <c r="D1005" s="10"/>
      <c r="E1005" s="10"/>
      <c r="F1005" s="10"/>
    </row>
    <row r="1006" spans="2:6">
      <c r="B1006" s="10"/>
      <c r="C1006" s="10"/>
      <c r="D1006" s="10"/>
      <c r="E1006" s="10"/>
      <c r="F1006" s="10"/>
    </row>
    <row r="1007" spans="2:6">
      <c r="B1007" s="10"/>
      <c r="C1007" s="10"/>
      <c r="D1007" s="10"/>
      <c r="E1007" s="10"/>
      <c r="F1007" s="10"/>
    </row>
    <row r="1008" spans="2:6">
      <c r="B1008" s="10"/>
      <c r="C1008" s="10"/>
      <c r="D1008" s="10"/>
      <c r="E1008" s="10"/>
      <c r="F1008" s="10"/>
    </row>
  </sheetData>
  <dataValidations count="2">
    <dataValidation type="list" allowBlank="1" showInputMessage="1" showErrorMessage="1" sqref="B9:B1008">
      <formula1>datasets!$B$9:$B$1000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D9:D1008">
      <formula1>'# Enums'!$AG$2:$AG$8</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sheetPr>
    <tabColor rgb="FF0B3860"/>
  </sheetPr>
  <dimension ref="A1:N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3" width="16.7109375" customWidth="1"/>
    <col min="4" max="4" width="17.7109375" customWidth="1"/>
    <col min="5" max="5" width="23.7109375" customWidth="1"/>
    <col min="6" max="6" width="22.7109375" customWidth="1"/>
    <col min="7" max="7" width="18.7109375" customWidth="1"/>
    <col min="8" max="8" width="30.7109375" customWidth="1"/>
    <col min="9" max="9" width="29.7109375" customWidth="1"/>
    <col min="10" max="10" width="16.7109375" customWidth="1"/>
    <col min="11" max="11" width="26.7109375" customWidth="1"/>
    <col min="12" max="12" width="24.7109375" customWidth="1"/>
    <col min="13" max="13" width="29.7109375" customWidth="1"/>
    <col min="14" max="14" width="31.7109375" customWidth="1"/>
  </cols>
  <sheetData>
    <row r="1" spans="1:14" s="4" customFormat="1">
      <c r="A1" s="4" t="s">
        <v>5</v>
      </c>
      <c r="B1" s="4" t="s">
        <v>13</v>
      </c>
      <c r="C1" s="4" t="s">
        <v>684</v>
      </c>
      <c r="D1" s="4" t="s">
        <v>687</v>
      </c>
      <c r="E1" s="4" t="s">
        <v>690</v>
      </c>
      <c r="F1" s="4" t="s">
        <v>693</v>
      </c>
      <c r="G1" s="4" t="s">
        <v>2732</v>
      </c>
      <c r="H1" s="4" t="s">
        <v>2745</v>
      </c>
      <c r="I1" s="4" t="s">
        <v>2749</v>
      </c>
      <c r="J1" s="4" t="s">
        <v>2753</v>
      </c>
      <c r="K1" s="4" t="s">
        <v>2756</v>
      </c>
      <c r="L1" s="4" t="s">
        <v>2759</v>
      </c>
      <c r="M1" s="4" t="s">
        <v>2762</v>
      </c>
      <c r="N1" s="4" t="s">
        <v>2765</v>
      </c>
    </row>
    <row r="2" spans="1:14" s="5" customFormat="1">
      <c r="A2" s="5" t="s">
        <v>6</v>
      </c>
      <c r="B2" s="5" t="s">
        <v>14</v>
      </c>
      <c r="C2" s="5" t="s">
        <v>685</v>
      </c>
      <c r="D2" s="5" t="s">
        <v>688</v>
      </c>
      <c r="E2" s="5" t="s">
        <v>691</v>
      </c>
      <c r="F2" s="5" t="s">
        <v>694</v>
      </c>
      <c r="G2" s="5" t="s">
        <v>2733</v>
      </c>
      <c r="H2" s="5" t="s">
        <v>2746</v>
      </c>
      <c r="I2" s="5" t="s">
        <v>2750</v>
      </c>
      <c r="J2" s="5" t="s">
        <v>2754</v>
      </c>
      <c r="K2" s="5" t="s">
        <v>2757</v>
      </c>
      <c r="L2" s="5" t="s">
        <v>2760</v>
      </c>
      <c r="M2" s="5" t="s">
        <v>2763</v>
      </c>
      <c r="N2" s="5" t="s">
        <v>608</v>
      </c>
    </row>
    <row r="3" spans="1:14" s="6" customFormat="1" ht="30" customHeight="1">
      <c r="A3" s="6" t="s">
        <v>7</v>
      </c>
      <c r="B3" s="6" t="s">
        <v>15</v>
      </c>
      <c r="C3" s="6" t="s">
        <v>686</v>
      </c>
      <c r="D3" s="6" t="s">
        <v>689</v>
      </c>
      <c r="E3" s="6" t="s">
        <v>692</v>
      </c>
      <c r="F3" s="6" t="s">
        <v>695</v>
      </c>
      <c r="G3" s="6" t="s">
        <v>2734</v>
      </c>
      <c r="H3" s="6" t="s">
        <v>2747</v>
      </c>
      <c r="I3" s="6" t="s">
        <v>2751</v>
      </c>
      <c r="J3" s="6" t="s">
        <v>2755</v>
      </c>
      <c r="K3" s="6" t="s">
        <v>2758</v>
      </c>
      <c r="L3" s="6" t="s">
        <v>2761</v>
      </c>
      <c r="M3" s="6" t="s">
        <v>2764</v>
      </c>
      <c r="N3" s="6" t="s">
        <v>2766</v>
      </c>
    </row>
    <row r="4" spans="1:14" s="7" customFormat="1">
      <c r="A4" s="7" t="s">
        <v>8</v>
      </c>
      <c r="B4" s="7" t="s">
        <v>16</v>
      </c>
      <c r="C4" s="7" t="s">
        <v>16</v>
      </c>
      <c r="D4" s="7" t="s">
        <v>16</v>
      </c>
      <c r="E4" s="7" t="s">
        <v>16</v>
      </c>
      <c r="G4" s="7" t="s">
        <v>16</v>
      </c>
      <c r="J4" s="7" t="s">
        <v>16</v>
      </c>
    </row>
    <row r="5" spans="1:14" s="7" customFormat="1">
      <c r="A5" s="7" t="s">
        <v>9</v>
      </c>
      <c r="B5" s="7" t="s">
        <v>17</v>
      </c>
      <c r="C5" s="7" t="s">
        <v>17</v>
      </c>
      <c r="D5" s="7" t="s">
        <v>17</v>
      </c>
      <c r="E5" s="7" t="s">
        <v>17</v>
      </c>
      <c r="F5" s="7" t="s">
        <v>17</v>
      </c>
      <c r="G5" s="7" t="s">
        <v>17</v>
      </c>
      <c r="H5" s="7" t="s">
        <v>2748</v>
      </c>
      <c r="I5" s="7" t="s">
        <v>17</v>
      </c>
      <c r="J5" s="7" t="s">
        <v>17</v>
      </c>
      <c r="K5" s="7" t="s">
        <v>17</v>
      </c>
      <c r="L5" s="7" t="s">
        <v>17</v>
      </c>
      <c r="M5" s="7" t="s">
        <v>17</v>
      </c>
      <c r="N5" s="7" t="s">
        <v>17</v>
      </c>
    </row>
    <row r="6" spans="1:14" s="6" customFormat="1" ht="30" customHeight="1">
      <c r="A6" s="6" t="s">
        <v>10</v>
      </c>
      <c r="I6" s="6" t="s">
        <v>2752</v>
      </c>
      <c r="J6" s="6" t="s">
        <v>44</v>
      </c>
      <c r="M6" s="6" t="s">
        <v>610</v>
      </c>
      <c r="N6" s="6" t="s">
        <v>610</v>
      </c>
    </row>
    <row r="7" spans="1:14" s="8" customFormat="1">
      <c r="A7" s="8" t="s">
        <v>11</v>
      </c>
      <c r="F7" s="8">
        <f>HYPERLINK("https://rdl-standard.readthedocs.io/en/dev/reference/codelists/#media-type","media_type")</f>
        <v>0</v>
      </c>
      <c r="G7" s="8">
        <f>HYPERLINK("https://rdl-standard.readthedocs.io/en/dev/reference/codelists/#data-formats","data_formats")</f>
        <v>0</v>
      </c>
    </row>
    <row r="8" spans="1:14" s="9" customFormat="1" ht="50" customHeight="1">
      <c r="A8" s="9" t="s">
        <v>12</v>
      </c>
    </row>
    <row r="9" spans="1:14">
      <c r="B9" s="10"/>
      <c r="C9" s="10"/>
      <c r="D9" s="10"/>
      <c r="E9" s="10"/>
      <c r="F9" s="10"/>
      <c r="G9" s="10"/>
      <c r="H9" s="12"/>
      <c r="I9" s="10"/>
      <c r="J9" s="10"/>
      <c r="K9" s="10"/>
      <c r="L9" s="10"/>
      <c r="M9" s="10"/>
      <c r="N9" s="10"/>
    </row>
    <row r="10" spans="1:14">
      <c r="B10" s="10"/>
      <c r="C10" s="10"/>
      <c r="D10" s="10"/>
      <c r="E10" s="10"/>
      <c r="F10" s="10"/>
      <c r="G10" s="10"/>
      <c r="H10" s="12"/>
      <c r="I10" s="10"/>
      <c r="J10" s="10"/>
      <c r="K10" s="10"/>
      <c r="L10" s="10"/>
      <c r="M10" s="10"/>
      <c r="N10" s="10"/>
    </row>
    <row r="11" spans="1:14">
      <c r="B11" s="10"/>
      <c r="C11" s="10"/>
      <c r="D11" s="10"/>
      <c r="E11" s="10"/>
      <c r="F11" s="10"/>
      <c r="G11" s="10"/>
      <c r="H11" s="12"/>
      <c r="I11" s="10"/>
      <c r="J11" s="10"/>
      <c r="K11" s="10"/>
      <c r="L11" s="10"/>
      <c r="M11" s="10"/>
      <c r="N11" s="10"/>
    </row>
    <row r="12" spans="1:14">
      <c r="B12" s="10"/>
      <c r="C12" s="10"/>
      <c r="D12" s="10"/>
      <c r="E12" s="10"/>
      <c r="F12" s="10"/>
      <c r="G12" s="10"/>
      <c r="H12" s="12"/>
      <c r="I12" s="10"/>
      <c r="J12" s="10"/>
      <c r="K12" s="10"/>
      <c r="L12" s="10"/>
      <c r="M12" s="10"/>
      <c r="N12" s="10"/>
    </row>
    <row r="13" spans="1:14">
      <c r="B13" s="10"/>
      <c r="C13" s="10"/>
      <c r="D13" s="10"/>
      <c r="E13" s="10"/>
      <c r="F13" s="10"/>
      <c r="G13" s="10"/>
      <c r="H13" s="12"/>
      <c r="I13" s="10"/>
      <c r="J13" s="10"/>
      <c r="K13" s="10"/>
      <c r="L13" s="10"/>
      <c r="M13" s="10"/>
      <c r="N13" s="10"/>
    </row>
    <row r="14" spans="1:14">
      <c r="B14" s="10"/>
      <c r="C14" s="10"/>
      <c r="D14" s="10"/>
      <c r="E14" s="10"/>
      <c r="F14" s="10"/>
      <c r="G14" s="10"/>
      <c r="H14" s="12"/>
      <c r="I14" s="10"/>
      <c r="J14" s="10"/>
      <c r="K14" s="10"/>
      <c r="L14" s="10"/>
      <c r="M14" s="10"/>
      <c r="N14" s="10"/>
    </row>
    <row r="15" spans="1:14">
      <c r="B15" s="10"/>
      <c r="C15" s="10"/>
      <c r="D15" s="10"/>
      <c r="E15" s="10"/>
      <c r="F15" s="10"/>
      <c r="G15" s="10"/>
      <c r="H15" s="12"/>
      <c r="I15" s="10"/>
      <c r="J15" s="10"/>
      <c r="K15" s="10"/>
      <c r="L15" s="10"/>
      <c r="M15" s="10"/>
      <c r="N15" s="10"/>
    </row>
    <row r="16" spans="1:14">
      <c r="B16" s="10"/>
      <c r="C16" s="10"/>
      <c r="D16" s="10"/>
      <c r="E16" s="10"/>
      <c r="F16" s="10"/>
      <c r="G16" s="10"/>
      <c r="H16" s="12"/>
      <c r="I16" s="10"/>
      <c r="J16" s="10"/>
      <c r="K16" s="10"/>
      <c r="L16" s="10"/>
      <c r="M16" s="10"/>
      <c r="N16" s="10"/>
    </row>
    <row r="17" spans="2:14">
      <c r="B17" s="10"/>
      <c r="C17" s="10"/>
      <c r="D17" s="10"/>
      <c r="E17" s="10"/>
      <c r="F17" s="10"/>
      <c r="G17" s="10"/>
      <c r="H17" s="12"/>
      <c r="I17" s="10"/>
      <c r="J17" s="10"/>
      <c r="K17" s="10"/>
      <c r="L17" s="10"/>
      <c r="M17" s="10"/>
      <c r="N17" s="10"/>
    </row>
    <row r="18" spans="2:14">
      <c r="B18" s="10"/>
      <c r="C18" s="10"/>
      <c r="D18" s="10"/>
      <c r="E18" s="10"/>
      <c r="F18" s="10"/>
      <c r="G18" s="10"/>
      <c r="H18" s="12"/>
      <c r="I18" s="10"/>
      <c r="J18" s="10"/>
      <c r="K18" s="10"/>
      <c r="L18" s="10"/>
      <c r="M18" s="10"/>
      <c r="N18" s="10"/>
    </row>
    <row r="19" spans="2:14">
      <c r="B19" s="10"/>
      <c r="C19" s="10"/>
      <c r="D19" s="10"/>
      <c r="E19" s="10"/>
      <c r="F19" s="10"/>
      <c r="G19" s="10"/>
      <c r="H19" s="12"/>
      <c r="I19" s="10"/>
      <c r="J19" s="10"/>
      <c r="K19" s="10"/>
      <c r="L19" s="10"/>
      <c r="M19" s="10"/>
      <c r="N19" s="10"/>
    </row>
    <row r="20" spans="2:14">
      <c r="B20" s="10"/>
      <c r="C20" s="10"/>
      <c r="D20" s="10"/>
      <c r="E20" s="10"/>
      <c r="F20" s="10"/>
      <c r="G20" s="10"/>
      <c r="H20" s="12"/>
      <c r="I20" s="10"/>
      <c r="J20" s="10"/>
      <c r="K20" s="10"/>
      <c r="L20" s="10"/>
      <c r="M20" s="10"/>
      <c r="N20" s="10"/>
    </row>
    <row r="21" spans="2:14">
      <c r="B21" s="10"/>
      <c r="C21" s="10"/>
      <c r="D21" s="10"/>
      <c r="E21" s="10"/>
      <c r="F21" s="10"/>
      <c r="G21" s="10"/>
      <c r="H21" s="12"/>
      <c r="I21" s="10"/>
      <c r="J21" s="10"/>
      <c r="K21" s="10"/>
      <c r="L21" s="10"/>
      <c r="M21" s="10"/>
      <c r="N21" s="10"/>
    </row>
    <row r="22" spans="2:14">
      <c r="B22" s="10"/>
      <c r="C22" s="10"/>
      <c r="D22" s="10"/>
      <c r="E22" s="10"/>
      <c r="F22" s="10"/>
      <c r="G22" s="10"/>
      <c r="H22" s="12"/>
      <c r="I22" s="10"/>
      <c r="J22" s="10"/>
      <c r="K22" s="10"/>
      <c r="L22" s="10"/>
      <c r="M22" s="10"/>
      <c r="N22" s="10"/>
    </row>
    <row r="23" spans="2:14">
      <c r="B23" s="10"/>
      <c r="C23" s="10"/>
      <c r="D23" s="10"/>
      <c r="E23" s="10"/>
      <c r="F23" s="10"/>
      <c r="G23" s="10"/>
      <c r="H23" s="12"/>
      <c r="I23" s="10"/>
      <c r="J23" s="10"/>
      <c r="K23" s="10"/>
      <c r="L23" s="10"/>
      <c r="M23" s="10"/>
      <c r="N23" s="10"/>
    </row>
    <row r="24" spans="2:14">
      <c r="B24" s="10"/>
      <c r="C24" s="10"/>
      <c r="D24" s="10"/>
      <c r="E24" s="10"/>
      <c r="F24" s="10"/>
      <c r="G24" s="10"/>
      <c r="H24" s="12"/>
      <c r="I24" s="10"/>
      <c r="J24" s="10"/>
      <c r="K24" s="10"/>
      <c r="L24" s="10"/>
      <c r="M24" s="10"/>
      <c r="N24" s="10"/>
    </row>
    <row r="25" spans="2:14">
      <c r="B25" s="10"/>
      <c r="C25" s="10"/>
      <c r="D25" s="10"/>
      <c r="E25" s="10"/>
      <c r="F25" s="10"/>
      <c r="G25" s="10"/>
      <c r="H25" s="12"/>
      <c r="I25" s="10"/>
      <c r="J25" s="10"/>
      <c r="K25" s="10"/>
      <c r="L25" s="10"/>
      <c r="M25" s="10"/>
      <c r="N25" s="10"/>
    </row>
    <row r="26" spans="2:14">
      <c r="B26" s="10"/>
      <c r="C26" s="10"/>
      <c r="D26" s="10"/>
      <c r="E26" s="10"/>
      <c r="F26" s="10"/>
      <c r="G26" s="10"/>
      <c r="H26" s="12"/>
      <c r="I26" s="10"/>
      <c r="J26" s="10"/>
      <c r="K26" s="10"/>
      <c r="L26" s="10"/>
      <c r="M26" s="10"/>
      <c r="N26" s="10"/>
    </row>
    <row r="27" spans="2:14">
      <c r="B27" s="10"/>
      <c r="C27" s="10"/>
      <c r="D27" s="10"/>
      <c r="E27" s="10"/>
      <c r="F27" s="10"/>
      <c r="G27" s="10"/>
      <c r="H27" s="12"/>
      <c r="I27" s="10"/>
      <c r="J27" s="10"/>
      <c r="K27" s="10"/>
      <c r="L27" s="10"/>
      <c r="M27" s="10"/>
      <c r="N27" s="10"/>
    </row>
    <row r="28" spans="2:14">
      <c r="B28" s="10"/>
      <c r="C28" s="10"/>
      <c r="D28" s="10"/>
      <c r="E28" s="10"/>
      <c r="F28" s="10"/>
      <c r="G28" s="10"/>
      <c r="H28" s="12"/>
      <c r="I28" s="10"/>
      <c r="J28" s="10"/>
      <c r="K28" s="10"/>
      <c r="L28" s="10"/>
      <c r="M28" s="10"/>
      <c r="N28" s="10"/>
    </row>
    <row r="29" spans="2:14">
      <c r="B29" s="10"/>
      <c r="C29" s="10"/>
      <c r="D29" s="10"/>
      <c r="E29" s="10"/>
      <c r="F29" s="10"/>
      <c r="G29" s="10"/>
      <c r="H29" s="12"/>
      <c r="I29" s="10"/>
      <c r="J29" s="10"/>
      <c r="K29" s="10"/>
      <c r="L29" s="10"/>
      <c r="M29" s="10"/>
      <c r="N29" s="10"/>
    </row>
    <row r="30" spans="2:14">
      <c r="B30" s="10"/>
      <c r="C30" s="10"/>
      <c r="D30" s="10"/>
      <c r="E30" s="10"/>
      <c r="F30" s="10"/>
      <c r="G30" s="10"/>
      <c r="H30" s="12"/>
      <c r="I30" s="10"/>
      <c r="J30" s="10"/>
      <c r="K30" s="10"/>
      <c r="L30" s="10"/>
      <c r="M30" s="10"/>
      <c r="N30" s="10"/>
    </row>
    <row r="31" spans="2:14">
      <c r="B31" s="10"/>
      <c r="C31" s="10"/>
      <c r="D31" s="10"/>
      <c r="E31" s="10"/>
      <c r="F31" s="10"/>
      <c r="G31" s="10"/>
      <c r="H31" s="12"/>
      <c r="I31" s="10"/>
      <c r="J31" s="10"/>
      <c r="K31" s="10"/>
      <c r="L31" s="10"/>
      <c r="M31" s="10"/>
      <c r="N31" s="10"/>
    </row>
    <row r="32" spans="2:14">
      <c r="B32" s="10"/>
      <c r="C32" s="10"/>
      <c r="D32" s="10"/>
      <c r="E32" s="10"/>
      <c r="F32" s="10"/>
      <c r="G32" s="10"/>
      <c r="H32" s="12"/>
      <c r="I32" s="10"/>
      <c r="J32" s="10"/>
      <c r="K32" s="10"/>
      <c r="L32" s="10"/>
      <c r="M32" s="10"/>
      <c r="N32" s="10"/>
    </row>
    <row r="33" spans="2:14">
      <c r="B33" s="10"/>
      <c r="C33" s="10"/>
      <c r="D33" s="10"/>
      <c r="E33" s="10"/>
      <c r="F33" s="10"/>
      <c r="G33" s="10"/>
      <c r="H33" s="12"/>
      <c r="I33" s="10"/>
      <c r="J33" s="10"/>
      <c r="K33" s="10"/>
      <c r="L33" s="10"/>
      <c r="M33" s="10"/>
      <c r="N33" s="10"/>
    </row>
    <row r="34" spans="2:14">
      <c r="B34" s="10"/>
      <c r="C34" s="10"/>
      <c r="D34" s="10"/>
      <c r="E34" s="10"/>
      <c r="F34" s="10"/>
      <c r="G34" s="10"/>
      <c r="H34" s="12"/>
      <c r="I34" s="10"/>
      <c r="J34" s="10"/>
      <c r="K34" s="10"/>
      <c r="L34" s="10"/>
      <c r="M34" s="10"/>
      <c r="N34" s="10"/>
    </row>
    <row r="35" spans="2:14">
      <c r="B35" s="10"/>
      <c r="C35" s="10"/>
      <c r="D35" s="10"/>
      <c r="E35" s="10"/>
      <c r="F35" s="10"/>
      <c r="G35" s="10"/>
      <c r="H35" s="12"/>
      <c r="I35" s="10"/>
      <c r="J35" s="10"/>
      <c r="K35" s="10"/>
      <c r="L35" s="10"/>
      <c r="M35" s="10"/>
      <c r="N35" s="10"/>
    </row>
    <row r="36" spans="2:14">
      <c r="B36" s="10"/>
      <c r="C36" s="10"/>
      <c r="D36" s="10"/>
      <c r="E36" s="10"/>
      <c r="F36" s="10"/>
      <c r="G36" s="10"/>
      <c r="H36" s="12"/>
      <c r="I36" s="10"/>
      <c r="J36" s="10"/>
      <c r="K36" s="10"/>
      <c r="L36" s="10"/>
      <c r="M36" s="10"/>
      <c r="N36" s="10"/>
    </row>
    <row r="37" spans="2:14">
      <c r="B37" s="10"/>
      <c r="C37" s="10"/>
      <c r="D37" s="10"/>
      <c r="E37" s="10"/>
      <c r="F37" s="10"/>
      <c r="G37" s="10"/>
      <c r="H37" s="12"/>
      <c r="I37" s="10"/>
      <c r="J37" s="10"/>
      <c r="K37" s="10"/>
      <c r="L37" s="10"/>
      <c r="M37" s="10"/>
      <c r="N37" s="10"/>
    </row>
    <row r="38" spans="2:14">
      <c r="B38" s="10"/>
      <c r="C38" s="10"/>
      <c r="D38" s="10"/>
      <c r="E38" s="10"/>
      <c r="F38" s="10"/>
      <c r="G38" s="10"/>
      <c r="H38" s="12"/>
      <c r="I38" s="10"/>
      <c r="J38" s="10"/>
      <c r="K38" s="10"/>
      <c r="L38" s="10"/>
      <c r="M38" s="10"/>
      <c r="N38" s="10"/>
    </row>
    <row r="39" spans="2:14">
      <c r="B39" s="10"/>
      <c r="C39" s="10"/>
      <c r="D39" s="10"/>
      <c r="E39" s="10"/>
      <c r="F39" s="10"/>
      <c r="G39" s="10"/>
      <c r="H39" s="12"/>
      <c r="I39" s="10"/>
      <c r="J39" s="10"/>
      <c r="K39" s="10"/>
      <c r="L39" s="10"/>
      <c r="M39" s="10"/>
      <c r="N39" s="10"/>
    </row>
    <row r="40" spans="2:14">
      <c r="B40" s="10"/>
      <c r="C40" s="10"/>
      <c r="D40" s="10"/>
      <c r="E40" s="10"/>
      <c r="F40" s="10"/>
      <c r="G40" s="10"/>
      <c r="H40" s="12"/>
      <c r="I40" s="10"/>
      <c r="J40" s="10"/>
      <c r="K40" s="10"/>
      <c r="L40" s="10"/>
      <c r="M40" s="10"/>
      <c r="N40" s="10"/>
    </row>
    <row r="41" spans="2:14">
      <c r="B41" s="10"/>
      <c r="C41" s="10"/>
      <c r="D41" s="10"/>
      <c r="E41" s="10"/>
      <c r="F41" s="10"/>
      <c r="G41" s="10"/>
      <c r="H41" s="12"/>
      <c r="I41" s="10"/>
      <c r="J41" s="10"/>
      <c r="K41" s="10"/>
      <c r="L41" s="10"/>
      <c r="M41" s="10"/>
      <c r="N41" s="10"/>
    </row>
    <row r="42" spans="2:14">
      <c r="B42" s="10"/>
      <c r="C42" s="10"/>
      <c r="D42" s="10"/>
      <c r="E42" s="10"/>
      <c r="F42" s="10"/>
      <c r="G42" s="10"/>
      <c r="H42" s="12"/>
      <c r="I42" s="10"/>
      <c r="J42" s="10"/>
      <c r="K42" s="10"/>
      <c r="L42" s="10"/>
      <c r="M42" s="10"/>
      <c r="N42" s="10"/>
    </row>
    <row r="43" spans="2:14">
      <c r="B43" s="10"/>
      <c r="C43" s="10"/>
      <c r="D43" s="10"/>
      <c r="E43" s="10"/>
      <c r="F43" s="10"/>
      <c r="G43" s="10"/>
      <c r="H43" s="12"/>
      <c r="I43" s="10"/>
      <c r="J43" s="10"/>
      <c r="K43" s="10"/>
      <c r="L43" s="10"/>
      <c r="M43" s="10"/>
      <c r="N43" s="10"/>
    </row>
    <row r="44" spans="2:14">
      <c r="B44" s="10"/>
      <c r="C44" s="10"/>
      <c r="D44" s="10"/>
      <c r="E44" s="10"/>
      <c r="F44" s="10"/>
      <c r="G44" s="10"/>
      <c r="H44" s="12"/>
      <c r="I44" s="10"/>
      <c r="J44" s="10"/>
      <c r="K44" s="10"/>
      <c r="L44" s="10"/>
      <c r="M44" s="10"/>
      <c r="N44" s="10"/>
    </row>
    <row r="45" spans="2:14">
      <c r="B45" s="10"/>
      <c r="C45" s="10"/>
      <c r="D45" s="10"/>
      <c r="E45" s="10"/>
      <c r="F45" s="10"/>
      <c r="G45" s="10"/>
      <c r="H45" s="12"/>
      <c r="I45" s="10"/>
      <c r="J45" s="10"/>
      <c r="K45" s="10"/>
      <c r="L45" s="10"/>
      <c r="M45" s="10"/>
      <c r="N45" s="10"/>
    </row>
    <row r="46" spans="2:14">
      <c r="B46" s="10"/>
      <c r="C46" s="10"/>
      <c r="D46" s="10"/>
      <c r="E46" s="10"/>
      <c r="F46" s="10"/>
      <c r="G46" s="10"/>
      <c r="H46" s="12"/>
      <c r="I46" s="10"/>
      <c r="J46" s="10"/>
      <c r="K46" s="10"/>
      <c r="L46" s="10"/>
      <c r="M46" s="10"/>
      <c r="N46" s="10"/>
    </row>
    <row r="47" spans="2:14">
      <c r="B47" s="10"/>
      <c r="C47" s="10"/>
      <c r="D47" s="10"/>
      <c r="E47" s="10"/>
      <c r="F47" s="10"/>
      <c r="G47" s="10"/>
      <c r="H47" s="12"/>
      <c r="I47" s="10"/>
      <c r="J47" s="10"/>
      <c r="K47" s="10"/>
      <c r="L47" s="10"/>
      <c r="M47" s="10"/>
      <c r="N47" s="10"/>
    </row>
    <row r="48" spans="2:14">
      <c r="B48" s="10"/>
      <c r="C48" s="10"/>
      <c r="D48" s="10"/>
      <c r="E48" s="10"/>
      <c r="F48" s="10"/>
      <c r="G48" s="10"/>
      <c r="H48" s="12"/>
      <c r="I48" s="10"/>
      <c r="J48" s="10"/>
      <c r="K48" s="10"/>
      <c r="L48" s="10"/>
      <c r="M48" s="10"/>
      <c r="N48" s="10"/>
    </row>
    <row r="49" spans="2:14">
      <c r="B49" s="10"/>
      <c r="C49" s="10"/>
      <c r="D49" s="10"/>
      <c r="E49" s="10"/>
      <c r="F49" s="10"/>
      <c r="G49" s="10"/>
      <c r="H49" s="12"/>
      <c r="I49" s="10"/>
      <c r="J49" s="10"/>
      <c r="K49" s="10"/>
      <c r="L49" s="10"/>
      <c r="M49" s="10"/>
      <c r="N49" s="10"/>
    </row>
    <row r="50" spans="2:14">
      <c r="B50" s="10"/>
      <c r="C50" s="10"/>
      <c r="D50" s="10"/>
      <c r="E50" s="10"/>
      <c r="F50" s="10"/>
      <c r="G50" s="10"/>
      <c r="H50" s="12"/>
      <c r="I50" s="10"/>
      <c r="J50" s="10"/>
      <c r="K50" s="10"/>
      <c r="L50" s="10"/>
      <c r="M50" s="10"/>
      <c r="N50" s="10"/>
    </row>
    <row r="51" spans="2:14">
      <c r="B51" s="10"/>
      <c r="C51" s="10"/>
      <c r="D51" s="10"/>
      <c r="E51" s="10"/>
      <c r="F51" s="10"/>
      <c r="G51" s="10"/>
      <c r="H51" s="12"/>
      <c r="I51" s="10"/>
      <c r="J51" s="10"/>
      <c r="K51" s="10"/>
      <c r="L51" s="10"/>
      <c r="M51" s="10"/>
      <c r="N51" s="10"/>
    </row>
    <row r="52" spans="2:14">
      <c r="B52" s="10"/>
      <c r="C52" s="10"/>
      <c r="D52" s="10"/>
      <c r="E52" s="10"/>
      <c r="F52" s="10"/>
      <c r="G52" s="10"/>
      <c r="H52" s="12"/>
      <c r="I52" s="10"/>
      <c r="J52" s="10"/>
      <c r="K52" s="10"/>
      <c r="L52" s="10"/>
      <c r="M52" s="10"/>
      <c r="N52" s="10"/>
    </row>
    <row r="53" spans="2:14">
      <c r="B53" s="10"/>
      <c r="C53" s="10"/>
      <c r="D53" s="10"/>
      <c r="E53" s="10"/>
      <c r="F53" s="10"/>
      <c r="G53" s="10"/>
      <c r="H53" s="12"/>
      <c r="I53" s="10"/>
      <c r="J53" s="10"/>
      <c r="K53" s="10"/>
      <c r="L53" s="10"/>
      <c r="M53" s="10"/>
      <c r="N53" s="10"/>
    </row>
    <row r="54" spans="2:14">
      <c r="B54" s="10"/>
      <c r="C54" s="10"/>
      <c r="D54" s="10"/>
      <c r="E54" s="10"/>
      <c r="F54" s="10"/>
      <c r="G54" s="10"/>
      <c r="H54" s="12"/>
      <c r="I54" s="10"/>
      <c r="J54" s="10"/>
      <c r="K54" s="10"/>
      <c r="L54" s="10"/>
      <c r="M54" s="10"/>
      <c r="N54" s="10"/>
    </row>
    <row r="55" spans="2:14">
      <c r="B55" s="10"/>
      <c r="C55" s="10"/>
      <c r="D55" s="10"/>
      <c r="E55" s="10"/>
      <c r="F55" s="10"/>
      <c r="G55" s="10"/>
      <c r="H55" s="12"/>
      <c r="I55" s="10"/>
      <c r="J55" s="10"/>
      <c r="K55" s="10"/>
      <c r="L55" s="10"/>
      <c r="M55" s="10"/>
      <c r="N55" s="10"/>
    </row>
    <row r="56" spans="2:14">
      <c r="B56" s="10"/>
      <c r="C56" s="10"/>
      <c r="D56" s="10"/>
      <c r="E56" s="10"/>
      <c r="F56" s="10"/>
      <c r="G56" s="10"/>
      <c r="H56" s="12"/>
      <c r="I56" s="10"/>
      <c r="J56" s="10"/>
      <c r="K56" s="10"/>
      <c r="L56" s="10"/>
      <c r="M56" s="10"/>
      <c r="N56" s="10"/>
    </row>
    <row r="57" spans="2:14">
      <c r="B57" s="10"/>
      <c r="C57" s="10"/>
      <c r="D57" s="10"/>
      <c r="E57" s="10"/>
      <c r="F57" s="10"/>
      <c r="G57" s="10"/>
      <c r="H57" s="12"/>
      <c r="I57" s="10"/>
      <c r="J57" s="10"/>
      <c r="K57" s="10"/>
      <c r="L57" s="10"/>
      <c r="M57" s="10"/>
      <c r="N57" s="10"/>
    </row>
    <row r="58" spans="2:14">
      <c r="B58" s="10"/>
      <c r="C58" s="10"/>
      <c r="D58" s="10"/>
      <c r="E58" s="10"/>
      <c r="F58" s="10"/>
      <c r="G58" s="10"/>
      <c r="H58" s="12"/>
      <c r="I58" s="10"/>
      <c r="J58" s="10"/>
      <c r="K58" s="10"/>
      <c r="L58" s="10"/>
      <c r="M58" s="10"/>
      <c r="N58" s="10"/>
    </row>
    <row r="59" spans="2:14">
      <c r="B59" s="10"/>
      <c r="C59" s="10"/>
      <c r="D59" s="10"/>
      <c r="E59" s="10"/>
      <c r="F59" s="10"/>
      <c r="G59" s="10"/>
      <c r="H59" s="12"/>
      <c r="I59" s="10"/>
      <c r="J59" s="10"/>
      <c r="K59" s="10"/>
      <c r="L59" s="10"/>
      <c r="M59" s="10"/>
      <c r="N59" s="10"/>
    </row>
    <row r="60" spans="2:14">
      <c r="B60" s="10"/>
      <c r="C60" s="10"/>
      <c r="D60" s="10"/>
      <c r="E60" s="10"/>
      <c r="F60" s="10"/>
      <c r="G60" s="10"/>
      <c r="H60" s="12"/>
      <c r="I60" s="10"/>
      <c r="J60" s="10"/>
      <c r="K60" s="10"/>
      <c r="L60" s="10"/>
      <c r="M60" s="10"/>
      <c r="N60" s="10"/>
    </row>
    <row r="61" spans="2:14">
      <c r="B61" s="10"/>
      <c r="C61" s="10"/>
      <c r="D61" s="10"/>
      <c r="E61" s="10"/>
      <c r="F61" s="10"/>
      <c r="G61" s="10"/>
      <c r="H61" s="12"/>
      <c r="I61" s="10"/>
      <c r="J61" s="10"/>
      <c r="K61" s="10"/>
      <c r="L61" s="10"/>
      <c r="M61" s="10"/>
      <c r="N61" s="10"/>
    </row>
    <row r="62" spans="2:14">
      <c r="B62" s="10"/>
      <c r="C62" s="10"/>
      <c r="D62" s="10"/>
      <c r="E62" s="10"/>
      <c r="F62" s="10"/>
      <c r="G62" s="10"/>
      <c r="H62" s="12"/>
      <c r="I62" s="10"/>
      <c r="J62" s="10"/>
      <c r="K62" s="10"/>
      <c r="L62" s="10"/>
      <c r="M62" s="10"/>
      <c r="N62" s="10"/>
    </row>
    <row r="63" spans="2:14">
      <c r="B63" s="10"/>
      <c r="C63" s="10"/>
      <c r="D63" s="10"/>
      <c r="E63" s="10"/>
      <c r="F63" s="10"/>
      <c r="G63" s="10"/>
      <c r="H63" s="12"/>
      <c r="I63" s="10"/>
      <c r="J63" s="10"/>
      <c r="K63" s="10"/>
      <c r="L63" s="10"/>
      <c r="M63" s="10"/>
      <c r="N63" s="10"/>
    </row>
    <row r="64" spans="2:14">
      <c r="B64" s="10"/>
      <c r="C64" s="10"/>
      <c r="D64" s="10"/>
      <c r="E64" s="10"/>
      <c r="F64" s="10"/>
      <c r="G64" s="10"/>
      <c r="H64" s="12"/>
      <c r="I64" s="10"/>
      <c r="J64" s="10"/>
      <c r="K64" s="10"/>
      <c r="L64" s="10"/>
      <c r="M64" s="10"/>
      <c r="N64" s="10"/>
    </row>
    <row r="65" spans="2:14">
      <c r="B65" s="10"/>
      <c r="C65" s="10"/>
      <c r="D65" s="10"/>
      <c r="E65" s="10"/>
      <c r="F65" s="10"/>
      <c r="G65" s="10"/>
      <c r="H65" s="12"/>
      <c r="I65" s="10"/>
      <c r="J65" s="10"/>
      <c r="K65" s="10"/>
      <c r="L65" s="10"/>
      <c r="M65" s="10"/>
      <c r="N65" s="10"/>
    </row>
    <row r="66" spans="2:14">
      <c r="B66" s="10"/>
      <c r="C66" s="10"/>
      <c r="D66" s="10"/>
      <c r="E66" s="10"/>
      <c r="F66" s="10"/>
      <c r="G66" s="10"/>
      <c r="H66" s="12"/>
      <c r="I66" s="10"/>
      <c r="J66" s="10"/>
      <c r="K66" s="10"/>
      <c r="L66" s="10"/>
      <c r="M66" s="10"/>
      <c r="N66" s="10"/>
    </row>
    <row r="67" spans="2:14">
      <c r="B67" s="10"/>
      <c r="C67" s="10"/>
      <c r="D67" s="10"/>
      <c r="E67" s="10"/>
      <c r="F67" s="10"/>
      <c r="G67" s="10"/>
      <c r="H67" s="12"/>
      <c r="I67" s="10"/>
      <c r="J67" s="10"/>
      <c r="K67" s="10"/>
      <c r="L67" s="10"/>
      <c r="M67" s="10"/>
      <c r="N67" s="10"/>
    </row>
    <row r="68" spans="2:14">
      <c r="B68" s="10"/>
      <c r="C68" s="10"/>
      <c r="D68" s="10"/>
      <c r="E68" s="10"/>
      <c r="F68" s="10"/>
      <c r="G68" s="10"/>
      <c r="H68" s="12"/>
      <c r="I68" s="10"/>
      <c r="J68" s="10"/>
      <c r="K68" s="10"/>
      <c r="L68" s="10"/>
      <c r="M68" s="10"/>
      <c r="N68" s="10"/>
    </row>
    <row r="69" spans="2:14">
      <c r="B69" s="10"/>
      <c r="C69" s="10"/>
      <c r="D69" s="10"/>
      <c r="E69" s="10"/>
      <c r="F69" s="10"/>
      <c r="G69" s="10"/>
      <c r="H69" s="12"/>
      <c r="I69" s="10"/>
      <c r="J69" s="10"/>
      <c r="K69" s="10"/>
      <c r="L69" s="10"/>
      <c r="M69" s="10"/>
      <c r="N69" s="10"/>
    </row>
    <row r="70" spans="2:14">
      <c r="B70" s="10"/>
      <c r="C70" s="10"/>
      <c r="D70" s="10"/>
      <c r="E70" s="10"/>
      <c r="F70" s="10"/>
      <c r="G70" s="10"/>
      <c r="H70" s="12"/>
      <c r="I70" s="10"/>
      <c r="J70" s="10"/>
      <c r="K70" s="10"/>
      <c r="L70" s="10"/>
      <c r="M70" s="10"/>
      <c r="N70" s="10"/>
    </row>
    <row r="71" spans="2:14">
      <c r="B71" s="10"/>
      <c r="C71" s="10"/>
      <c r="D71" s="10"/>
      <c r="E71" s="10"/>
      <c r="F71" s="10"/>
      <c r="G71" s="10"/>
      <c r="H71" s="12"/>
      <c r="I71" s="10"/>
      <c r="J71" s="10"/>
      <c r="K71" s="10"/>
      <c r="L71" s="10"/>
      <c r="M71" s="10"/>
      <c r="N71" s="10"/>
    </row>
    <row r="72" spans="2:14">
      <c r="B72" s="10"/>
      <c r="C72" s="10"/>
      <c r="D72" s="10"/>
      <c r="E72" s="10"/>
      <c r="F72" s="10"/>
      <c r="G72" s="10"/>
      <c r="H72" s="12"/>
      <c r="I72" s="10"/>
      <c r="J72" s="10"/>
      <c r="K72" s="10"/>
      <c r="L72" s="10"/>
      <c r="M72" s="10"/>
      <c r="N72" s="10"/>
    </row>
    <row r="73" spans="2:14">
      <c r="B73" s="10"/>
      <c r="C73" s="10"/>
      <c r="D73" s="10"/>
      <c r="E73" s="10"/>
      <c r="F73" s="10"/>
      <c r="G73" s="10"/>
      <c r="H73" s="12"/>
      <c r="I73" s="10"/>
      <c r="J73" s="10"/>
      <c r="K73" s="10"/>
      <c r="L73" s="10"/>
      <c r="M73" s="10"/>
      <c r="N73" s="10"/>
    </row>
    <row r="74" spans="2:14">
      <c r="B74" s="10"/>
      <c r="C74" s="10"/>
      <c r="D74" s="10"/>
      <c r="E74" s="10"/>
      <c r="F74" s="10"/>
      <c r="G74" s="10"/>
      <c r="H74" s="12"/>
      <c r="I74" s="10"/>
      <c r="J74" s="10"/>
      <c r="K74" s="10"/>
      <c r="L74" s="10"/>
      <c r="M74" s="10"/>
      <c r="N74" s="10"/>
    </row>
    <row r="75" spans="2:14">
      <c r="B75" s="10"/>
      <c r="C75" s="10"/>
      <c r="D75" s="10"/>
      <c r="E75" s="10"/>
      <c r="F75" s="10"/>
      <c r="G75" s="10"/>
      <c r="H75" s="12"/>
      <c r="I75" s="10"/>
      <c r="J75" s="10"/>
      <c r="K75" s="10"/>
      <c r="L75" s="10"/>
      <c r="M75" s="10"/>
      <c r="N75" s="10"/>
    </row>
    <row r="76" spans="2:14">
      <c r="B76" s="10"/>
      <c r="C76" s="10"/>
      <c r="D76" s="10"/>
      <c r="E76" s="10"/>
      <c r="F76" s="10"/>
      <c r="G76" s="10"/>
      <c r="H76" s="12"/>
      <c r="I76" s="10"/>
      <c r="J76" s="10"/>
      <c r="K76" s="10"/>
      <c r="L76" s="10"/>
      <c r="M76" s="10"/>
      <c r="N76" s="10"/>
    </row>
    <row r="77" spans="2:14">
      <c r="B77" s="10"/>
      <c r="C77" s="10"/>
      <c r="D77" s="10"/>
      <c r="E77" s="10"/>
      <c r="F77" s="10"/>
      <c r="G77" s="10"/>
      <c r="H77" s="12"/>
      <c r="I77" s="10"/>
      <c r="J77" s="10"/>
      <c r="K77" s="10"/>
      <c r="L77" s="10"/>
      <c r="M77" s="10"/>
      <c r="N77" s="10"/>
    </row>
    <row r="78" spans="2:14">
      <c r="B78" s="10"/>
      <c r="C78" s="10"/>
      <c r="D78" s="10"/>
      <c r="E78" s="10"/>
      <c r="F78" s="10"/>
      <c r="G78" s="10"/>
      <c r="H78" s="12"/>
      <c r="I78" s="10"/>
      <c r="J78" s="10"/>
      <c r="K78" s="10"/>
      <c r="L78" s="10"/>
      <c r="M78" s="10"/>
      <c r="N78" s="10"/>
    </row>
    <row r="79" spans="2:14">
      <c r="B79" s="10"/>
      <c r="C79" s="10"/>
      <c r="D79" s="10"/>
      <c r="E79" s="10"/>
      <c r="F79" s="10"/>
      <c r="G79" s="10"/>
      <c r="H79" s="12"/>
      <c r="I79" s="10"/>
      <c r="J79" s="10"/>
      <c r="K79" s="10"/>
      <c r="L79" s="10"/>
      <c r="M79" s="10"/>
      <c r="N79" s="10"/>
    </row>
    <row r="80" spans="2:14">
      <c r="B80" s="10"/>
      <c r="C80" s="10"/>
      <c r="D80" s="10"/>
      <c r="E80" s="10"/>
      <c r="F80" s="10"/>
      <c r="G80" s="10"/>
      <c r="H80" s="12"/>
      <c r="I80" s="10"/>
      <c r="J80" s="10"/>
      <c r="K80" s="10"/>
      <c r="L80" s="10"/>
      <c r="M80" s="10"/>
      <c r="N80" s="10"/>
    </row>
    <row r="81" spans="2:14">
      <c r="B81" s="10"/>
      <c r="C81" s="10"/>
      <c r="D81" s="10"/>
      <c r="E81" s="10"/>
      <c r="F81" s="10"/>
      <c r="G81" s="10"/>
      <c r="H81" s="12"/>
      <c r="I81" s="10"/>
      <c r="J81" s="10"/>
      <c r="K81" s="10"/>
      <c r="L81" s="10"/>
      <c r="M81" s="10"/>
      <c r="N81" s="10"/>
    </row>
    <row r="82" spans="2:14">
      <c r="B82" s="10"/>
      <c r="C82" s="10"/>
      <c r="D82" s="10"/>
      <c r="E82" s="10"/>
      <c r="F82" s="10"/>
      <c r="G82" s="10"/>
      <c r="H82" s="12"/>
      <c r="I82" s="10"/>
      <c r="J82" s="10"/>
      <c r="K82" s="10"/>
      <c r="L82" s="10"/>
      <c r="M82" s="10"/>
      <c r="N82" s="10"/>
    </row>
    <row r="83" spans="2:14">
      <c r="B83" s="10"/>
      <c r="C83" s="10"/>
      <c r="D83" s="10"/>
      <c r="E83" s="10"/>
      <c r="F83" s="10"/>
      <c r="G83" s="10"/>
      <c r="H83" s="12"/>
      <c r="I83" s="10"/>
      <c r="J83" s="10"/>
      <c r="K83" s="10"/>
      <c r="L83" s="10"/>
      <c r="M83" s="10"/>
      <c r="N83" s="10"/>
    </row>
    <row r="84" spans="2:14">
      <c r="B84" s="10"/>
      <c r="C84" s="10"/>
      <c r="D84" s="10"/>
      <c r="E84" s="10"/>
      <c r="F84" s="10"/>
      <c r="G84" s="10"/>
      <c r="H84" s="12"/>
      <c r="I84" s="10"/>
      <c r="J84" s="10"/>
      <c r="K84" s="10"/>
      <c r="L84" s="10"/>
      <c r="M84" s="10"/>
      <c r="N84" s="10"/>
    </row>
    <row r="85" spans="2:14">
      <c r="B85" s="10"/>
      <c r="C85" s="10"/>
      <c r="D85" s="10"/>
      <c r="E85" s="10"/>
      <c r="F85" s="10"/>
      <c r="G85" s="10"/>
      <c r="H85" s="12"/>
      <c r="I85" s="10"/>
      <c r="J85" s="10"/>
      <c r="K85" s="10"/>
      <c r="L85" s="10"/>
      <c r="M85" s="10"/>
      <c r="N85" s="10"/>
    </row>
    <row r="86" spans="2:14">
      <c r="B86" s="10"/>
      <c r="C86" s="10"/>
      <c r="D86" s="10"/>
      <c r="E86" s="10"/>
      <c r="F86" s="10"/>
      <c r="G86" s="10"/>
      <c r="H86" s="12"/>
      <c r="I86" s="10"/>
      <c r="J86" s="10"/>
      <c r="K86" s="10"/>
      <c r="L86" s="10"/>
      <c r="M86" s="10"/>
      <c r="N86" s="10"/>
    </row>
    <row r="87" spans="2:14">
      <c r="B87" s="10"/>
      <c r="C87" s="10"/>
      <c r="D87" s="10"/>
      <c r="E87" s="10"/>
      <c r="F87" s="10"/>
      <c r="G87" s="10"/>
      <c r="H87" s="12"/>
      <c r="I87" s="10"/>
      <c r="J87" s="10"/>
      <c r="K87" s="10"/>
      <c r="L87" s="10"/>
      <c r="M87" s="10"/>
      <c r="N87" s="10"/>
    </row>
    <row r="88" spans="2:14">
      <c r="B88" s="10"/>
      <c r="C88" s="10"/>
      <c r="D88" s="10"/>
      <c r="E88" s="10"/>
      <c r="F88" s="10"/>
      <c r="G88" s="10"/>
      <c r="H88" s="12"/>
      <c r="I88" s="10"/>
      <c r="J88" s="10"/>
      <c r="K88" s="10"/>
      <c r="L88" s="10"/>
      <c r="M88" s="10"/>
      <c r="N88" s="10"/>
    </row>
    <row r="89" spans="2:14">
      <c r="B89" s="10"/>
      <c r="C89" s="10"/>
      <c r="D89" s="10"/>
      <c r="E89" s="10"/>
      <c r="F89" s="10"/>
      <c r="G89" s="10"/>
      <c r="H89" s="12"/>
      <c r="I89" s="10"/>
      <c r="J89" s="10"/>
      <c r="K89" s="10"/>
      <c r="L89" s="10"/>
      <c r="M89" s="10"/>
      <c r="N89" s="10"/>
    </row>
    <row r="90" spans="2:14">
      <c r="B90" s="10"/>
      <c r="C90" s="10"/>
      <c r="D90" s="10"/>
      <c r="E90" s="10"/>
      <c r="F90" s="10"/>
      <c r="G90" s="10"/>
      <c r="H90" s="12"/>
      <c r="I90" s="10"/>
      <c r="J90" s="10"/>
      <c r="K90" s="10"/>
      <c r="L90" s="10"/>
      <c r="M90" s="10"/>
      <c r="N90" s="10"/>
    </row>
    <row r="91" spans="2:14">
      <c r="B91" s="10"/>
      <c r="C91" s="10"/>
      <c r="D91" s="10"/>
      <c r="E91" s="10"/>
      <c r="F91" s="10"/>
      <c r="G91" s="10"/>
      <c r="H91" s="12"/>
      <c r="I91" s="10"/>
      <c r="J91" s="10"/>
      <c r="K91" s="10"/>
      <c r="L91" s="10"/>
      <c r="M91" s="10"/>
      <c r="N91" s="10"/>
    </row>
    <row r="92" spans="2:14">
      <c r="B92" s="10"/>
      <c r="C92" s="10"/>
      <c r="D92" s="10"/>
      <c r="E92" s="10"/>
      <c r="F92" s="10"/>
      <c r="G92" s="10"/>
      <c r="H92" s="12"/>
      <c r="I92" s="10"/>
      <c r="J92" s="10"/>
      <c r="K92" s="10"/>
      <c r="L92" s="10"/>
      <c r="M92" s="10"/>
      <c r="N92" s="10"/>
    </row>
    <row r="93" spans="2:14">
      <c r="B93" s="10"/>
      <c r="C93" s="10"/>
      <c r="D93" s="10"/>
      <c r="E93" s="10"/>
      <c r="F93" s="10"/>
      <c r="G93" s="10"/>
      <c r="H93" s="12"/>
      <c r="I93" s="10"/>
      <c r="J93" s="10"/>
      <c r="K93" s="10"/>
      <c r="L93" s="10"/>
      <c r="M93" s="10"/>
      <c r="N93" s="10"/>
    </row>
    <row r="94" spans="2:14">
      <c r="B94" s="10"/>
      <c r="C94" s="10"/>
      <c r="D94" s="10"/>
      <c r="E94" s="10"/>
      <c r="F94" s="10"/>
      <c r="G94" s="10"/>
      <c r="H94" s="12"/>
      <c r="I94" s="10"/>
      <c r="J94" s="10"/>
      <c r="K94" s="10"/>
      <c r="L94" s="10"/>
      <c r="M94" s="10"/>
      <c r="N94" s="10"/>
    </row>
    <row r="95" spans="2:14">
      <c r="B95" s="10"/>
      <c r="C95" s="10"/>
      <c r="D95" s="10"/>
      <c r="E95" s="10"/>
      <c r="F95" s="10"/>
      <c r="G95" s="10"/>
      <c r="H95" s="12"/>
      <c r="I95" s="10"/>
      <c r="J95" s="10"/>
      <c r="K95" s="10"/>
      <c r="L95" s="10"/>
      <c r="M95" s="10"/>
      <c r="N95" s="10"/>
    </row>
    <row r="96" spans="2:14">
      <c r="B96" s="10"/>
      <c r="C96" s="10"/>
      <c r="D96" s="10"/>
      <c r="E96" s="10"/>
      <c r="F96" s="10"/>
      <c r="G96" s="10"/>
      <c r="H96" s="12"/>
      <c r="I96" s="10"/>
      <c r="J96" s="10"/>
      <c r="K96" s="10"/>
      <c r="L96" s="10"/>
      <c r="M96" s="10"/>
      <c r="N96" s="10"/>
    </row>
    <row r="97" spans="2:14">
      <c r="B97" s="10"/>
      <c r="C97" s="10"/>
      <c r="D97" s="10"/>
      <c r="E97" s="10"/>
      <c r="F97" s="10"/>
      <c r="G97" s="10"/>
      <c r="H97" s="12"/>
      <c r="I97" s="10"/>
      <c r="J97" s="10"/>
      <c r="K97" s="10"/>
      <c r="L97" s="10"/>
      <c r="M97" s="10"/>
      <c r="N97" s="10"/>
    </row>
    <row r="98" spans="2:14">
      <c r="B98" s="10"/>
      <c r="C98" s="10"/>
      <c r="D98" s="10"/>
      <c r="E98" s="10"/>
      <c r="F98" s="10"/>
      <c r="G98" s="10"/>
      <c r="H98" s="12"/>
      <c r="I98" s="10"/>
      <c r="J98" s="10"/>
      <c r="K98" s="10"/>
      <c r="L98" s="10"/>
      <c r="M98" s="10"/>
      <c r="N98" s="10"/>
    </row>
    <row r="99" spans="2:14">
      <c r="B99" s="10"/>
      <c r="C99" s="10"/>
      <c r="D99" s="10"/>
      <c r="E99" s="10"/>
      <c r="F99" s="10"/>
      <c r="G99" s="10"/>
      <c r="H99" s="12"/>
      <c r="I99" s="10"/>
      <c r="J99" s="10"/>
      <c r="K99" s="10"/>
      <c r="L99" s="10"/>
      <c r="M99" s="10"/>
      <c r="N99" s="10"/>
    </row>
    <row r="100" spans="2:14">
      <c r="B100" s="10"/>
      <c r="C100" s="10"/>
      <c r="D100" s="10"/>
      <c r="E100" s="10"/>
      <c r="F100" s="10"/>
      <c r="G100" s="10"/>
      <c r="H100" s="12"/>
      <c r="I100" s="10"/>
      <c r="J100" s="10"/>
      <c r="K100" s="10"/>
      <c r="L100" s="10"/>
      <c r="M100" s="10"/>
      <c r="N100" s="10"/>
    </row>
    <row r="101" spans="2:14">
      <c r="B101" s="10"/>
      <c r="C101" s="10"/>
      <c r="D101" s="10"/>
      <c r="E101" s="10"/>
      <c r="F101" s="10"/>
      <c r="G101" s="10"/>
      <c r="H101" s="12"/>
      <c r="I101" s="10"/>
      <c r="J101" s="10"/>
      <c r="K101" s="10"/>
      <c r="L101" s="10"/>
      <c r="M101" s="10"/>
      <c r="N101" s="10"/>
    </row>
    <row r="102" spans="2:14">
      <c r="B102" s="10"/>
      <c r="C102" s="10"/>
      <c r="D102" s="10"/>
      <c r="E102" s="10"/>
      <c r="F102" s="10"/>
      <c r="G102" s="10"/>
      <c r="H102" s="12"/>
      <c r="I102" s="10"/>
      <c r="J102" s="10"/>
      <c r="K102" s="10"/>
      <c r="L102" s="10"/>
      <c r="M102" s="10"/>
      <c r="N102" s="10"/>
    </row>
    <row r="103" spans="2:14">
      <c r="B103" s="10"/>
      <c r="C103" s="10"/>
      <c r="D103" s="10"/>
      <c r="E103" s="10"/>
      <c r="F103" s="10"/>
      <c r="G103" s="10"/>
      <c r="H103" s="12"/>
      <c r="I103" s="10"/>
      <c r="J103" s="10"/>
      <c r="K103" s="10"/>
      <c r="L103" s="10"/>
      <c r="M103" s="10"/>
      <c r="N103" s="10"/>
    </row>
    <row r="104" spans="2:14">
      <c r="B104" s="10"/>
      <c r="C104" s="10"/>
      <c r="D104" s="10"/>
      <c r="E104" s="10"/>
      <c r="F104" s="10"/>
      <c r="G104" s="10"/>
      <c r="H104" s="12"/>
      <c r="I104" s="10"/>
      <c r="J104" s="10"/>
      <c r="K104" s="10"/>
      <c r="L104" s="10"/>
      <c r="M104" s="10"/>
      <c r="N104" s="10"/>
    </row>
    <row r="105" spans="2:14">
      <c r="B105" s="10"/>
      <c r="C105" s="10"/>
      <c r="D105" s="10"/>
      <c r="E105" s="10"/>
      <c r="F105" s="10"/>
      <c r="G105" s="10"/>
      <c r="H105" s="12"/>
      <c r="I105" s="10"/>
      <c r="J105" s="10"/>
      <c r="K105" s="10"/>
      <c r="L105" s="10"/>
      <c r="M105" s="10"/>
      <c r="N105" s="10"/>
    </row>
    <row r="106" spans="2:14">
      <c r="B106" s="10"/>
      <c r="C106" s="10"/>
      <c r="D106" s="10"/>
      <c r="E106" s="10"/>
      <c r="F106" s="10"/>
      <c r="G106" s="10"/>
      <c r="H106" s="12"/>
      <c r="I106" s="10"/>
      <c r="J106" s="10"/>
      <c r="K106" s="10"/>
      <c r="L106" s="10"/>
      <c r="M106" s="10"/>
      <c r="N106" s="10"/>
    </row>
    <row r="107" spans="2:14">
      <c r="B107" s="10"/>
      <c r="C107" s="10"/>
      <c r="D107" s="10"/>
      <c r="E107" s="10"/>
      <c r="F107" s="10"/>
      <c r="G107" s="10"/>
      <c r="H107" s="12"/>
      <c r="I107" s="10"/>
      <c r="J107" s="10"/>
      <c r="K107" s="10"/>
      <c r="L107" s="10"/>
      <c r="M107" s="10"/>
      <c r="N107" s="10"/>
    </row>
    <row r="108" spans="2:14">
      <c r="B108" s="10"/>
      <c r="C108" s="10"/>
      <c r="D108" s="10"/>
      <c r="E108" s="10"/>
      <c r="F108" s="10"/>
      <c r="G108" s="10"/>
      <c r="H108" s="12"/>
      <c r="I108" s="10"/>
      <c r="J108" s="10"/>
      <c r="K108" s="10"/>
      <c r="L108" s="10"/>
      <c r="M108" s="10"/>
      <c r="N108" s="10"/>
    </row>
    <row r="109" spans="2:14">
      <c r="B109" s="10"/>
      <c r="C109" s="10"/>
      <c r="D109" s="10"/>
      <c r="E109" s="10"/>
      <c r="F109" s="10"/>
      <c r="G109" s="10"/>
      <c r="H109" s="12"/>
      <c r="I109" s="10"/>
      <c r="J109" s="10"/>
      <c r="K109" s="10"/>
      <c r="L109" s="10"/>
      <c r="M109" s="10"/>
      <c r="N109" s="10"/>
    </row>
    <row r="110" spans="2:14">
      <c r="B110" s="10"/>
      <c r="C110" s="10"/>
      <c r="D110" s="10"/>
      <c r="E110" s="10"/>
      <c r="F110" s="10"/>
      <c r="G110" s="10"/>
      <c r="H110" s="12"/>
      <c r="I110" s="10"/>
      <c r="J110" s="10"/>
      <c r="K110" s="10"/>
      <c r="L110" s="10"/>
      <c r="M110" s="10"/>
      <c r="N110" s="10"/>
    </row>
    <row r="111" spans="2:14">
      <c r="B111" s="10"/>
      <c r="C111" s="10"/>
      <c r="D111" s="10"/>
      <c r="E111" s="10"/>
      <c r="F111" s="10"/>
      <c r="G111" s="10"/>
      <c r="H111" s="12"/>
      <c r="I111" s="10"/>
      <c r="J111" s="10"/>
      <c r="K111" s="10"/>
      <c r="L111" s="10"/>
      <c r="M111" s="10"/>
      <c r="N111" s="10"/>
    </row>
    <row r="112" spans="2:14">
      <c r="B112" s="10"/>
      <c r="C112" s="10"/>
      <c r="D112" s="10"/>
      <c r="E112" s="10"/>
      <c r="F112" s="10"/>
      <c r="G112" s="10"/>
      <c r="H112" s="12"/>
      <c r="I112" s="10"/>
      <c r="J112" s="10"/>
      <c r="K112" s="10"/>
      <c r="L112" s="10"/>
      <c r="M112" s="10"/>
      <c r="N112" s="10"/>
    </row>
    <row r="113" spans="2:14">
      <c r="B113" s="10"/>
      <c r="C113" s="10"/>
      <c r="D113" s="10"/>
      <c r="E113" s="10"/>
      <c r="F113" s="10"/>
      <c r="G113" s="10"/>
      <c r="H113" s="12"/>
      <c r="I113" s="10"/>
      <c r="J113" s="10"/>
      <c r="K113" s="10"/>
      <c r="L113" s="10"/>
      <c r="M113" s="10"/>
      <c r="N113" s="10"/>
    </row>
    <row r="114" spans="2:14">
      <c r="B114" s="10"/>
      <c r="C114" s="10"/>
      <c r="D114" s="10"/>
      <c r="E114" s="10"/>
      <c r="F114" s="10"/>
      <c r="G114" s="10"/>
      <c r="H114" s="12"/>
      <c r="I114" s="10"/>
      <c r="J114" s="10"/>
      <c r="K114" s="10"/>
      <c r="L114" s="10"/>
      <c r="M114" s="10"/>
      <c r="N114" s="10"/>
    </row>
    <row r="115" spans="2:14">
      <c r="B115" s="10"/>
      <c r="C115" s="10"/>
      <c r="D115" s="10"/>
      <c r="E115" s="10"/>
      <c r="F115" s="10"/>
      <c r="G115" s="10"/>
      <c r="H115" s="12"/>
      <c r="I115" s="10"/>
      <c r="J115" s="10"/>
      <c r="K115" s="10"/>
      <c r="L115" s="10"/>
      <c r="M115" s="10"/>
      <c r="N115" s="10"/>
    </row>
    <row r="116" spans="2:14">
      <c r="B116" s="10"/>
      <c r="C116" s="10"/>
      <c r="D116" s="10"/>
      <c r="E116" s="10"/>
      <c r="F116" s="10"/>
      <c r="G116" s="10"/>
      <c r="H116" s="12"/>
      <c r="I116" s="10"/>
      <c r="J116" s="10"/>
      <c r="K116" s="10"/>
      <c r="L116" s="10"/>
      <c r="M116" s="10"/>
      <c r="N116" s="10"/>
    </row>
    <row r="117" spans="2:14">
      <c r="B117" s="10"/>
      <c r="C117" s="10"/>
      <c r="D117" s="10"/>
      <c r="E117" s="10"/>
      <c r="F117" s="10"/>
      <c r="G117" s="10"/>
      <c r="H117" s="12"/>
      <c r="I117" s="10"/>
      <c r="J117" s="10"/>
      <c r="K117" s="10"/>
      <c r="L117" s="10"/>
      <c r="M117" s="10"/>
      <c r="N117" s="10"/>
    </row>
    <row r="118" spans="2:14">
      <c r="B118" s="10"/>
      <c r="C118" s="10"/>
      <c r="D118" s="10"/>
      <c r="E118" s="10"/>
      <c r="F118" s="10"/>
      <c r="G118" s="10"/>
      <c r="H118" s="12"/>
      <c r="I118" s="10"/>
      <c r="J118" s="10"/>
      <c r="K118" s="10"/>
      <c r="L118" s="10"/>
      <c r="M118" s="10"/>
      <c r="N118" s="10"/>
    </row>
    <row r="119" spans="2:14">
      <c r="B119" s="10"/>
      <c r="C119" s="10"/>
      <c r="D119" s="10"/>
      <c r="E119" s="10"/>
      <c r="F119" s="10"/>
      <c r="G119" s="10"/>
      <c r="H119" s="12"/>
      <c r="I119" s="10"/>
      <c r="J119" s="10"/>
      <c r="K119" s="10"/>
      <c r="L119" s="10"/>
      <c r="M119" s="10"/>
      <c r="N119" s="10"/>
    </row>
    <row r="120" spans="2:14">
      <c r="B120" s="10"/>
      <c r="C120" s="10"/>
      <c r="D120" s="10"/>
      <c r="E120" s="10"/>
      <c r="F120" s="10"/>
      <c r="G120" s="10"/>
      <c r="H120" s="12"/>
      <c r="I120" s="10"/>
      <c r="J120" s="10"/>
      <c r="K120" s="10"/>
      <c r="L120" s="10"/>
      <c r="M120" s="10"/>
      <c r="N120" s="10"/>
    </row>
    <row r="121" spans="2:14">
      <c r="B121" s="10"/>
      <c r="C121" s="10"/>
      <c r="D121" s="10"/>
      <c r="E121" s="10"/>
      <c r="F121" s="10"/>
      <c r="G121" s="10"/>
      <c r="H121" s="12"/>
      <c r="I121" s="10"/>
      <c r="J121" s="10"/>
      <c r="K121" s="10"/>
      <c r="L121" s="10"/>
      <c r="M121" s="10"/>
      <c r="N121" s="10"/>
    </row>
    <row r="122" spans="2:14">
      <c r="B122" s="10"/>
      <c r="C122" s="10"/>
      <c r="D122" s="10"/>
      <c r="E122" s="10"/>
      <c r="F122" s="10"/>
      <c r="G122" s="10"/>
      <c r="H122" s="12"/>
      <c r="I122" s="10"/>
      <c r="J122" s="10"/>
      <c r="K122" s="10"/>
      <c r="L122" s="10"/>
      <c r="M122" s="10"/>
      <c r="N122" s="10"/>
    </row>
    <row r="123" spans="2:14">
      <c r="B123" s="10"/>
      <c r="C123" s="10"/>
      <c r="D123" s="10"/>
      <c r="E123" s="10"/>
      <c r="F123" s="10"/>
      <c r="G123" s="10"/>
      <c r="H123" s="12"/>
      <c r="I123" s="10"/>
      <c r="J123" s="10"/>
      <c r="K123" s="10"/>
      <c r="L123" s="10"/>
      <c r="M123" s="10"/>
      <c r="N123" s="10"/>
    </row>
    <row r="124" spans="2:14">
      <c r="B124" s="10"/>
      <c r="C124" s="10"/>
      <c r="D124" s="10"/>
      <c r="E124" s="10"/>
      <c r="F124" s="10"/>
      <c r="G124" s="10"/>
      <c r="H124" s="12"/>
      <c r="I124" s="10"/>
      <c r="J124" s="10"/>
      <c r="K124" s="10"/>
      <c r="L124" s="10"/>
      <c r="M124" s="10"/>
      <c r="N124" s="10"/>
    </row>
    <row r="125" spans="2:14">
      <c r="B125" s="10"/>
      <c r="C125" s="10"/>
      <c r="D125" s="10"/>
      <c r="E125" s="10"/>
      <c r="F125" s="10"/>
      <c r="G125" s="10"/>
      <c r="H125" s="12"/>
      <c r="I125" s="10"/>
      <c r="J125" s="10"/>
      <c r="K125" s="10"/>
      <c r="L125" s="10"/>
      <c r="M125" s="10"/>
      <c r="N125" s="10"/>
    </row>
    <row r="126" spans="2:14">
      <c r="B126" s="10"/>
      <c r="C126" s="10"/>
      <c r="D126" s="10"/>
      <c r="E126" s="10"/>
      <c r="F126" s="10"/>
      <c r="G126" s="10"/>
      <c r="H126" s="12"/>
      <c r="I126" s="10"/>
      <c r="J126" s="10"/>
      <c r="K126" s="10"/>
      <c r="L126" s="10"/>
      <c r="M126" s="10"/>
      <c r="N126" s="10"/>
    </row>
    <row r="127" spans="2:14">
      <c r="B127" s="10"/>
      <c r="C127" s="10"/>
      <c r="D127" s="10"/>
      <c r="E127" s="10"/>
      <c r="F127" s="10"/>
      <c r="G127" s="10"/>
      <c r="H127" s="12"/>
      <c r="I127" s="10"/>
      <c r="J127" s="10"/>
      <c r="K127" s="10"/>
      <c r="L127" s="10"/>
      <c r="M127" s="10"/>
      <c r="N127" s="10"/>
    </row>
    <row r="128" spans="2:14">
      <c r="B128" s="10"/>
      <c r="C128" s="10"/>
      <c r="D128" s="10"/>
      <c r="E128" s="10"/>
      <c r="F128" s="10"/>
      <c r="G128" s="10"/>
      <c r="H128" s="12"/>
      <c r="I128" s="10"/>
      <c r="J128" s="10"/>
      <c r="K128" s="10"/>
      <c r="L128" s="10"/>
      <c r="M128" s="10"/>
      <c r="N128" s="10"/>
    </row>
    <row r="129" spans="2:14">
      <c r="B129" s="10"/>
      <c r="C129" s="10"/>
      <c r="D129" s="10"/>
      <c r="E129" s="10"/>
      <c r="F129" s="10"/>
      <c r="G129" s="10"/>
      <c r="H129" s="12"/>
      <c r="I129" s="10"/>
      <c r="J129" s="10"/>
      <c r="K129" s="10"/>
      <c r="L129" s="10"/>
      <c r="M129" s="10"/>
      <c r="N129" s="10"/>
    </row>
    <row r="130" spans="2:14">
      <c r="B130" s="10"/>
      <c r="C130" s="10"/>
      <c r="D130" s="10"/>
      <c r="E130" s="10"/>
      <c r="F130" s="10"/>
      <c r="G130" s="10"/>
      <c r="H130" s="12"/>
      <c r="I130" s="10"/>
      <c r="J130" s="10"/>
      <c r="K130" s="10"/>
      <c r="L130" s="10"/>
      <c r="M130" s="10"/>
      <c r="N130" s="10"/>
    </row>
    <row r="131" spans="2:14">
      <c r="B131" s="10"/>
      <c r="C131" s="10"/>
      <c r="D131" s="10"/>
      <c r="E131" s="10"/>
      <c r="F131" s="10"/>
      <c r="G131" s="10"/>
      <c r="H131" s="12"/>
      <c r="I131" s="10"/>
      <c r="J131" s="10"/>
      <c r="K131" s="10"/>
      <c r="L131" s="10"/>
      <c r="M131" s="10"/>
      <c r="N131" s="10"/>
    </row>
    <row r="132" spans="2:14">
      <c r="B132" s="10"/>
      <c r="C132" s="10"/>
      <c r="D132" s="10"/>
      <c r="E132" s="10"/>
      <c r="F132" s="10"/>
      <c r="G132" s="10"/>
      <c r="H132" s="12"/>
      <c r="I132" s="10"/>
      <c r="J132" s="10"/>
      <c r="K132" s="10"/>
      <c r="L132" s="10"/>
      <c r="M132" s="10"/>
      <c r="N132" s="10"/>
    </row>
    <row r="133" spans="2:14">
      <c r="B133" s="10"/>
      <c r="C133" s="10"/>
      <c r="D133" s="10"/>
      <c r="E133" s="10"/>
      <c r="F133" s="10"/>
      <c r="G133" s="10"/>
      <c r="H133" s="12"/>
      <c r="I133" s="10"/>
      <c r="J133" s="10"/>
      <c r="K133" s="10"/>
      <c r="L133" s="10"/>
      <c r="M133" s="10"/>
      <c r="N133" s="10"/>
    </row>
    <row r="134" spans="2:14">
      <c r="B134" s="10"/>
      <c r="C134" s="10"/>
      <c r="D134" s="10"/>
      <c r="E134" s="10"/>
      <c r="F134" s="10"/>
      <c r="G134" s="10"/>
      <c r="H134" s="12"/>
      <c r="I134" s="10"/>
      <c r="J134" s="10"/>
      <c r="K134" s="10"/>
      <c r="L134" s="10"/>
      <c r="M134" s="10"/>
      <c r="N134" s="10"/>
    </row>
    <row r="135" spans="2:14">
      <c r="B135" s="10"/>
      <c r="C135" s="10"/>
      <c r="D135" s="10"/>
      <c r="E135" s="10"/>
      <c r="F135" s="10"/>
      <c r="G135" s="10"/>
      <c r="H135" s="12"/>
      <c r="I135" s="10"/>
      <c r="J135" s="10"/>
      <c r="K135" s="10"/>
      <c r="L135" s="10"/>
      <c r="M135" s="10"/>
      <c r="N135" s="10"/>
    </row>
    <row r="136" spans="2:14">
      <c r="B136" s="10"/>
      <c r="C136" s="10"/>
      <c r="D136" s="10"/>
      <c r="E136" s="10"/>
      <c r="F136" s="10"/>
      <c r="G136" s="10"/>
      <c r="H136" s="12"/>
      <c r="I136" s="10"/>
      <c r="J136" s="10"/>
      <c r="K136" s="10"/>
      <c r="L136" s="10"/>
      <c r="M136" s="10"/>
      <c r="N136" s="10"/>
    </row>
    <row r="137" spans="2:14">
      <c r="B137" s="10"/>
      <c r="C137" s="10"/>
      <c r="D137" s="10"/>
      <c r="E137" s="10"/>
      <c r="F137" s="10"/>
      <c r="G137" s="10"/>
      <c r="H137" s="12"/>
      <c r="I137" s="10"/>
      <c r="J137" s="10"/>
      <c r="K137" s="10"/>
      <c r="L137" s="10"/>
      <c r="M137" s="10"/>
      <c r="N137" s="10"/>
    </row>
    <row r="138" spans="2:14">
      <c r="B138" s="10"/>
      <c r="C138" s="10"/>
      <c r="D138" s="10"/>
      <c r="E138" s="10"/>
      <c r="F138" s="10"/>
      <c r="G138" s="10"/>
      <c r="H138" s="12"/>
      <c r="I138" s="10"/>
      <c r="J138" s="10"/>
      <c r="K138" s="10"/>
      <c r="L138" s="10"/>
      <c r="M138" s="10"/>
      <c r="N138" s="10"/>
    </row>
    <row r="139" spans="2:14">
      <c r="B139" s="10"/>
      <c r="C139" s="10"/>
      <c r="D139" s="10"/>
      <c r="E139" s="10"/>
      <c r="F139" s="10"/>
      <c r="G139" s="10"/>
      <c r="H139" s="12"/>
      <c r="I139" s="10"/>
      <c r="J139" s="10"/>
      <c r="K139" s="10"/>
      <c r="L139" s="10"/>
      <c r="M139" s="10"/>
      <c r="N139" s="10"/>
    </row>
    <row r="140" spans="2:14">
      <c r="B140" s="10"/>
      <c r="C140" s="10"/>
      <c r="D140" s="10"/>
      <c r="E140" s="10"/>
      <c r="F140" s="10"/>
      <c r="G140" s="10"/>
      <c r="H140" s="12"/>
      <c r="I140" s="10"/>
      <c r="J140" s="10"/>
      <c r="K140" s="10"/>
      <c r="L140" s="10"/>
      <c r="M140" s="10"/>
      <c r="N140" s="10"/>
    </row>
    <row r="141" spans="2:14">
      <c r="B141" s="10"/>
      <c r="C141" s="10"/>
      <c r="D141" s="10"/>
      <c r="E141" s="10"/>
      <c r="F141" s="10"/>
      <c r="G141" s="10"/>
      <c r="H141" s="12"/>
      <c r="I141" s="10"/>
      <c r="J141" s="10"/>
      <c r="K141" s="10"/>
      <c r="L141" s="10"/>
      <c r="M141" s="10"/>
      <c r="N141" s="10"/>
    </row>
    <row r="142" spans="2:14">
      <c r="B142" s="10"/>
      <c r="C142" s="10"/>
      <c r="D142" s="10"/>
      <c r="E142" s="10"/>
      <c r="F142" s="10"/>
      <c r="G142" s="10"/>
      <c r="H142" s="12"/>
      <c r="I142" s="10"/>
      <c r="J142" s="10"/>
      <c r="K142" s="10"/>
      <c r="L142" s="10"/>
      <c r="M142" s="10"/>
      <c r="N142" s="10"/>
    </row>
    <row r="143" spans="2:14">
      <c r="B143" s="10"/>
      <c r="C143" s="10"/>
      <c r="D143" s="10"/>
      <c r="E143" s="10"/>
      <c r="F143" s="10"/>
      <c r="G143" s="10"/>
      <c r="H143" s="12"/>
      <c r="I143" s="10"/>
      <c r="J143" s="10"/>
      <c r="K143" s="10"/>
      <c r="L143" s="10"/>
      <c r="M143" s="10"/>
      <c r="N143" s="10"/>
    </row>
    <row r="144" spans="2:14">
      <c r="B144" s="10"/>
      <c r="C144" s="10"/>
      <c r="D144" s="10"/>
      <c r="E144" s="10"/>
      <c r="F144" s="10"/>
      <c r="G144" s="10"/>
      <c r="H144" s="12"/>
      <c r="I144" s="10"/>
      <c r="J144" s="10"/>
      <c r="K144" s="10"/>
      <c r="L144" s="10"/>
      <c r="M144" s="10"/>
      <c r="N144" s="10"/>
    </row>
    <row r="145" spans="2:14">
      <c r="B145" s="10"/>
      <c r="C145" s="10"/>
      <c r="D145" s="10"/>
      <c r="E145" s="10"/>
      <c r="F145" s="10"/>
      <c r="G145" s="10"/>
      <c r="H145" s="12"/>
      <c r="I145" s="10"/>
      <c r="J145" s="10"/>
      <c r="K145" s="10"/>
      <c r="L145" s="10"/>
      <c r="M145" s="10"/>
      <c r="N145" s="10"/>
    </row>
    <row r="146" spans="2:14">
      <c r="B146" s="10"/>
      <c r="C146" s="10"/>
      <c r="D146" s="10"/>
      <c r="E146" s="10"/>
      <c r="F146" s="10"/>
      <c r="G146" s="10"/>
      <c r="H146" s="12"/>
      <c r="I146" s="10"/>
      <c r="J146" s="10"/>
      <c r="K146" s="10"/>
      <c r="L146" s="10"/>
      <c r="M146" s="10"/>
      <c r="N146" s="10"/>
    </row>
    <row r="147" spans="2:14">
      <c r="B147" s="10"/>
      <c r="C147" s="10"/>
      <c r="D147" s="10"/>
      <c r="E147" s="10"/>
      <c r="F147" s="10"/>
      <c r="G147" s="10"/>
      <c r="H147" s="12"/>
      <c r="I147" s="10"/>
      <c r="J147" s="10"/>
      <c r="K147" s="10"/>
      <c r="L147" s="10"/>
      <c r="M147" s="10"/>
      <c r="N147" s="10"/>
    </row>
    <row r="148" spans="2:14">
      <c r="B148" s="10"/>
      <c r="C148" s="10"/>
      <c r="D148" s="10"/>
      <c r="E148" s="10"/>
      <c r="F148" s="10"/>
      <c r="G148" s="10"/>
      <c r="H148" s="12"/>
      <c r="I148" s="10"/>
      <c r="J148" s="10"/>
      <c r="K148" s="10"/>
      <c r="L148" s="10"/>
      <c r="M148" s="10"/>
      <c r="N148" s="10"/>
    </row>
    <row r="149" spans="2:14">
      <c r="B149" s="10"/>
      <c r="C149" s="10"/>
      <c r="D149" s="10"/>
      <c r="E149" s="10"/>
      <c r="F149" s="10"/>
      <c r="G149" s="10"/>
      <c r="H149" s="12"/>
      <c r="I149" s="10"/>
      <c r="J149" s="10"/>
      <c r="K149" s="10"/>
      <c r="L149" s="10"/>
      <c r="M149" s="10"/>
      <c r="N149" s="10"/>
    </row>
    <row r="150" spans="2:14">
      <c r="B150" s="10"/>
      <c r="C150" s="10"/>
      <c r="D150" s="10"/>
      <c r="E150" s="10"/>
      <c r="F150" s="10"/>
      <c r="G150" s="10"/>
      <c r="H150" s="12"/>
      <c r="I150" s="10"/>
      <c r="J150" s="10"/>
      <c r="K150" s="10"/>
      <c r="L150" s="10"/>
      <c r="M150" s="10"/>
      <c r="N150" s="10"/>
    </row>
    <row r="151" spans="2:14">
      <c r="B151" s="10"/>
      <c r="C151" s="10"/>
      <c r="D151" s="10"/>
      <c r="E151" s="10"/>
      <c r="F151" s="10"/>
      <c r="G151" s="10"/>
      <c r="H151" s="12"/>
      <c r="I151" s="10"/>
      <c r="J151" s="10"/>
      <c r="K151" s="10"/>
      <c r="L151" s="10"/>
      <c r="M151" s="10"/>
      <c r="N151" s="10"/>
    </row>
    <row r="152" spans="2:14">
      <c r="B152" s="10"/>
      <c r="C152" s="10"/>
      <c r="D152" s="10"/>
      <c r="E152" s="10"/>
      <c r="F152" s="10"/>
      <c r="G152" s="10"/>
      <c r="H152" s="12"/>
      <c r="I152" s="10"/>
      <c r="J152" s="10"/>
      <c r="K152" s="10"/>
      <c r="L152" s="10"/>
      <c r="M152" s="10"/>
      <c r="N152" s="10"/>
    </row>
    <row r="153" spans="2:14">
      <c r="B153" s="10"/>
      <c r="C153" s="10"/>
      <c r="D153" s="10"/>
      <c r="E153" s="10"/>
      <c r="F153" s="10"/>
      <c r="G153" s="10"/>
      <c r="H153" s="12"/>
      <c r="I153" s="10"/>
      <c r="J153" s="10"/>
      <c r="K153" s="10"/>
      <c r="L153" s="10"/>
      <c r="M153" s="10"/>
      <c r="N153" s="10"/>
    </row>
    <row r="154" spans="2:14">
      <c r="B154" s="10"/>
      <c r="C154" s="10"/>
      <c r="D154" s="10"/>
      <c r="E154" s="10"/>
      <c r="F154" s="10"/>
      <c r="G154" s="10"/>
      <c r="H154" s="12"/>
      <c r="I154" s="10"/>
      <c r="J154" s="10"/>
      <c r="K154" s="10"/>
      <c r="L154" s="10"/>
      <c r="M154" s="10"/>
      <c r="N154" s="10"/>
    </row>
    <row r="155" spans="2:14">
      <c r="B155" s="10"/>
      <c r="C155" s="10"/>
      <c r="D155" s="10"/>
      <c r="E155" s="10"/>
      <c r="F155" s="10"/>
      <c r="G155" s="10"/>
      <c r="H155" s="12"/>
      <c r="I155" s="10"/>
      <c r="J155" s="10"/>
      <c r="K155" s="10"/>
      <c r="L155" s="10"/>
      <c r="M155" s="10"/>
      <c r="N155" s="10"/>
    </row>
    <row r="156" spans="2:14">
      <c r="B156" s="10"/>
      <c r="C156" s="10"/>
      <c r="D156" s="10"/>
      <c r="E156" s="10"/>
      <c r="F156" s="10"/>
      <c r="G156" s="10"/>
      <c r="H156" s="12"/>
      <c r="I156" s="10"/>
      <c r="J156" s="10"/>
      <c r="K156" s="10"/>
      <c r="L156" s="10"/>
      <c r="M156" s="10"/>
      <c r="N156" s="10"/>
    </row>
    <row r="157" spans="2:14">
      <c r="B157" s="10"/>
      <c r="C157" s="10"/>
      <c r="D157" s="10"/>
      <c r="E157" s="10"/>
      <c r="F157" s="10"/>
      <c r="G157" s="10"/>
      <c r="H157" s="12"/>
      <c r="I157" s="10"/>
      <c r="J157" s="10"/>
      <c r="K157" s="10"/>
      <c r="L157" s="10"/>
      <c r="M157" s="10"/>
      <c r="N157" s="10"/>
    </row>
    <row r="158" spans="2:14">
      <c r="B158" s="10"/>
      <c r="C158" s="10"/>
      <c r="D158" s="10"/>
      <c r="E158" s="10"/>
      <c r="F158" s="10"/>
      <c r="G158" s="10"/>
      <c r="H158" s="12"/>
      <c r="I158" s="10"/>
      <c r="J158" s="10"/>
      <c r="K158" s="10"/>
      <c r="L158" s="10"/>
      <c r="M158" s="10"/>
      <c r="N158" s="10"/>
    </row>
    <row r="159" spans="2:14">
      <c r="B159" s="10"/>
      <c r="C159" s="10"/>
      <c r="D159" s="10"/>
      <c r="E159" s="10"/>
      <c r="F159" s="10"/>
      <c r="G159" s="10"/>
      <c r="H159" s="12"/>
      <c r="I159" s="10"/>
      <c r="J159" s="10"/>
      <c r="K159" s="10"/>
      <c r="L159" s="10"/>
      <c r="M159" s="10"/>
      <c r="N159" s="10"/>
    </row>
    <row r="160" spans="2:14">
      <c r="B160" s="10"/>
      <c r="C160" s="10"/>
      <c r="D160" s="10"/>
      <c r="E160" s="10"/>
      <c r="F160" s="10"/>
      <c r="G160" s="10"/>
      <c r="H160" s="12"/>
      <c r="I160" s="10"/>
      <c r="J160" s="10"/>
      <c r="K160" s="10"/>
      <c r="L160" s="10"/>
      <c r="M160" s="10"/>
      <c r="N160" s="10"/>
    </row>
    <row r="161" spans="2:14">
      <c r="B161" s="10"/>
      <c r="C161" s="10"/>
      <c r="D161" s="10"/>
      <c r="E161" s="10"/>
      <c r="F161" s="10"/>
      <c r="G161" s="10"/>
      <c r="H161" s="12"/>
      <c r="I161" s="10"/>
      <c r="J161" s="10"/>
      <c r="K161" s="10"/>
      <c r="L161" s="10"/>
      <c r="M161" s="10"/>
      <c r="N161" s="10"/>
    </row>
    <row r="162" spans="2:14">
      <c r="B162" s="10"/>
      <c r="C162" s="10"/>
      <c r="D162" s="10"/>
      <c r="E162" s="10"/>
      <c r="F162" s="10"/>
      <c r="G162" s="10"/>
      <c r="H162" s="12"/>
      <c r="I162" s="10"/>
      <c r="J162" s="10"/>
      <c r="K162" s="10"/>
      <c r="L162" s="10"/>
      <c r="M162" s="10"/>
      <c r="N162" s="10"/>
    </row>
    <row r="163" spans="2:14">
      <c r="B163" s="10"/>
      <c r="C163" s="10"/>
      <c r="D163" s="10"/>
      <c r="E163" s="10"/>
      <c r="F163" s="10"/>
      <c r="G163" s="10"/>
      <c r="H163" s="12"/>
      <c r="I163" s="10"/>
      <c r="J163" s="10"/>
      <c r="K163" s="10"/>
      <c r="L163" s="10"/>
      <c r="M163" s="10"/>
      <c r="N163" s="10"/>
    </row>
    <row r="164" spans="2:14">
      <c r="B164" s="10"/>
      <c r="C164" s="10"/>
      <c r="D164" s="10"/>
      <c r="E164" s="10"/>
      <c r="F164" s="10"/>
      <c r="G164" s="10"/>
      <c r="H164" s="12"/>
      <c r="I164" s="10"/>
      <c r="J164" s="10"/>
      <c r="K164" s="10"/>
      <c r="L164" s="10"/>
      <c r="M164" s="10"/>
      <c r="N164" s="10"/>
    </row>
    <row r="165" spans="2:14">
      <c r="B165" s="10"/>
      <c r="C165" s="10"/>
      <c r="D165" s="10"/>
      <c r="E165" s="10"/>
      <c r="F165" s="10"/>
      <c r="G165" s="10"/>
      <c r="H165" s="12"/>
      <c r="I165" s="10"/>
      <c r="J165" s="10"/>
      <c r="K165" s="10"/>
      <c r="L165" s="10"/>
      <c r="M165" s="10"/>
      <c r="N165" s="10"/>
    </row>
    <row r="166" spans="2:14">
      <c r="B166" s="10"/>
      <c r="C166" s="10"/>
      <c r="D166" s="10"/>
      <c r="E166" s="10"/>
      <c r="F166" s="10"/>
      <c r="G166" s="10"/>
      <c r="H166" s="12"/>
      <c r="I166" s="10"/>
      <c r="J166" s="10"/>
      <c r="K166" s="10"/>
      <c r="L166" s="10"/>
      <c r="M166" s="10"/>
      <c r="N166" s="10"/>
    </row>
    <row r="167" spans="2:14">
      <c r="B167" s="10"/>
      <c r="C167" s="10"/>
      <c r="D167" s="10"/>
      <c r="E167" s="10"/>
      <c r="F167" s="10"/>
      <c r="G167" s="10"/>
      <c r="H167" s="12"/>
      <c r="I167" s="10"/>
      <c r="J167" s="10"/>
      <c r="K167" s="10"/>
      <c r="L167" s="10"/>
      <c r="M167" s="10"/>
      <c r="N167" s="10"/>
    </row>
    <row r="168" spans="2:14">
      <c r="B168" s="10"/>
      <c r="C168" s="10"/>
      <c r="D168" s="10"/>
      <c r="E168" s="10"/>
      <c r="F168" s="10"/>
      <c r="G168" s="10"/>
      <c r="H168" s="12"/>
      <c r="I168" s="10"/>
      <c r="J168" s="10"/>
      <c r="K168" s="10"/>
      <c r="L168" s="10"/>
      <c r="M168" s="10"/>
      <c r="N168" s="10"/>
    </row>
    <row r="169" spans="2:14">
      <c r="B169" s="10"/>
      <c r="C169" s="10"/>
      <c r="D169" s="10"/>
      <c r="E169" s="10"/>
      <c r="F169" s="10"/>
      <c r="G169" s="10"/>
      <c r="H169" s="12"/>
      <c r="I169" s="10"/>
      <c r="J169" s="10"/>
      <c r="K169" s="10"/>
      <c r="L169" s="10"/>
      <c r="M169" s="10"/>
      <c r="N169" s="10"/>
    </row>
    <row r="170" spans="2:14">
      <c r="B170" s="10"/>
      <c r="C170" s="10"/>
      <c r="D170" s="10"/>
      <c r="E170" s="10"/>
      <c r="F170" s="10"/>
      <c r="G170" s="10"/>
      <c r="H170" s="12"/>
      <c r="I170" s="10"/>
      <c r="J170" s="10"/>
      <c r="K170" s="10"/>
      <c r="L170" s="10"/>
      <c r="M170" s="10"/>
      <c r="N170" s="10"/>
    </row>
    <row r="171" spans="2:14">
      <c r="B171" s="10"/>
      <c r="C171" s="10"/>
      <c r="D171" s="10"/>
      <c r="E171" s="10"/>
      <c r="F171" s="10"/>
      <c r="G171" s="10"/>
      <c r="H171" s="12"/>
      <c r="I171" s="10"/>
      <c r="J171" s="10"/>
      <c r="K171" s="10"/>
      <c r="L171" s="10"/>
      <c r="M171" s="10"/>
      <c r="N171" s="10"/>
    </row>
    <row r="172" spans="2:14">
      <c r="B172" s="10"/>
      <c r="C172" s="10"/>
      <c r="D172" s="10"/>
      <c r="E172" s="10"/>
      <c r="F172" s="10"/>
      <c r="G172" s="10"/>
      <c r="H172" s="12"/>
      <c r="I172" s="10"/>
      <c r="J172" s="10"/>
      <c r="K172" s="10"/>
      <c r="L172" s="10"/>
      <c r="M172" s="10"/>
      <c r="N172" s="10"/>
    </row>
    <row r="173" spans="2:14">
      <c r="B173" s="10"/>
      <c r="C173" s="10"/>
      <c r="D173" s="10"/>
      <c r="E173" s="10"/>
      <c r="F173" s="10"/>
      <c r="G173" s="10"/>
      <c r="H173" s="12"/>
      <c r="I173" s="10"/>
      <c r="J173" s="10"/>
      <c r="K173" s="10"/>
      <c r="L173" s="10"/>
      <c r="M173" s="10"/>
      <c r="N173" s="10"/>
    </row>
    <row r="174" spans="2:14">
      <c r="B174" s="10"/>
      <c r="C174" s="10"/>
      <c r="D174" s="10"/>
      <c r="E174" s="10"/>
      <c r="F174" s="10"/>
      <c r="G174" s="10"/>
      <c r="H174" s="12"/>
      <c r="I174" s="10"/>
      <c r="J174" s="10"/>
      <c r="K174" s="10"/>
      <c r="L174" s="10"/>
      <c r="M174" s="10"/>
      <c r="N174" s="10"/>
    </row>
    <row r="175" spans="2:14">
      <c r="B175" s="10"/>
      <c r="C175" s="10"/>
      <c r="D175" s="10"/>
      <c r="E175" s="10"/>
      <c r="F175" s="10"/>
      <c r="G175" s="10"/>
      <c r="H175" s="12"/>
      <c r="I175" s="10"/>
      <c r="J175" s="10"/>
      <c r="K175" s="10"/>
      <c r="L175" s="10"/>
      <c r="M175" s="10"/>
      <c r="N175" s="10"/>
    </row>
    <row r="176" spans="2:14">
      <c r="B176" s="10"/>
      <c r="C176" s="10"/>
      <c r="D176" s="10"/>
      <c r="E176" s="10"/>
      <c r="F176" s="10"/>
      <c r="G176" s="10"/>
      <c r="H176" s="12"/>
      <c r="I176" s="10"/>
      <c r="J176" s="10"/>
      <c r="K176" s="10"/>
      <c r="L176" s="10"/>
      <c r="M176" s="10"/>
      <c r="N176" s="10"/>
    </row>
    <row r="177" spans="2:14">
      <c r="B177" s="10"/>
      <c r="C177" s="10"/>
      <c r="D177" s="10"/>
      <c r="E177" s="10"/>
      <c r="F177" s="10"/>
      <c r="G177" s="10"/>
      <c r="H177" s="12"/>
      <c r="I177" s="10"/>
      <c r="J177" s="10"/>
      <c r="K177" s="10"/>
      <c r="L177" s="10"/>
      <c r="M177" s="10"/>
      <c r="N177" s="10"/>
    </row>
    <row r="178" spans="2:14">
      <c r="B178" s="10"/>
      <c r="C178" s="10"/>
      <c r="D178" s="10"/>
      <c r="E178" s="10"/>
      <c r="F178" s="10"/>
      <c r="G178" s="10"/>
      <c r="H178" s="12"/>
      <c r="I178" s="10"/>
      <c r="J178" s="10"/>
      <c r="K178" s="10"/>
      <c r="L178" s="10"/>
      <c r="M178" s="10"/>
      <c r="N178" s="10"/>
    </row>
    <row r="179" spans="2:14">
      <c r="B179" s="10"/>
      <c r="C179" s="10"/>
      <c r="D179" s="10"/>
      <c r="E179" s="10"/>
      <c r="F179" s="10"/>
      <c r="G179" s="10"/>
      <c r="H179" s="12"/>
      <c r="I179" s="10"/>
      <c r="J179" s="10"/>
      <c r="K179" s="10"/>
      <c r="L179" s="10"/>
      <c r="M179" s="10"/>
      <c r="N179" s="10"/>
    </row>
    <row r="180" spans="2:14">
      <c r="B180" s="10"/>
      <c r="C180" s="10"/>
      <c r="D180" s="10"/>
      <c r="E180" s="10"/>
      <c r="F180" s="10"/>
      <c r="G180" s="10"/>
      <c r="H180" s="12"/>
      <c r="I180" s="10"/>
      <c r="J180" s="10"/>
      <c r="K180" s="10"/>
      <c r="L180" s="10"/>
      <c r="M180" s="10"/>
      <c r="N180" s="10"/>
    </row>
    <row r="181" spans="2:14">
      <c r="B181" s="10"/>
      <c r="C181" s="10"/>
      <c r="D181" s="10"/>
      <c r="E181" s="10"/>
      <c r="F181" s="10"/>
      <c r="G181" s="10"/>
      <c r="H181" s="12"/>
      <c r="I181" s="10"/>
      <c r="J181" s="10"/>
      <c r="K181" s="10"/>
      <c r="L181" s="10"/>
      <c r="M181" s="10"/>
      <c r="N181" s="10"/>
    </row>
    <row r="182" spans="2:14">
      <c r="B182" s="10"/>
      <c r="C182" s="10"/>
      <c r="D182" s="10"/>
      <c r="E182" s="10"/>
      <c r="F182" s="10"/>
      <c r="G182" s="10"/>
      <c r="H182" s="12"/>
      <c r="I182" s="10"/>
      <c r="J182" s="10"/>
      <c r="K182" s="10"/>
      <c r="L182" s="10"/>
      <c r="M182" s="10"/>
      <c r="N182" s="10"/>
    </row>
    <row r="183" spans="2:14">
      <c r="B183" s="10"/>
      <c r="C183" s="10"/>
      <c r="D183" s="10"/>
      <c r="E183" s="10"/>
      <c r="F183" s="10"/>
      <c r="G183" s="10"/>
      <c r="H183" s="12"/>
      <c r="I183" s="10"/>
      <c r="J183" s="10"/>
      <c r="K183" s="10"/>
      <c r="L183" s="10"/>
      <c r="M183" s="10"/>
      <c r="N183" s="10"/>
    </row>
    <row r="184" spans="2:14">
      <c r="B184" s="10"/>
      <c r="C184" s="10"/>
      <c r="D184" s="10"/>
      <c r="E184" s="10"/>
      <c r="F184" s="10"/>
      <c r="G184" s="10"/>
      <c r="H184" s="12"/>
      <c r="I184" s="10"/>
      <c r="J184" s="10"/>
      <c r="K184" s="10"/>
      <c r="L184" s="10"/>
      <c r="M184" s="10"/>
      <c r="N184" s="10"/>
    </row>
    <row r="185" spans="2:14">
      <c r="B185" s="10"/>
      <c r="C185" s="10"/>
      <c r="D185" s="10"/>
      <c r="E185" s="10"/>
      <c r="F185" s="10"/>
      <c r="G185" s="10"/>
      <c r="H185" s="12"/>
      <c r="I185" s="10"/>
      <c r="J185" s="10"/>
      <c r="K185" s="10"/>
      <c r="L185" s="10"/>
      <c r="M185" s="10"/>
      <c r="N185" s="10"/>
    </row>
    <row r="186" spans="2:14">
      <c r="B186" s="10"/>
      <c r="C186" s="10"/>
      <c r="D186" s="10"/>
      <c r="E186" s="10"/>
      <c r="F186" s="10"/>
      <c r="G186" s="10"/>
      <c r="H186" s="12"/>
      <c r="I186" s="10"/>
      <c r="J186" s="10"/>
      <c r="K186" s="10"/>
      <c r="L186" s="10"/>
      <c r="M186" s="10"/>
      <c r="N186" s="10"/>
    </row>
    <row r="187" spans="2:14">
      <c r="B187" s="10"/>
      <c r="C187" s="10"/>
      <c r="D187" s="10"/>
      <c r="E187" s="10"/>
      <c r="F187" s="10"/>
      <c r="G187" s="10"/>
      <c r="H187" s="12"/>
      <c r="I187" s="10"/>
      <c r="J187" s="10"/>
      <c r="K187" s="10"/>
      <c r="L187" s="10"/>
      <c r="M187" s="10"/>
      <c r="N187" s="10"/>
    </row>
    <row r="188" spans="2:14">
      <c r="B188" s="10"/>
      <c r="C188" s="10"/>
      <c r="D188" s="10"/>
      <c r="E188" s="10"/>
      <c r="F188" s="10"/>
      <c r="G188" s="10"/>
      <c r="H188" s="12"/>
      <c r="I188" s="10"/>
      <c r="J188" s="10"/>
      <c r="K188" s="10"/>
      <c r="L188" s="10"/>
      <c r="M188" s="10"/>
      <c r="N188" s="10"/>
    </row>
    <row r="189" spans="2:14">
      <c r="B189" s="10"/>
      <c r="C189" s="10"/>
      <c r="D189" s="10"/>
      <c r="E189" s="10"/>
      <c r="F189" s="10"/>
      <c r="G189" s="10"/>
      <c r="H189" s="12"/>
      <c r="I189" s="10"/>
      <c r="J189" s="10"/>
      <c r="K189" s="10"/>
      <c r="L189" s="10"/>
      <c r="M189" s="10"/>
      <c r="N189" s="10"/>
    </row>
    <row r="190" spans="2:14">
      <c r="B190" s="10"/>
      <c r="C190" s="10"/>
      <c r="D190" s="10"/>
      <c r="E190" s="10"/>
      <c r="F190" s="10"/>
      <c r="G190" s="10"/>
      <c r="H190" s="12"/>
      <c r="I190" s="10"/>
      <c r="J190" s="10"/>
      <c r="K190" s="10"/>
      <c r="L190" s="10"/>
      <c r="M190" s="10"/>
      <c r="N190" s="10"/>
    </row>
    <row r="191" spans="2:14">
      <c r="B191" s="10"/>
      <c r="C191" s="10"/>
      <c r="D191" s="10"/>
      <c r="E191" s="10"/>
      <c r="F191" s="10"/>
      <c r="G191" s="10"/>
      <c r="H191" s="12"/>
      <c r="I191" s="10"/>
      <c r="J191" s="10"/>
      <c r="K191" s="10"/>
      <c r="L191" s="10"/>
      <c r="M191" s="10"/>
      <c r="N191" s="10"/>
    </row>
    <row r="192" spans="2:14">
      <c r="B192" s="10"/>
      <c r="C192" s="10"/>
      <c r="D192" s="10"/>
      <c r="E192" s="10"/>
      <c r="F192" s="10"/>
      <c r="G192" s="10"/>
      <c r="H192" s="12"/>
      <c r="I192" s="10"/>
      <c r="J192" s="10"/>
      <c r="K192" s="10"/>
      <c r="L192" s="10"/>
      <c r="M192" s="10"/>
      <c r="N192" s="10"/>
    </row>
    <row r="193" spans="2:14">
      <c r="B193" s="10"/>
      <c r="C193" s="10"/>
      <c r="D193" s="10"/>
      <c r="E193" s="10"/>
      <c r="F193" s="10"/>
      <c r="G193" s="10"/>
      <c r="H193" s="12"/>
      <c r="I193" s="10"/>
      <c r="J193" s="10"/>
      <c r="K193" s="10"/>
      <c r="L193" s="10"/>
      <c r="M193" s="10"/>
      <c r="N193" s="10"/>
    </row>
    <row r="194" spans="2:14">
      <c r="B194" s="10"/>
      <c r="C194" s="10"/>
      <c r="D194" s="10"/>
      <c r="E194" s="10"/>
      <c r="F194" s="10"/>
      <c r="G194" s="10"/>
      <c r="H194" s="12"/>
      <c r="I194" s="10"/>
      <c r="J194" s="10"/>
      <c r="K194" s="10"/>
      <c r="L194" s="10"/>
      <c r="M194" s="10"/>
      <c r="N194" s="10"/>
    </row>
    <row r="195" spans="2:14">
      <c r="B195" s="10"/>
      <c r="C195" s="10"/>
      <c r="D195" s="10"/>
      <c r="E195" s="10"/>
      <c r="F195" s="10"/>
      <c r="G195" s="10"/>
      <c r="H195" s="12"/>
      <c r="I195" s="10"/>
      <c r="J195" s="10"/>
      <c r="K195" s="10"/>
      <c r="L195" s="10"/>
      <c r="M195" s="10"/>
      <c r="N195" s="10"/>
    </row>
    <row r="196" spans="2:14">
      <c r="B196" s="10"/>
      <c r="C196" s="10"/>
      <c r="D196" s="10"/>
      <c r="E196" s="10"/>
      <c r="F196" s="10"/>
      <c r="G196" s="10"/>
      <c r="H196" s="12"/>
      <c r="I196" s="10"/>
      <c r="J196" s="10"/>
      <c r="K196" s="10"/>
      <c r="L196" s="10"/>
      <c r="M196" s="10"/>
      <c r="N196" s="10"/>
    </row>
    <row r="197" spans="2:14">
      <c r="B197" s="10"/>
      <c r="C197" s="10"/>
      <c r="D197" s="10"/>
      <c r="E197" s="10"/>
      <c r="F197" s="10"/>
      <c r="G197" s="10"/>
      <c r="H197" s="12"/>
      <c r="I197" s="10"/>
      <c r="J197" s="10"/>
      <c r="K197" s="10"/>
      <c r="L197" s="10"/>
      <c r="M197" s="10"/>
      <c r="N197" s="10"/>
    </row>
    <row r="198" spans="2:14">
      <c r="B198" s="10"/>
      <c r="C198" s="10"/>
      <c r="D198" s="10"/>
      <c r="E198" s="10"/>
      <c r="F198" s="10"/>
      <c r="G198" s="10"/>
      <c r="H198" s="12"/>
      <c r="I198" s="10"/>
      <c r="J198" s="10"/>
      <c r="K198" s="10"/>
      <c r="L198" s="10"/>
      <c r="M198" s="10"/>
      <c r="N198" s="10"/>
    </row>
    <row r="199" spans="2:14">
      <c r="B199" s="10"/>
      <c r="C199" s="10"/>
      <c r="D199" s="10"/>
      <c r="E199" s="10"/>
      <c r="F199" s="10"/>
      <c r="G199" s="10"/>
      <c r="H199" s="12"/>
      <c r="I199" s="10"/>
      <c r="J199" s="10"/>
      <c r="K199" s="10"/>
      <c r="L199" s="10"/>
      <c r="M199" s="10"/>
      <c r="N199" s="10"/>
    </row>
    <row r="200" spans="2:14">
      <c r="B200" s="10"/>
      <c r="C200" s="10"/>
      <c r="D200" s="10"/>
      <c r="E200" s="10"/>
      <c r="F200" s="10"/>
      <c r="G200" s="10"/>
      <c r="H200" s="12"/>
      <c r="I200" s="10"/>
      <c r="J200" s="10"/>
      <c r="K200" s="10"/>
      <c r="L200" s="10"/>
      <c r="M200" s="10"/>
      <c r="N200" s="10"/>
    </row>
    <row r="201" spans="2:14">
      <c r="B201" s="10"/>
      <c r="C201" s="10"/>
      <c r="D201" s="10"/>
      <c r="E201" s="10"/>
      <c r="F201" s="10"/>
      <c r="G201" s="10"/>
      <c r="H201" s="12"/>
      <c r="I201" s="10"/>
      <c r="J201" s="10"/>
      <c r="K201" s="10"/>
      <c r="L201" s="10"/>
      <c r="M201" s="10"/>
      <c r="N201" s="10"/>
    </row>
    <row r="202" spans="2:14">
      <c r="B202" s="10"/>
      <c r="C202" s="10"/>
      <c r="D202" s="10"/>
      <c r="E202" s="10"/>
      <c r="F202" s="10"/>
      <c r="G202" s="10"/>
      <c r="H202" s="12"/>
      <c r="I202" s="10"/>
      <c r="J202" s="10"/>
      <c r="K202" s="10"/>
      <c r="L202" s="10"/>
      <c r="M202" s="10"/>
      <c r="N202" s="10"/>
    </row>
    <row r="203" spans="2:14">
      <c r="B203" s="10"/>
      <c r="C203" s="10"/>
      <c r="D203" s="10"/>
      <c r="E203" s="10"/>
      <c r="F203" s="10"/>
      <c r="G203" s="10"/>
      <c r="H203" s="12"/>
      <c r="I203" s="10"/>
      <c r="J203" s="10"/>
      <c r="K203" s="10"/>
      <c r="L203" s="10"/>
      <c r="M203" s="10"/>
      <c r="N203" s="10"/>
    </row>
    <row r="204" spans="2:14">
      <c r="B204" s="10"/>
      <c r="C204" s="10"/>
      <c r="D204" s="10"/>
      <c r="E204" s="10"/>
      <c r="F204" s="10"/>
      <c r="G204" s="10"/>
      <c r="H204" s="12"/>
      <c r="I204" s="10"/>
      <c r="J204" s="10"/>
      <c r="K204" s="10"/>
      <c r="L204" s="10"/>
      <c r="M204" s="10"/>
      <c r="N204" s="10"/>
    </row>
    <row r="205" spans="2:14">
      <c r="B205" s="10"/>
      <c r="C205" s="10"/>
      <c r="D205" s="10"/>
      <c r="E205" s="10"/>
      <c r="F205" s="10"/>
      <c r="G205" s="10"/>
      <c r="H205" s="12"/>
      <c r="I205" s="10"/>
      <c r="J205" s="10"/>
      <c r="K205" s="10"/>
      <c r="L205" s="10"/>
      <c r="M205" s="10"/>
      <c r="N205" s="10"/>
    </row>
    <row r="206" spans="2:14">
      <c r="B206" s="10"/>
      <c r="C206" s="10"/>
      <c r="D206" s="10"/>
      <c r="E206" s="10"/>
      <c r="F206" s="10"/>
      <c r="G206" s="10"/>
      <c r="H206" s="12"/>
      <c r="I206" s="10"/>
      <c r="J206" s="10"/>
      <c r="K206" s="10"/>
      <c r="L206" s="10"/>
      <c r="M206" s="10"/>
      <c r="N206" s="10"/>
    </row>
    <row r="207" spans="2:14">
      <c r="B207" s="10"/>
      <c r="C207" s="10"/>
      <c r="D207" s="10"/>
      <c r="E207" s="10"/>
      <c r="F207" s="10"/>
      <c r="G207" s="10"/>
      <c r="H207" s="12"/>
      <c r="I207" s="10"/>
      <c r="J207" s="10"/>
      <c r="K207" s="10"/>
      <c r="L207" s="10"/>
      <c r="M207" s="10"/>
      <c r="N207" s="10"/>
    </row>
    <row r="208" spans="2:14">
      <c r="B208" s="10"/>
      <c r="C208" s="10"/>
      <c r="D208" s="10"/>
      <c r="E208" s="10"/>
      <c r="F208" s="10"/>
      <c r="G208" s="10"/>
      <c r="H208" s="12"/>
      <c r="I208" s="10"/>
      <c r="J208" s="10"/>
      <c r="K208" s="10"/>
      <c r="L208" s="10"/>
      <c r="M208" s="10"/>
      <c r="N208" s="10"/>
    </row>
    <row r="209" spans="2:14">
      <c r="B209" s="10"/>
      <c r="C209" s="10"/>
      <c r="D209" s="10"/>
      <c r="E209" s="10"/>
      <c r="F209" s="10"/>
      <c r="G209" s="10"/>
      <c r="H209" s="12"/>
      <c r="I209" s="10"/>
      <c r="J209" s="10"/>
      <c r="K209" s="10"/>
      <c r="L209" s="10"/>
      <c r="M209" s="10"/>
      <c r="N209" s="10"/>
    </row>
    <row r="210" spans="2:14">
      <c r="B210" s="10"/>
      <c r="C210" s="10"/>
      <c r="D210" s="10"/>
      <c r="E210" s="10"/>
      <c r="F210" s="10"/>
      <c r="G210" s="10"/>
      <c r="H210" s="12"/>
      <c r="I210" s="10"/>
      <c r="J210" s="10"/>
      <c r="K210" s="10"/>
      <c r="L210" s="10"/>
      <c r="M210" s="10"/>
      <c r="N210" s="10"/>
    </row>
    <row r="211" spans="2:14">
      <c r="B211" s="10"/>
      <c r="C211" s="10"/>
      <c r="D211" s="10"/>
      <c r="E211" s="10"/>
      <c r="F211" s="10"/>
      <c r="G211" s="10"/>
      <c r="H211" s="12"/>
      <c r="I211" s="10"/>
      <c r="J211" s="10"/>
      <c r="K211" s="10"/>
      <c r="L211" s="10"/>
      <c r="M211" s="10"/>
      <c r="N211" s="10"/>
    </row>
    <row r="212" spans="2:14">
      <c r="B212" s="10"/>
      <c r="C212" s="10"/>
      <c r="D212" s="10"/>
      <c r="E212" s="10"/>
      <c r="F212" s="10"/>
      <c r="G212" s="10"/>
      <c r="H212" s="12"/>
      <c r="I212" s="10"/>
      <c r="J212" s="10"/>
      <c r="K212" s="10"/>
      <c r="L212" s="10"/>
      <c r="M212" s="10"/>
      <c r="N212" s="10"/>
    </row>
    <row r="213" spans="2:14">
      <c r="B213" s="10"/>
      <c r="C213" s="10"/>
      <c r="D213" s="10"/>
      <c r="E213" s="10"/>
      <c r="F213" s="10"/>
      <c r="G213" s="10"/>
      <c r="H213" s="12"/>
      <c r="I213" s="10"/>
      <c r="J213" s="10"/>
      <c r="K213" s="10"/>
      <c r="L213" s="10"/>
      <c r="M213" s="10"/>
      <c r="N213" s="10"/>
    </row>
    <row r="214" spans="2:14">
      <c r="B214" s="10"/>
      <c r="C214" s="10"/>
      <c r="D214" s="10"/>
      <c r="E214" s="10"/>
      <c r="F214" s="10"/>
      <c r="G214" s="10"/>
      <c r="H214" s="12"/>
      <c r="I214" s="10"/>
      <c r="J214" s="10"/>
      <c r="K214" s="10"/>
      <c r="L214" s="10"/>
      <c r="M214" s="10"/>
      <c r="N214" s="10"/>
    </row>
    <row r="215" spans="2:14">
      <c r="B215" s="10"/>
      <c r="C215" s="10"/>
      <c r="D215" s="10"/>
      <c r="E215" s="10"/>
      <c r="F215" s="10"/>
      <c r="G215" s="10"/>
      <c r="H215" s="12"/>
      <c r="I215" s="10"/>
      <c r="J215" s="10"/>
      <c r="K215" s="10"/>
      <c r="L215" s="10"/>
      <c r="M215" s="10"/>
      <c r="N215" s="10"/>
    </row>
    <row r="216" spans="2:14">
      <c r="B216" s="10"/>
      <c r="C216" s="10"/>
      <c r="D216" s="10"/>
      <c r="E216" s="10"/>
      <c r="F216" s="10"/>
      <c r="G216" s="10"/>
      <c r="H216" s="12"/>
      <c r="I216" s="10"/>
      <c r="J216" s="10"/>
      <c r="K216" s="10"/>
      <c r="L216" s="10"/>
      <c r="M216" s="10"/>
      <c r="N216" s="10"/>
    </row>
    <row r="217" spans="2:14">
      <c r="B217" s="10"/>
      <c r="C217" s="10"/>
      <c r="D217" s="10"/>
      <c r="E217" s="10"/>
      <c r="F217" s="10"/>
      <c r="G217" s="10"/>
      <c r="H217" s="12"/>
      <c r="I217" s="10"/>
      <c r="J217" s="10"/>
      <c r="K217" s="10"/>
      <c r="L217" s="10"/>
      <c r="M217" s="10"/>
      <c r="N217" s="10"/>
    </row>
    <row r="218" spans="2:14">
      <c r="B218" s="10"/>
      <c r="C218" s="10"/>
      <c r="D218" s="10"/>
      <c r="E218" s="10"/>
      <c r="F218" s="10"/>
      <c r="G218" s="10"/>
      <c r="H218" s="12"/>
      <c r="I218" s="10"/>
      <c r="J218" s="10"/>
      <c r="K218" s="10"/>
      <c r="L218" s="10"/>
      <c r="M218" s="10"/>
      <c r="N218" s="10"/>
    </row>
    <row r="219" spans="2:14">
      <c r="B219" s="10"/>
      <c r="C219" s="10"/>
      <c r="D219" s="10"/>
      <c r="E219" s="10"/>
      <c r="F219" s="10"/>
      <c r="G219" s="10"/>
      <c r="H219" s="12"/>
      <c r="I219" s="10"/>
      <c r="J219" s="10"/>
      <c r="K219" s="10"/>
      <c r="L219" s="10"/>
      <c r="M219" s="10"/>
      <c r="N219" s="10"/>
    </row>
    <row r="220" spans="2:14">
      <c r="B220" s="10"/>
      <c r="C220" s="10"/>
      <c r="D220" s="10"/>
      <c r="E220" s="10"/>
      <c r="F220" s="10"/>
      <c r="G220" s="10"/>
      <c r="H220" s="12"/>
      <c r="I220" s="10"/>
      <c r="J220" s="10"/>
      <c r="K220" s="10"/>
      <c r="L220" s="10"/>
      <c r="M220" s="10"/>
      <c r="N220" s="10"/>
    </row>
    <row r="221" spans="2:14">
      <c r="B221" s="10"/>
      <c r="C221" s="10"/>
      <c r="D221" s="10"/>
      <c r="E221" s="10"/>
      <c r="F221" s="10"/>
      <c r="G221" s="10"/>
      <c r="H221" s="12"/>
      <c r="I221" s="10"/>
      <c r="J221" s="10"/>
      <c r="K221" s="10"/>
      <c r="L221" s="10"/>
      <c r="M221" s="10"/>
      <c r="N221" s="10"/>
    </row>
    <row r="222" spans="2:14">
      <c r="B222" s="10"/>
      <c r="C222" s="10"/>
      <c r="D222" s="10"/>
      <c r="E222" s="10"/>
      <c r="F222" s="10"/>
      <c r="G222" s="10"/>
      <c r="H222" s="12"/>
      <c r="I222" s="10"/>
      <c r="J222" s="10"/>
      <c r="K222" s="10"/>
      <c r="L222" s="10"/>
      <c r="M222" s="10"/>
      <c r="N222" s="10"/>
    </row>
    <row r="223" spans="2:14">
      <c r="B223" s="10"/>
      <c r="C223" s="10"/>
      <c r="D223" s="10"/>
      <c r="E223" s="10"/>
      <c r="F223" s="10"/>
      <c r="G223" s="10"/>
      <c r="H223" s="12"/>
      <c r="I223" s="10"/>
      <c r="J223" s="10"/>
      <c r="K223" s="10"/>
      <c r="L223" s="10"/>
      <c r="M223" s="10"/>
      <c r="N223" s="10"/>
    </row>
    <row r="224" spans="2:14">
      <c r="B224" s="10"/>
      <c r="C224" s="10"/>
      <c r="D224" s="10"/>
      <c r="E224" s="10"/>
      <c r="F224" s="10"/>
      <c r="G224" s="10"/>
      <c r="H224" s="12"/>
      <c r="I224" s="10"/>
      <c r="J224" s="10"/>
      <c r="K224" s="10"/>
      <c r="L224" s="10"/>
      <c r="M224" s="10"/>
      <c r="N224" s="10"/>
    </row>
    <row r="225" spans="2:14">
      <c r="B225" s="10"/>
      <c r="C225" s="10"/>
      <c r="D225" s="10"/>
      <c r="E225" s="10"/>
      <c r="F225" s="10"/>
      <c r="G225" s="10"/>
      <c r="H225" s="12"/>
      <c r="I225" s="10"/>
      <c r="J225" s="10"/>
      <c r="K225" s="10"/>
      <c r="L225" s="10"/>
      <c r="M225" s="10"/>
      <c r="N225" s="10"/>
    </row>
    <row r="226" spans="2:14">
      <c r="B226" s="10"/>
      <c r="C226" s="10"/>
      <c r="D226" s="10"/>
      <c r="E226" s="10"/>
      <c r="F226" s="10"/>
      <c r="G226" s="10"/>
      <c r="H226" s="12"/>
      <c r="I226" s="10"/>
      <c r="J226" s="10"/>
      <c r="K226" s="10"/>
      <c r="L226" s="10"/>
      <c r="M226" s="10"/>
      <c r="N226" s="10"/>
    </row>
    <row r="227" spans="2:14">
      <c r="B227" s="10"/>
      <c r="C227" s="10"/>
      <c r="D227" s="10"/>
      <c r="E227" s="10"/>
      <c r="F227" s="10"/>
      <c r="G227" s="10"/>
      <c r="H227" s="12"/>
      <c r="I227" s="10"/>
      <c r="J227" s="10"/>
      <c r="K227" s="10"/>
      <c r="L227" s="10"/>
      <c r="M227" s="10"/>
      <c r="N227" s="10"/>
    </row>
    <row r="228" spans="2:14">
      <c r="B228" s="10"/>
      <c r="C228" s="10"/>
      <c r="D228" s="10"/>
      <c r="E228" s="10"/>
      <c r="F228" s="10"/>
      <c r="G228" s="10"/>
      <c r="H228" s="12"/>
      <c r="I228" s="10"/>
      <c r="J228" s="10"/>
      <c r="K228" s="10"/>
      <c r="L228" s="10"/>
      <c r="M228" s="10"/>
      <c r="N228" s="10"/>
    </row>
    <row r="229" spans="2:14">
      <c r="B229" s="10"/>
      <c r="C229" s="10"/>
      <c r="D229" s="10"/>
      <c r="E229" s="10"/>
      <c r="F229" s="10"/>
      <c r="G229" s="10"/>
      <c r="H229" s="12"/>
      <c r="I229" s="10"/>
      <c r="J229" s="10"/>
      <c r="K229" s="10"/>
      <c r="L229" s="10"/>
      <c r="M229" s="10"/>
      <c r="N229" s="10"/>
    </row>
    <row r="230" spans="2:14">
      <c r="B230" s="10"/>
      <c r="C230" s="10"/>
      <c r="D230" s="10"/>
      <c r="E230" s="10"/>
      <c r="F230" s="10"/>
      <c r="G230" s="10"/>
      <c r="H230" s="12"/>
      <c r="I230" s="10"/>
      <c r="J230" s="10"/>
      <c r="K230" s="10"/>
      <c r="L230" s="10"/>
      <c r="M230" s="10"/>
      <c r="N230" s="10"/>
    </row>
    <row r="231" spans="2:14">
      <c r="B231" s="10"/>
      <c r="C231" s="10"/>
      <c r="D231" s="10"/>
      <c r="E231" s="10"/>
      <c r="F231" s="10"/>
      <c r="G231" s="10"/>
      <c r="H231" s="12"/>
      <c r="I231" s="10"/>
      <c r="J231" s="10"/>
      <c r="K231" s="10"/>
      <c r="L231" s="10"/>
      <c r="M231" s="10"/>
      <c r="N231" s="10"/>
    </row>
    <row r="232" spans="2:14">
      <c r="B232" s="10"/>
      <c r="C232" s="10"/>
      <c r="D232" s="10"/>
      <c r="E232" s="10"/>
      <c r="F232" s="10"/>
      <c r="G232" s="10"/>
      <c r="H232" s="12"/>
      <c r="I232" s="10"/>
      <c r="J232" s="10"/>
      <c r="K232" s="10"/>
      <c r="L232" s="10"/>
      <c r="M232" s="10"/>
      <c r="N232" s="10"/>
    </row>
    <row r="233" spans="2:14">
      <c r="B233" s="10"/>
      <c r="C233" s="10"/>
      <c r="D233" s="10"/>
      <c r="E233" s="10"/>
      <c r="F233" s="10"/>
      <c r="G233" s="10"/>
      <c r="H233" s="12"/>
      <c r="I233" s="10"/>
      <c r="J233" s="10"/>
      <c r="K233" s="10"/>
      <c r="L233" s="10"/>
      <c r="M233" s="10"/>
      <c r="N233" s="10"/>
    </row>
    <row r="234" spans="2:14">
      <c r="B234" s="10"/>
      <c r="C234" s="10"/>
      <c r="D234" s="10"/>
      <c r="E234" s="10"/>
      <c r="F234" s="10"/>
      <c r="G234" s="10"/>
      <c r="H234" s="12"/>
      <c r="I234" s="10"/>
      <c r="J234" s="10"/>
      <c r="K234" s="10"/>
      <c r="L234" s="10"/>
      <c r="M234" s="10"/>
      <c r="N234" s="10"/>
    </row>
    <row r="235" spans="2:14">
      <c r="B235" s="10"/>
      <c r="C235" s="10"/>
      <c r="D235" s="10"/>
      <c r="E235" s="10"/>
      <c r="F235" s="10"/>
      <c r="G235" s="10"/>
      <c r="H235" s="12"/>
      <c r="I235" s="10"/>
      <c r="J235" s="10"/>
      <c r="K235" s="10"/>
      <c r="L235" s="10"/>
      <c r="M235" s="10"/>
      <c r="N235" s="10"/>
    </row>
    <row r="236" spans="2:14">
      <c r="B236" s="10"/>
      <c r="C236" s="10"/>
      <c r="D236" s="10"/>
      <c r="E236" s="10"/>
      <c r="F236" s="10"/>
      <c r="G236" s="10"/>
      <c r="H236" s="12"/>
      <c r="I236" s="10"/>
      <c r="J236" s="10"/>
      <c r="K236" s="10"/>
      <c r="L236" s="10"/>
      <c r="M236" s="10"/>
      <c r="N236" s="10"/>
    </row>
    <row r="237" spans="2:14">
      <c r="B237" s="10"/>
      <c r="C237" s="10"/>
      <c r="D237" s="10"/>
      <c r="E237" s="10"/>
      <c r="F237" s="10"/>
      <c r="G237" s="10"/>
      <c r="H237" s="12"/>
      <c r="I237" s="10"/>
      <c r="J237" s="10"/>
      <c r="K237" s="10"/>
      <c r="L237" s="10"/>
      <c r="M237" s="10"/>
      <c r="N237" s="10"/>
    </row>
    <row r="238" spans="2:14">
      <c r="B238" s="10"/>
      <c r="C238" s="10"/>
      <c r="D238" s="10"/>
      <c r="E238" s="10"/>
      <c r="F238" s="10"/>
      <c r="G238" s="10"/>
      <c r="H238" s="12"/>
      <c r="I238" s="10"/>
      <c r="J238" s="10"/>
      <c r="K238" s="10"/>
      <c r="L238" s="10"/>
      <c r="M238" s="10"/>
      <c r="N238" s="10"/>
    </row>
    <row r="239" spans="2:14">
      <c r="B239" s="10"/>
      <c r="C239" s="10"/>
      <c r="D239" s="10"/>
      <c r="E239" s="10"/>
      <c r="F239" s="10"/>
      <c r="G239" s="10"/>
      <c r="H239" s="12"/>
      <c r="I239" s="10"/>
      <c r="J239" s="10"/>
      <c r="K239" s="10"/>
      <c r="L239" s="10"/>
      <c r="M239" s="10"/>
      <c r="N239" s="10"/>
    </row>
    <row r="240" spans="2:14">
      <c r="B240" s="10"/>
      <c r="C240" s="10"/>
      <c r="D240" s="10"/>
      <c r="E240" s="10"/>
      <c r="F240" s="10"/>
      <c r="G240" s="10"/>
      <c r="H240" s="12"/>
      <c r="I240" s="10"/>
      <c r="J240" s="10"/>
      <c r="K240" s="10"/>
      <c r="L240" s="10"/>
      <c r="M240" s="10"/>
      <c r="N240" s="10"/>
    </row>
    <row r="241" spans="2:14">
      <c r="B241" s="10"/>
      <c r="C241" s="10"/>
      <c r="D241" s="10"/>
      <c r="E241" s="10"/>
      <c r="F241" s="10"/>
      <c r="G241" s="10"/>
      <c r="H241" s="12"/>
      <c r="I241" s="10"/>
      <c r="J241" s="10"/>
      <c r="K241" s="10"/>
      <c r="L241" s="10"/>
      <c r="M241" s="10"/>
      <c r="N241" s="10"/>
    </row>
    <row r="242" spans="2:14">
      <c r="B242" s="10"/>
      <c r="C242" s="10"/>
      <c r="D242" s="10"/>
      <c r="E242" s="10"/>
      <c r="F242" s="10"/>
      <c r="G242" s="10"/>
      <c r="H242" s="12"/>
      <c r="I242" s="10"/>
      <c r="J242" s="10"/>
      <c r="K242" s="10"/>
      <c r="L242" s="10"/>
      <c r="M242" s="10"/>
      <c r="N242" s="10"/>
    </row>
    <row r="243" spans="2:14">
      <c r="B243" s="10"/>
      <c r="C243" s="10"/>
      <c r="D243" s="10"/>
      <c r="E243" s="10"/>
      <c r="F243" s="10"/>
      <c r="G243" s="10"/>
      <c r="H243" s="12"/>
      <c r="I243" s="10"/>
      <c r="J243" s="10"/>
      <c r="K243" s="10"/>
      <c r="L243" s="10"/>
      <c r="M243" s="10"/>
      <c r="N243" s="10"/>
    </row>
    <row r="244" spans="2:14">
      <c r="B244" s="10"/>
      <c r="C244" s="10"/>
      <c r="D244" s="10"/>
      <c r="E244" s="10"/>
      <c r="F244" s="10"/>
      <c r="G244" s="10"/>
      <c r="H244" s="12"/>
      <c r="I244" s="10"/>
      <c r="J244" s="10"/>
      <c r="K244" s="10"/>
      <c r="L244" s="10"/>
      <c r="M244" s="10"/>
      <c r="N244" s="10"/>
    </row>
    <row r="245" spans="2:14">
      <c r="B245" s="10"/>
      <c r="C245" s="10"/>
      <c r="D245" s="10"/>
      <c r="E245" s="10"/>
      <c r="F245" s="10"/>
      <c r="G245" s="10"/>
      <c r="H245" s="12"/>
      <c r="I245" s="10"/>
      <c r="J245" s="10"/>
      <c r="K245" s="10"/>
      <c r="L245" s="10"/>
      <c r="M245" s="10"/>
      <c r="N245" s="10"/>
    </row>
    <row r="246" spans="2:14">
      <c r="B246" s="10"/>
      <c r="C246" s="10"/>
      <c r="D246" s="10"/>
      <c r="E246" s="10"/>
      <c r="F246" s="10"/>
      <c r="G246" s="10"/>
      <c r="H246" s="12"/>
      <c r="I246" s="10"/>
      <c r="J246" s="10"/>
      <c r="K246" s="10"/>
      <c r="L246" s="10"/>
      <c r="M246" s="10"/>
      <c r="N246" s="10"/>
    </row>
    <row r="247" spans="2:14">
      <c r="B247" s="10"/>
      <c r="C247" s="10"/>
      <c r="D247" s="10"/>
      <c r="E247" s="10"/>
      <c r="F247" s="10"/>
      <c r="G247" s="10"/>
      <c r="H247" s="12"/>
      <c r="I247" s="10"/>
      <c r="J247" s="10"/>
      <c r="K247" s="10"/>
      <c r="L247" s="10"/>
      <c r="M247" s="10"/>
      <c r="N247" s="10"/>
    </row>
    <row r="248" spans="2:14">
      <c r="B248" s="10"/>
      <c r="C248" s="10"/>
      <c r="D248" s="10"/>
      <c r="E248" s="10"/>
      <c r="F248" s="10"/>
      <c r="G248" s="10"/>
      <c r="H248" s="12"/>
      <c r="I248" s="10"/>
      <c r="J248" s="10"/>
      <c r="K248" s="10"/>
      <c r="L248" s="10"/>
      <c r="M248" s="10"/>
      <c r="N248" s="10"/>
    </row>
    <row r="249" spans="2:14">
      <c r="B249" s="10"/>
      <c r="C249" s="10"/>
      <c r="D249" s="10"/>
      <c r="E249" s="10"/>
      <c r="F249" s="10"/>
      <c r="G249" s="10"/>
      <c r="H249" s="12"/>
      <c r="I249" s="10"/>
      <c r="J249" s="10"/>
      <c r="K249" s="10"/>
      <c r="L249" s="10"/>
      <c r="M249" s="10"/>
      <c r="N249" s="10"/>
    </row>
    <row r="250" spans="2:14">
      <c r="B250" s="10"/>
      <c r="C250" s="10"/>
      <c r="D250" s="10"/>
      <c r="E250" s="10"/>
      <c r="F250" s="10"/>
      <c r="G250" s="10"/>
      <c r="H250" s="12"/>
      <c r="I250" s="10"/>
      <c r="J250" s="10"/>
      <c r="K250" s="10"/>
      <c r="L250" s="10"/>
      <c r="M250" s="10"/>
      <c r="N250" s="10"/>
    </row>
    <row r="251" spans="2:14">
      <c r="B251" s="10"/>
      <c r="C251" s="10"/>
      <c r="D251" s="10"/>
      <c r="E251" s="10"/>
      <c r="F251" s="10"/>
      <c r="G251" s="10"/>
      <c r="H251" s="12"/>
      <c r="I251" s="10"/>
      <c r="J251" s="10"/>
      <c r="K251" s="10"/>
      <c r="L251" s="10"/>
      <c r="M251" s="10"/>
      <c r="N251" s="10"/>
    </row>
    <row r="252" spans="2:14">
      <c r="B252" s="10"/>
      <c r="C252" s="10"/>
      <c r="D252" s="10"/>
      <c r="E252" s="10"/>
      <c r="F252" s="10"/>
      <c r="G252" s="10"/>
      <c r="H252" s="12"/>
      <c r="I252" s="10"/>
      <c r="J252" s="10"/>
      <c r="K252" s="10"/>
      <c r="L252" s="10"/>
      <c r="M252" s="10"/>
      <c r="N252" s="10"/>
    </row>
    <row r="253" spans="2:14">
      <c r="B253" s="10"/>
      <c r="C253" s="10"/>
      <c r="D253" s="10"/>
      <c r="E253" s="10"/>
      <c r="F253" s="10"/>
      <c r="G253" s="10"/>
      <c r="H253" s="12"/>
      <c r="I253" s="10"/>
      <c r="J253" s="10"/>
      <c r="K253" s="10"/>
      <c r="L253" s="10"/>
      <c r="M253" s="10"/>
      <c r="N253" s="10"/>
    </row>
    <row r="254" spans="2:14">
      <c r="B254" s="10"/>
      <c r="C254" s="10"/>
      <c r="D254" s="10"/>
      <c r="E254" s="10"/>
      <c r="F254" s="10"/>
      <c r="G254" s="10"/>
      <c r="H254" s="12"/>
      <c r="I254" s="10"/>
      <c r="J254" s="10"/>
      <c r="K254" s="10"/>
      <c r="L254" s="10"/>
      <c r="M254" s="10"/>
      <c r="N254" s="10"/>
    </row>
    <row r="255" spans="2:14">
      <c r="B255" s="10"/>
      <c r="C255" s="10"/>
      <c r="D255" s="10"/>
      <c r="E255" s="10"/>
      <c r="F255" s="10"/>
      <c r="G255" s="10"/>
      <c r="H255" s="12"/>
      <c r="I255" s="10"/>
      <c r="J255" s="10"/>
      <c r="K255" s="10"/>
      <c r="L255" s="10"/>
      <c r="M255" s="10"/>
      <c r="N255" s="10"/>
    </row>
    <row r="256" spans="2:14">
      <c r="B256" s="10"/>
      <c r="C256" s="10"/>
      <c r="D256" s="10"/>
      <c r="E256" s="10"/>
      <c r="F256" s="10"/>
      <c r="G256" s="10"/>
      <c r="H256" s="12"/>
      <c r="I256" s="10"/>
      <c r="J256" s="10"/>
      <c r="K256" s="10"/>
      <c r="L256" s="10"/>
      <c r="M256" s="10"/>
      <c r="N256" s="10"/>
    </row>
    <row r="257" spans="2:14">
      <c r="B257" s="10"/>
      <c r="C257" s="10"/>
      <c r="D257" s="10"/>
      <c r="E257" s="10"/>
      <c r="F257" s="10"/>
      <c r="G257" s="10"/>
      <c r="H257" s="12"/>
      <c r="I257" s="10"/>
      <c r="J257" s="10"/>
      <c r="K257" s="10"/>
      <c r="L257" s="10"/>
      <c r="M257" s="10"/>
      <c r="N257" s="10"/>
    </row>
    <row r="258" spans="2:14">
      <c r="B258" s="10"/>
      <c r="C258" s="10"/>
      <c r="D258" s="10"/>
      <c r="E258" s="10"/>
      <c r="F258" s="10"/>
      <c r="G258" s="10"/>
      <c r="H258" s="12"/>
      <c r="I258" s="10"/>
      <c r="J258" s="10"/>
      <c r="K258" s="10"/>
      <c r="L258" s="10"/>
      <c r="M258" s="10"/>
      <c r="N258" s="10"/>
    </row>
    <row r="259" spans="2:14">
      <c r="B259" s="10"/>
      <c r="C259" s="10"/>
      <c r="D259" s="10"/>
      <c r="E259" s="10"/>
      <c r="F259" s="10"/>
      <c r="G259" s="10"/>
      <c r="H259" s="12"/>
      <c r="I259" s="10"/>
      <c r="J259" s="10"/>
      <c r="K259" s="10"/>
      <c r="L259" s="10"/>
      <c r="M259" s="10"/>
      <c r="N259" s="10"/>
    </row>
    <row r="260" spans="2:14">
      <c r="B260" s="10"/>
      <c r="C260" s="10"/>
      <c r="D260" s="10"/>
      <c r="E260" s="10"/>
      <c r="F260" s="10"/>
      <c r="G260" s="10"/>
      <c r="H260" s="12"/>
      <c r="I260" s="10"/>
      <c r="J260" s="10"/>
      <c r="K260" s="10"/>
      <c r="L260" s="10"/>
      <c r="M260" s="10"/>
      <c r="N260" s="10"/>
    </row>
    <row r="261" spans="2:14">
      <c r="B261" s="10"/>
      <c r="C261" s="10"/>
      <c r="D261" s="10"/>
      <c r="E261" s="10"/>
      <c r="F261" s="10"/>
      <c r="G261" s="10"/>
      <c r="H261" s="12"/>
      <c r="I261" s="10"/>
      <c r="J261" s="10"/>
      <c r="K261" s="10"/>
      <c r="L261" s="10"/>
      <c r="M261" s="10"/>
      <c r="N261" s="10"/>
    </row>
    <row r="262" spans="2:14">
      <c r="B262" s="10"/>
      <c r="C262" s="10"/>
      <c r="D262" s="10"/>
      <c r="E262" s="10"/>
      <c r="F262" s="10"/>
      <c r="G262" s="10"/>
      <c r="H262" s="12"/>
      <c r="I262" s="10"/>
      <c r="J262" s="10"/>
      <c r="K262" s="10"/>
      <c r="L262" s="10"/>
      <c r="M262" s="10"/>
      <c r="N262" s="10"/>
    </row>
    <row r="263" spans="2:14">
      <c r="B263" s="10"/>
      <c r="C263" s="10"/>
      <c r="D263" s="10"/>
      <c r="E263" s="10"/>
      <c r="F263" s="10"/>
      <c r="G263" s="10"/>
      <c r="H263" s="12"/>
      <c r="I263" s="10"/>
      <c r="J263" s="10"/>
      <c r="K263" s="10"/>
      <c r="L263" s="10"/>
      <c r="M263" s="10"/>
      <c r="N263" s="10"/>
    </row>
    <row r="264" spans="2:14">
      <c r="B264" s="10"/>
      <c r="C264" s="10"/>
      <c r="D264" s="10"/>
      <c r="E264" s="10"/>
      <c r="F264" s="10"/>
      <c r="G264" s="10"/>
      <c r="H264" s="12"/>
      <c r="I264" s="10"/>
      <c r="J264" s="10"/>
      <c r="K264" s="10"/>
      <c r="L264" s="10"/>
      <c r="M264" s="10"/>
      <c r="N264" s="10"/>
    </row>
    <row r="265" spans="2:14">
      <c r="B265" s="10"/>
      <c r="C265" s="10"/>
      <c r="D265" s="10"/>
      <c r="E265" s="10"/>
      <c r="F265" s="10"/>
      <c r="G265" s="10"/>
      <c r="H265" s="12"/>
      <c r="I265" s="10"/>
      <c r="J265" s="10"/>
      <c r="K265" s="10"/>
      <c r="L265" s="10"/>
      <c r="M265" s="10"/>
      <c r="N265" s="10"/>
    </row>
    <row r="266" spans="2:14">
      <c r="B266" s="10"/>
      <c r="C266" s="10"/>
      <c r="D266" s="10"/>
      <c r="E266" s="10"/>
      <c r="F266" s="10"/>
      <c r="G266" s="10"/>
      <c r="H266" s="12"/>
      <c r="I266" s="10"/>
      <c r="J266" s="10"/>
      <c r="K266" s="10"/>
      <c r="L266" s="10"/>
      <c r="M266" s="10"/>
      <c r="N266" s="10"/>
    </row>
    <row r="267" spans="2:14">
      <c r="B267" s="10"/>
      <c r="C267" s="10"/>
      <c r="D267" s="10"/>
      <c r="E267" s="10"/>
      <c r="F267" s="10"/>
      <c r="G267" s="10"/>
      <c r="H267" s="12"/>
      <c r="I267" s="10"/>
      <c r="J267" s="10"/>
      <c r="K267" s="10"/>
      <c r="L267" s="10"/>
      <c r="M267" s="10"/>
      <c r="N267" s="10"/>
    </row>
    <row r="268" spans="2:14">
      <c r="B268" s="10"/>
      <c r="C268" s="10"/>
      <c r="D268" s="10"/>
      <c r="E268" s="10"/>
      <c r="F268" s="10"/>
      <c r="G268" s="10"/>
      <c r="H268" s="12"/>
      <c r="I268" s="10"/>
      <c r="J268" s="10"/>
      <c r="K268" s="10"/>
      <c r="L268" s="10"/>
      <c r="M268" s="10"/>
      <c r="N268" s="10"/>
    </row>
    <row r="269" spans="2:14">
      <c r="B269" s="10"/>
      <c r="C269" s="10"/>
      <c r="D269" s="10"/>
      <c r="E269" s="10"/>
      <c r="F269" s="10"/>
      <c r="G269" s="10"/>
      <c r="H269" s="12"/>
      <c r="I269" s="10"/>
      <c r="J269" s="10"/>
      <c r="K269" s="10"/>
      <c r="L269" s="10"/>
      <c r="M269" s="10"/>
      <c r="N269" s="10"/>
    </row>
    <row r="270" spans="2:14">
      <c r="B270" s="10"/>
      <c r="C270" s="10"/>
      <c r="D270" s="10"/>
      <c r="E270" s="10"/>
      <c r="F270" s="10"/>
      <c r="G270" s="10"/>
      <c r="H270" s="12"/>
      <c r="I270" s="10"/>
      <c r="J270" s="10"/>
      <c r="K270" s="10"/>
      <c r="L270" s="10"/>
      <c r="M270" s="10"/>
      <c r="N270" s="10"/>
    </row>
    <row r="271" spans="2:14">
      <c r="B271" s="10"/>
      <c r="C271" s="10"/>
      <c r="D271" s="10"/>
      <c r="E271" s="10"/>
      <c r="F271" s="10"/>
      <c r="G271" s="10"/>
      <c r="H271" s="12"/>
      <c r="I271" s="10"/>
      <c r="J271" s="10"/>
      <c r="K271" s="10"/>
      <c r="L271" s="10"/>
      <c r="M271" s="10"/>
      <c r="N271" s="10"/>
    </row>
    <row r="272" spans="2:14">
      <c r="B272" s="10"/>
      <c r="C272" s="10"/>
      <c r="D272" s="10"/>
      <c r="E272" s="10"/>
      <c r="F272" s="10"/>
      <c r="G272" s="10"/>
      <c r="H272" s="12"/>
      <c r="I272" s="10"/>
      <c r="J272" s="10"/>
      <c r="K272" s="10"/>
      <c r="L272" s="10"/>
      <c r="M272" s="10"/>
      <c r="N272" s="10"/>
    </row>
    <row r="273" spans="2:14">
      <c r="B273" s="10"/>
      <c r="C273" s="10"/>
      <c r="D273" s="10"/>
      <c r="E273" s="10"/>
      <c r="F273" s="10"/>
      <c r="G273" s="10"/>
      <c r="H273" s="12"/>
      <c r="I273" s="10"/>
      <c r="J273" s="10"/>
      <c r="K273" s="10"/>
      <c r="L273" s="10"/>
      <c r="M273" s="10"/>
      <c r="N273" s="10"/>
    </row>
    <row r="274" spans="2:14">
      <c r="B274" s="10"/>
      <c r="C274" s="10"/>
      <c r="D274" s="10"/>
      <c r="E274" s="10"/>
      <c r="F274" s="10"/>
      <c r="G274" s="10"/>
      <c r="H274" s="12"/>
      <c r="I274" s="10"/>
      <c r="J274" s="10"/>
      <c r="K274" s="10"/>
      <c r="L274" s="10"/>
      <c r="M274" s="10"/>
      <c r="N274" s="10"/>
    </row>
    <row r="275" spans="2:14">
      <c r="B275" s="10"/>
      <c r="C275" s="10"/>
      <c r="D275" s="10"/>
      <c r="E275" s="10"/>
      <c r="F275" s="10"/>
      <c r="G275" s="10"/>
      <c r="H275" s="12"/>
      <c r="I275" s="10"/>
      <c r="J275" s="10"/>
      <c r="K275" s="10"/>
      <c r="L275" s="10"/>
      <c r="M275" s="10"/>
      <c r="N275" s="10"/>
    </row>
    <row r="276" spans="2:14">
      <c r="B276" s="10"/>
      <c r="C276" s="10"/>
      <c r="D276" s="10"/>
      <c r="E276" s="10"/>
      <c r="F276" s="10"/>
      <c r="G276" s="10"/>
      <c r="H276" s="12"/>
      <c r="I276" s="10"/>
      <c r="J276" s="10"/>
      <c r="K276" s="10"/>
      <c r="L276" s="10"/>
      <c r="M276" s="10"/>
      <c r="N276" s="10"/>
    </row>
    <row r="277" spans="2:14">
      <c r="B277" s="10"/>
      <c r="C277" s="10"/>
      <c r="D277" s="10"/>
      <c r="E277" s="10"/>
      <c r="F277" s="10"/>
      <c r="G277" s="10"/>
      <c r="H277" s="12"/>
      <c r="I277" s="10"/>
      <c r="J277" s="10"/>
      <c r="K277" s="10"/>
      <c r="L277" s="10"/>
      <c r="M277" s="10"/>
      <c r="N277" s="10"/>
    </row>
    <row r="278" spans="2:14">
      <c r="B278" s="10"/>
      <c r="C278" s="10"/>
      <c r="D278" s="10"/>
      <c r="E278" s="10"/>
      <c r="F278" s="10"/>
      <c r="G278" s="10"/>
      <c r="H278" s="12"/>
      <c r="I278" s="10"/>
      <c r="J278" s="10"/>
      <c r="K278" s="10"/>
      <c r="L278" s="10"/>
      <c r="M278" s="10"/>
      <c r="N278" s="10"/>
    </row>
    <row r="279" spans="2:14">
      <c r="B279" s="10"/>
      <c r="C279" s="10"/>
      <c r="D279" s="10"/>
      <c r="E279" s="10"/>
      <c r="F279" s="10"/>
      <c r="G279" s="10"/>
      <c r="H279" s="12"/>
      <c r="I279" s="10"/>
      <c r="J279" s="10"/>
      <c r="K279" s="10"/>
      <c r="L279" s="10"/>
      <c r="M279" s="10"/>
      <c r="N279" s="10"/>
    </row>
    <row r="280" spans="2:14">
      <c r="B280" s="10"/>
      <c r="C280" s="10"/>
      <c r="D280" s="10"/>
      <c r="E280" s="10"/>
      <c r="F280" s="10"/>
      <c r="G280" s="10"/>
      <c r="H280" s="12"/>
      <c r="I280" s="10"/>
      <c r="J280" s="10"/>
      <c r="K280" s="10"/>
      <c r="L280" s="10"/>
      <c r="M280" s="10"/>
      <c r="N280" s="10"/>
    </row>
    <row r="281" spans="2:14">
      <c r="B281" s="10"/>
      <c r="C281" s="10"/>
      <c r="D281" s="10"/>
      <c r="E281" s="10"/>
      <c r="F281" s="10"/>
      <c r="G281" s="10"/>
      <c r="H281" s="12"/>
      <c r="I281" s="10"/>
      <c r="J281" s="10"/>
      <c r="K281" s="10"/>
      <c r="L281" s="10"/>
      <c r="M281" s="10"/>
      <c r="N281" s="10"/>
    </row>
    <row r="282" spans="2:14">
      <c r="B282" s="10"/>
      <c r="C282" s="10"/>
      <c r="D282" s="10"/>
      <c r="E282" s="10"/>
      <c r="F282" s="10"/>
      <c r="G282" s="10"/>
      <c r="H282" s="12"/>
      <c r="I282" s="10"/>
      <c r="J282" s="10"/>
      <c r="K282" s="10"/>
      <c r="L282" s="10"/>
      <c r="M282" s="10"/>
      <c r="N282" s="10"/>
    </row>
    <row r="283" spans="2:14">
      <c r="B283" s="10"/>
      <c r="C283" s="10"/>
      <c r="D283" s="10"/>
      <c r="E283" s="10"/>
      <c r="F283" s="10"/>
      <c r="G283" s="10"/>
      <c r="H283" s="12"/>
      <c r="I283" s="10"/>
      <c r="J283" s="10"/>
      <c r="K283" s="10"/>
      <c r="L283" s="10"/>
      <c r="M283" s="10"/>
      <c r="N283" s="10"/>
    </row>
    <row r="284" spans="2:14">
      <c r="B284" s="10"/>
      <c r="C284" s="10"/>
      <c r="D284" s="10"/>
      <c r="E284" s="10"/>
      <c r="F284" s="10"/>
      <c r="G284" s="10"/>
      <c r="H284" s="12"/>
      <c r="I284" s="10"/>
      <c r="J284" s="10"/>
      <c r="K284" s="10"/>
      <c r="L284" s="10"/>
      <c r="M284" s="10"/>
      <c r="N284" s="10"/>
    </row>
    <row r="285" spans="2:14">
      <c r="B285" s="10"/>
      <c r="C285" s="10"/>
      <c r="D285" s="10"/>
      <c r="E285" s="10"/>
      <c r="F285" s="10"/>
      <c r="G285" s="10"/>
      <c r="H285" s="12"/>
      <c r="I285" s="10"/>
      <c r="J285" s="10"/>
      <c r="K285" s="10"/>
      <c r="L285" s="10"/>
      <c r="M285" s="10"/>
      <c r="N285" s="10"/>
    </row>
    <row r="286" spans="2:14">
      <c r="B286" s="10"/>
      <c r="C286" s="10"/>
      <c r="D286" s="10"/>
      <c r="E286" s="10"/>
      <c r="F286" s="10"/>
      <c r="G286" s="10"/>
      <c r="H286" s="12"/>
      <c r="I286" s="10"/>
      <c r="J286" s="10"/>
      <c r="K286" s="10"/>
      <c r="L286" s="10"/>
      <c r="M286" s="10"/>
      <c r="N286" s="10"/>
    </row>
    <row r="287" spans="2:14">
      <c r="B287" s="10"/>
      <c r="C287" s="10"/>
      <c r="D287" s="10"/>
      <c r="E287" s="10"/>
      <c r="F287" s="10"/>
      <c r="G287" s="10"/>
      <c r="H287" s="12"/>
      <c r="I287" s="10"/>
      <c r="J287" s="10"/>
      <c r="K287" s="10"/>
      <c r="L287" s="10"/>
      <c r="M287" s="10"/>
      <c r="N287" s="10"/>
    </row>
    <row r="288" spans="2:14">
      <c r="B288" s="10"/>
      <c r="C288" s="10"/>
      <c r="D288" s="10"/>
      <c r="E288" s="10"/>
      <c r="F288" s="10"/>
      <c r="G288" s="10"/>
      <c r="H288" s="12"/>
      <c r="I288" s="10"/>
      <c r="J288" s="10"/>
      <c r="K288" s="10"/>
      <c r="L288" s="10"/>
      <c r="M288" s="10"/>
      <c r="N288" s="10"/>
    </row>
    <row r="289" spans="2:14">
      <c r="B289" s="10"/>
      <c r="C289" s="10"/>
      <c r="D289" s="10"/>
      <c r="E289" s="10"/>
      <c r="F289" s="10"/>
      <c r="G289" s="10"/>
      <c r="H289" s="12"/>
      <c r="I289" s="10"/>
      <c r="J289" s="10"/>
      <c r="K289" s="10"/>
      <c r="L289" s="10"/>
      <c r="M289" s="10"/>
      <c r="N289" s="10"/>
    </row>
    <row r="290" spans="2:14">
      <c r="B290" s="10"/>
      <c r="C290" s="10"/>
      <c r="D290" s="10"/>
      <c r="E290" s="10"/>
      <c r="F290" s="10"/>
      <c r="G290" s="10"/>
      <c r="H290" s="12"/>
      <c r="I290" s="10"/>
      <c r="J290" s="10"/>
      <c r="K290" s="10"/>
      <c r="L290" s="10"/>
      <c r="M290" s="10"/>
      <c r="N290" s="10"/>
    </row>
    <row r="291" spans="2:14">
      <c r="B291" s="10"/>
      <c r="C291" s="10"/>
      <c r="D291" s="10"/>
      <c r="E291" s="10"/>
      <c r="F291" s="10"/>
      <c r="G291" s="10"/>
      <c r="H291" s="12"/>
      <c r="I291" s="10"/>
      <c r="J291" s="10"/>
      <c r="K291" s="10"/>
      <c r="L291" s="10"/>
      <c r="M291" s="10"/>
      <c r="N291" s="10"/>
    </row>
    <row r="292" spans="2:14">
      <c r="B292" s="10"/>
      <c r="C292" s="10"/>
      <c r="D292" s="10"/>
      <c r="E292" s="10"/>
      <c r="F292" s="10"/>
      <c r="G292" s="10"/>
      <c r="H292" s="12"/>
      <c r="I292" s="10"/>
      <c r="J292" s="10"/>
      <c r="K292" s="10"/>
      <c r="L292" s="10"/>
      <c r="M292" s="10"/>
      <c r="N292" s="10"/>
    </row>
    <row r="293" spans="2:14">
      <c r="B293" s="10"/>
      <c r="C293" s="10"/>
      <c r="D293" s="10"/>
      <c r="E293" s="10"/>
      <c r="F293" s="10"/>
      <c r="G293" s="10"/>
      <c r="H293" s="12"/>
      <c r="I293" s="10"/>
      <c r="J293" s="10"/>
      <c r="K293" s="10"/>
      <c r="L293" s="10"/>
      <c r="M293" s="10"/>
      <c r="N293" s="10"/>
    </row>
    <row r="294" spans="2:14">
      <c r="B294" s="10"/>
      <c r="C294" s="10"/>
      <c r="D294" s="10"/>
      <c r="E294" s="10"/>
      <c r="F294" s="10"/>
      <c r="G294" s="10"/>
      <c r="H294" s="12"/>
      <c r="I294" s="10"/>
      <c r="J294" s="10"/>
      <c r="K294" s="10"/>
      <c r="L294" s="10"/>
      <c r="M294" s="10"/>
      <c r="N294" s="10"/>
    </row>
    <row r="295" spans="2:14">
      <c r="B295" s="10"/>
      <c r="C295" s="10"/>
      <c r="D295" s="10"/>
      <c r="E295" s="10"/>
      <c r="F295" s="10"/>
      <c r="G295" s="10"/>
      <c r="H295" s="12"/>
      <c r="I295" s="10"/>
      <c r="J295" s="10"/>
      <c r="K295" s="10"/>
      <c r="L295" s="10"/>
      <c r="M295" s="10"/>
      <c r="N295" s="10"/>
    </row>
    <row r="296" spans="2:14">
      <c r="B296" s="10"/>
      <c r="C296" s="10"/>
      <c r="D296" s="10"/>
      <c r="E296" s="10"/>
      <c r="F296" s="10"/>
      <c r="G296" s="10"/>
      <c r="H296" s="12"/>
      <c r="I296" s="10"/>
      <c r="J296" s="10"/>
      <c r="K296" s="10"/>
      <c r="L296" s="10"/>
      <c r="M296" s="10"/>
      <c r="N296" s="10"/>
    </row>
    <row r="297" spans="2:14">
      <c r="B297" s="10"/>
      <c r="C297" s="10"/>
      <c r="D297" s="10"/>
      <c r="E297" s="10"/>
      <c r="F297" s="10"/>
      <c r="G297" s="10"/>
      <c r="H297" s="12"/>
      <c r="I297" s="10"/>
      <c r="J297" s="10"/>
      <c r="K297" s="10"/>
      <c r="L297" s="10"/>
      <c r="M297" s="10"/>
      <c r="N297" s="10"/>
    </row>
    <row r="298" spans="2:14">
      <c r="B298" s="10"/>
      <c r="C298" s="10"/>
      <c r="D298" s="10"/>
      <c r="E298" s="10"/>
      <c r="F298" s="10"/>
      <c r="G298" s="10"/>
      <c r="H298" s="12"/>
      <c r="I298" s="10"/>
      <c r="J298" s="10"/>
      <c r="K298" s="10"/>
      <c r="L298" s="10"/>
      <c r="M298" s="10"/>
      <c r="N298" s="10"/>
    </row>
    <row r="299" spans="2:14">
      <c r="B299" s="10"/>
      <c r="C299" s="10"/>
      <c r="D299" s="10"/>
      <c r="E299" s="10"/>
      <c r="F299" s="10"/>
      <c r="G299" s="10"/>
      <c r="H299" s="12"/>
      <c r="I299" s="10"/>
      <c r="J299" s="10"/>
      <c r="K299" s="10"/>
      <c r="L299" s="10"/>
      <c r="M299" s="10"/>
      <c r="N299" s="10"/>
    </row>
    <row r="300" spans="2:14">
      <c r="B300" s="10"/>
      <c r="C300" s="10"/>
      <c r="D300" s="10"/>
      <c r="E300" s="10"/>
      <c r="F300" s="10"/>
      <c r="G300" s="10"/>
      <c r="H300" s="12"/>
      <c r="I300" s="10"/>
      <c r="J300" s="10"/>
      <c r="K300" s="10"/>
      <c r="L300" s="10"/>
      <c r="M300" s="10"/>
      <c r="N300" s="10"/>
    </row>
    <row r="301" spans="2:14">
      <c r="B301" s="10"/>
      <c r="C301" s="10"/>
      <c r="D301" s="10"/>
      <c r="E301" s="10"/>
      <c r="F301" s="10"/>
      <c r="G301" s="10"/>
      <c r="H301" s="12"/>
      <c r="I301" s="10"/>
      <c r="J301" s="10"/>
      <c r="K301" s="10"/>
      <c r="L301" s="10"/>
      <c r="M301" s="10"/>
      <c r="N301" s="10"/>
    </row>
    <row r="302" spans="2:14">
      <c r="B302" s="10"/>
      <c r="C302" s="10"/>
      <c r="D302" s="10"/>
      <c r="E302" s="10"/>
      <c r="F302" s="10"/>
      <c r="G302" s="10"/>
      <c r="H302" s="12"/>
      <c r="I302" s="10"/>
      <c r="J302" s="10"/>
      <c r="K302" s="10"/>
      <c r="L302" s="10"/>
      <c r="M302" s="10"/>
      <c r="N302" s="10"/>
    </row>
    <row r="303" spans="2:14">
      <c r="B303" s="10"/>
      <c r="C303" s="10"/>
      <c r="D303" s="10"/>
      <c r="E303" s="10"/>
      <c r="F303" s="10"/>
      <c r="G303" s="10"/>
      <c r="H303" s="12"/>
      <c r="I303" s="10"/>
      <c r="J303" s="10"/>
      <c r="K303" s="10"/>
      <c r="L303" s="10"/>
      <c r="M303" s="10"/>
      <c r="N303" s="10"/>
    </row>
    <row r="304" spans="2:14">
      <c r="B304" s="10"/>
      <c r="C304" s="10"/>
      <c r="D304" s="10"/>
      <c r="E304" s="10"/>
      <c r="F304" s="10"/>
      <c r="G304" s="10"/>
      <c r="H304" s="12"/>
      <c r="I304" s="10"/>
      <c r="J304" s="10"/>
      <c r="K304" s="10"/>
      <c r="L304" s="10"/>
      <c r="M304" s="10"/>
      <c r="N304" s="10"/>
    </row>
    <row r="305" spans="2:14">
      <c r="B305" s="10"/>
      <c r="C305" s="10"/>
      <c r="D305" s="10"/>
      <c r="E305" s="10"/>
      <c r="F305" s="10"/>
      <c r="G305" s="10"/>
      <c r="H305" s="12"/>
      <c r="I305" s="10"/>
      <c r="J305" s="10"/>
      <c r="K305" s="10"/>
      <c r="L305" s="10"/>
      <c r="M305" s="10"/>
      <c r="N305" s="10"/>
    </row>
    <row r="306" spans="2:14">
      <c r="B306" s="10"/>
      <c r="C306" s="10"/>
      <c r="D306" s="10"/>
      <c r="E306" s="10"/>
      <c r="F306" s="10"/>
      <c r="G306" s="10"/>
      <c r="H306" s="12"/>
      <c r="I306" s="10"/>
      <c r="J306" s="10"/>
      <c r="K306" s="10"/>
      <c r="L306" s="10"/>
      <c r="M306" s="10"/>
      <c r="N306" s="10"/>
    </row>
    <row r="307" spans="2:14">
      <c r="B307" s="10"/>
      <c r="C307" s="10"/>
      <c r="D307" s="10"/>
      <c r="E307" s="10"/>
      <c r="F307" s="10"/>
      <c r="G307" s="10"/>
      <c r="H307" s="12"/>
      <c r="I307" s="10"/>
      <c r="J307" s="10"/>
      <c r="K307" s="10"/>
      <c r="L307" s="10"/>
      <c r="M307" s="10"/>
      <c r="N307" s="10"/>
    </row>
    <row r="308" spans="2:14">
      <c r="B308" s="10"/>
      <c r="C308" s="10"/>
      <c r="D308" s="10"/>
      <c r="E308" s="10"/>
      <c r="F308" s="10"/>
      <c r="G308" s="10"/>
      <c r="H308" s="12"/>
      <c r="I308" s="10"/>
      <c r="J308" s="10"/>
      <c r="K308" s="10"/>
      <c r="L308" s="10"/>
      <c r="M308" s="10"/>
      <c r="N308" s="10"/>
    </row>
    <row r="309" spans="2:14">
      <c r="B309" s="10"/>
      <c r="C309" s="10"/>
      <c r="D309" s="10"/>
      <c r="E309" s="10"/>
      <c r="F309" s="10"/>
      <c r="G309" s="10"/>
      <c r="H309" s="12"/>
      <c r="I309" s="10"/>
      <c r="J309" s="10"/>
      <c r="K309" s="10"/>
      <c r="L309" s="10"/>
      <c r="M309" s="10"/>
      <c r="N309" s="10"/>
    </row>
    <row r="310" spans="2:14">
      <c r="B310" s="10"/>
      <c r="C310" s="10"/>
      <c r="D310" s="10"/>
      <c r="E310" s="10"/>
      <c r="F310" s="10"/>
      <c r="G310" s="10"/>
      <c r="H310" s="12"/>
      <c r="I310" s="10"/>
      <c r="J310" s="10"/>
      <c r="K310" s="10"/>
      <c r="L310" s="10"/>
      <c r="M310" s="10"/>
      <c r="N310" s="10"/>
    </row>
    <row r="311" spans="2:14">
      <c r="B311" s="10"/>
      <c r="C311" s="10"/>
      <c r="D311" s="10"/>
      <c r="E311" s="10"/>
      <c r="F311" s="10"/>
      <c r="G311" s="10"/>
      <c r="H311" s="12"/>
      <c r="I311" s="10"/>
      <c r="J311" s="10"/>
      <c r="K311" s="10"/>
      <c r="L311" s="10"/>
      <c r="M311" s="10"/>
      <c r="N311" s="10"/>
    </row>
    <row r="312" spans="2:14">
      <c r="B312" s="10"/>
      <c r="C312" s="10"/>
      <c r="D312" s="10"/>
      <c r="E312" s="10"/>
      <c r="F312" s="10"/>
      <c r="G312" s="10"/>
      <c r="H312" s="12"/>
      <c r="I312" s="10"/>
      <c r="J312" s="10"/>
      <c r="K312" s="10"/>
      <c r="L312" s="10"/>
      <c r="M312" s="10"/>
      <c r="N312" s="10"/>
    </row>
    <row r="313" spans="2:14">
      <c r="B313" s="10"/>
      <c r="C313" s="10"/>
      <c r="D313" s="10"/>
      <c r="E313" s="10"/>
      <c r="F313" s="10"/>
      <c r="G313" s="10"/>
      <c r="H313" s="12"/>
      <c r="I313" s="10"/>
      <c r="J313" s="10"/>
      <c r="K313" s="10"/>
      <c r="L313" s="10"/>
      <c r="M313" s="10"/>
      <c r="N313" s="10"/>
    </row>
    <row r="314" spans="2:14">
      <c r="B314" s="10"/>
      <c r="C314" s="10"/>
      <c r="D314" s="10"/>
      <c r="E314" s="10"/>
      <c r="F314" s="10"/>
      <c r="G314" s="10"/>
      <c r="H314" s="12"/>
      <c r="I314" s="10"/>
      <c r="J314" s="10"/>
      <c r="K314" s="10"/>
      <c r="L314" s="10"/>
      <c r="M314" s="10"/>
      <c r="N314" s="10"/>
    </row>
    <row r="315" spans="2:14">
      <c r="B315" s="10"/>
      <c r="C315" s="10"/>
      <c r="D315" s="10"/>
      <c r="E315" s="10"/>
      <c r="F315" s="10"/>
      <c r="G315" s="10"/>
      <c r="H315" s="12"/>
      <c r="I315" s="10"/>
      <c r="J315" s="10"/>
      <c r="K315" s="10"/>
      <c r="L315" s="10"/>
      <c r="M315" s="10"/>
      <c r="N315" s="10"/>
    </row>
    <row r="316" spans="2:14">
      <c r="B316" s="10"/>
      <c r="C316" s="10"/>
      <c r="D316" s="10"/>
      <c r="E316" s="10"/>
      <c r="F316" s="10"/>
      <c r="G316" s="10"/>
      <c r="H316" s="12"/>
      <c r="I316" s="10"/>
      <c r="J316" s="10"/>
      <c r="K316" s="10"/>
      <c r="L316" s="10"/>
      <c r="M316" s="10"/>
      <c r="N316" s="10"/>
    </row>
    <row r="317" spans="2:14">
      <c r="B317" s="10"/>
      <c r="C317" s="10"/>
      <c r="D317" s="10"/>
      <c r="E317" s="10"/>
      <c r="F317" s="10"/>
      <c r="G317" s="10"/>
      <c r="H317" s="12"/>
      <c r="I317" s="10"/>
      <c r="J317" s="10"/>
      <c r="K317" s="10"/>
      <c r="L317" s="10"/>
      <c r="M317" s="10"/>
      <c r="N317" s="10"/>
    </row>
    <row r="318" spans="2:14">
      <c r="B318" s="10"/>
      <c r="C318" s="10"/>
      <c r="D318" s="10"/>
      <c r="E318" s="10"/>
      <c r="F318" s="10"/>
      <c r="G318" s="10"/>
      <c r="H318" s="12"/>
      <c r="I318" s="10"/>
      <c r="J318" s="10"/>
      <c r="K318" s="10"/>
      <c r="L318" s="10"/>
      <c r="M318" s="10"/>
      <c r="N318" s="10"/>
    </row>
    <row r="319" spans="2:14">
      <c r="B319" s="10"/>
      <c r="C319" s="10"/>
      <c r="D319" s="10"/>
      <c r="E319" s="10"/>
      <c r="F319" s="10"/>
      <c r="G319" s="10"/>
      <c r="H319" s="12"/>
      <c r="I319" s="10"/>
      <c r="J319" s="10"/>
      <c r="K319" s="10"/>
      <c r="L319" s="10"/>
      <c r="M319" s="10"/>
      <c r="N319" s="10"/>
    </row>
    <row r="320" spans="2:14">
      <c r="B320" s="10"/>
      <c r="C320" s="10"/>
      <c r="D320" s="10"/>
      <c r="E320" s="10"/>
      <c r="F320" s="10"/>
      <c r="G320" s="10"/>
      <c r="H320" s="12"/>
      <c r="I320" s="10"/>
      <c r="J320" s="10"/>
      <c r="K320" s="10"/>
      <c r="L320" s="10"/>
      <c r="M320" s="10"/>
      <c r="N320" s="10"/>
    </row>
    <row r="321" spans="2:14">
      <c r="B321" s="10"/>
      <c r="C321" s="10"/>
      <c r="D321" s="10"/>
      <c r="E321" s="10"/>
      <c r="F321" s="10"/>
      <c r="G321" s="10"/>
      <c r="H321" s="12"/>
      <c r="I321" s="10"/>
      <c r="J321" s="10"/>
      <c r="K321" s="10"/>
      <c r="L321" s="10"/>
      <c r="M321" s="10"/>
      <c r="N321" s="10"/>
    </row>
    <row r="322" spans="2:14">
      <c r="B322" s="10"/>
      <c r="C322" s="10"/>
      <c r="D322" s="10"/>
      <c r="E322" s="10"/>
      <c r="F322" s="10"/>
      <c r="G322" s="10"/>
      <c r="H322" s="12"/>
      <c r="I322" s="10"/>
      <c r="J322" s="10"/>
      <c r="K322" s="10"/>
      <c r="L322" s="10"/>
      <c r="M322" s="10"/>
      <c r="N322" s="10"/>
    </row>
    <row r="323" spans="2:14">
      <c r="B323" s="10"/>
      <c r="C323" s="10"/>
      <c r="D323" s="10"/>
      <c r="E323" s="10"/>
      <c r="F323" s="10"/>
      <c r="G323" s="10"/>
      <c r="H323" s="12"/>
      <c r="I323" s="10"/>
      <c r="J323" s="10"/>
      <c r="K323" s="10"/>
      <c r="L323" s="10"/>
      <c r="M323" s="10"/>
      <c r="N323" s="10"/>
    </row>
    <row r="324" spans="2:14">
      <c r="B324" s="10"/>
      <c r="C324" s="10"/>
      <c r="D324" s="10"/>
      <c r="E324" s="10"/>
      <c r="F324" s="10"/>
      <c r="G324" s="10"/>
      <c r="H324" s="12"/>
      <c r="I324" s="10"/>
      <c r="J324" s="10"/>
      <c r="K324" s="10"/>
      <c r="L324" s="10"/>
      <c r="M324" s="10"/>
      <c r="N324" s="10"/>
    </row>
    <row r="325" spans="2:14">
      <c r="B325" s="10"/>
      <c r="C325" s="10"/>
      <c r="D325" s="10"/>
      <c r="E325" s="10"/>
      <c r="F325" s="10"/>
      <c r="G325" s="10"/>
      <c r="H325" s="12"/>
      <c r="I325" s="10"/>
      <c r="J325" s="10"/>
      <c r="K325" s="10"/>
      <c r="L325" s="10"/>
      <c r="M325" s="10"/>
      <c r="N325" s="10"/>
    </row>
    <row r="326" spans="2:14">
      <c r="B326" s="10"/>
      <c r="C326" s="10"/>
      <c r="D326" s="10"/>
      <c r="E326" s="10"/>
      <c r="F326" s="10"/>
      <c r="G326" s="10"/>
      <c r="H326" s="12"/>
      <c r="I326" s="10"/>
      <c r="J326" s="10"/>
      <c r="K326" s="10"/>
      <c r="L326" s="10"/>
      <c r="M326" s="10"/>
      <c r="N326" s="10"/>
    </row>
    <row r="327" spans="2:14">
      <c r="B327" s="10"/>
      <c r="C327" s="10"/>
      <c r="D327" s="10"/>
      <c r="E327" s="10"/>
      <c r="F327" s="10"/>
      <c r="G327" s="10"/>
      <c r="H327" s="12"/>
      <c r="I327" s="10"/>
      <c r="J327" s="10"/>
      <c r="K327" s="10"/>
      <c r="L327" s="10"/>
      <c r="M327" s="10"/>
      <c r="N327" s="10"/>
    </row>
    <row r="328" spans="2:14">
      <c r="B328" s="10"/>
      <c r="C328" s="10"/>
      <c r="D328" s="10"/>
      <c r="E328" s="10"/>
      <c r="F328" s="10"/>
      <c r="G328" s="10"/>
      <c r="H328" s="12"/>
      <c r="I328" s="10"/>
      <c r="J328" s="10"/>
      <c r="K328" s="10"/>
      <c r="L328" s="10"/>
      <c r="M328" s="10"/>
      <c r="N328" s="10"/>
    </row>
    <row r="329" spans="2:14">
      <c r="B329" s="10"/>
      <c r="C329" s="10"/>
      <c r="D329" s="10"/>
      <c r="E329" s="10"/>
      <c r="F329" s="10"/>
      <c r="G329" s="10"/>
      <c r="H329" s="12"/>
      <c r="I329" s="10"/>
      <c r="J329" s="10"/>
      <c r="K329" s="10"/>
      <c r="L329" s="10"/>
      <c r="M329" s="10"/>
      <c r="N329" s="10"/>
    </row>
    <row r="330" spans="2:14">
      <c r="B330" s="10"/>
      <c r="C330" s="10"/>
      <c r="D330" s="10"/>
      <c r="E330" s="10"/>
      <c r="F330" s="10"/>
      <c r="G330" s="10"/>
      <c r="H330" s="12"/>
      <c r="I330" s="10"/>
      <c r="J330" s="10"/>
      <c r="K330" s="10"/>
      <c r="L330" s="10"/>
      <c r="M330" s="10"/>
      <c r="N330" s="10"/>
    </row>
    <row r="331" spans="2:14">
      <c r="B331" s="10"/>
      <c r="C331" s="10"/>
      <c r="D331" s="10"/>
      <c r="E331" s="10"/>
      <c r="F331" s="10"/>
      <c r="G331" s="10"/>
      <c r="H331" s="12"/>
      <c r="I331" s="10"/>
      <c r="J331" s="10"/>
      <c r="K331" s="10"/>
      <c r="L331" s="10"/>
      <c r="M331" s="10"/>
      <c r="N331" s="10"/>
    </row>
    <row r="332" spans="2:14">
      <c r="B332" s="10"/>
      <c r="C332" s="10"/>
      <c r="D332" s="10"/>
      <c r="E332" s="10"/>
      <c r="F332" s="10"/>
      <c r="G332" s="10"/>
      <c r="H332" s="12"/>
      <c r="I332" s="10"/>
      <c r="J332" s="10"/>
      <c r="K332" s="10"/>
      <c r="L332" s="10"/>
      <c r="M332" s="10"/>
      <c r="N332" s="10"/>
    </row>
    <row r="333" spans="2:14">
      <c r="B333" s="10"/>
      <c r="C333" s="10"/>
      <c r="D333" s="10"/>
      <c r="E333" s="10"/>
      <c r="F333" s="10"/>
      <c r="G333" s="10"/>
      <c r="H333" s="12"/>
      <c r="I333" s="10"/>
      <c r="J333" s="10"/>
      <c r="K333" s="10"/>
      <c r="L333" s="10"/>
      <c r="M333" s="10"/>
      <c r="N333" s="10"/>
    </row>
    <row r="334" spans="2:14">
      <c r="B334" s="10"/>
      <c r="C334" s="10"/>
      <c r="D334" s="10"/>
      <c r="E334" s="10"/>
      <c r="F334" s="10"/>
      <c r="G334" s="10"/>
      <c r="H334" s="12"/>
      <c r="I334" s="10"/>
      <c r="J334" s="10"/>
      <c r="K334" s="10"/>
      <c r="L334" s="10"/>
      <c r="M334" s="10"/>
      <c r="N334" s="10"/>
    </row>
    <row r="335" spans="2:14">
      <c r="B335" s="10"/>
      <c r="C335" s="10"/>
      <c r="D335" s="10"/>
      <c r="E335" s="10"/>
      <c r="F335" s="10"/>
      <c r="G335" s="10"/>
      <c r="H335" s="12"/>
      <c r="I335" s="10"/>
      <c r="J335" s="10"/>
      <c r="K335" s="10"/>
      <c r="L335" s="10"/>
      <c r="M335" s="10"/>
      <c r="N335" s="10"/>
    </row>
    <row r="336" spans="2:14">
      <c r="B336" s="10"/>
      <c r="C336" s="10"/>
      <c r="D336" s="10"/>
      <c r="E336" s="10"/>
      <c r="F336" s="10"/>
      <c r="G336" s="10"/>
      <c r="H336" s="12"/>
      <c r="I336" s="10"/>
      <c r="J336" s="10"/>
      <c r="K336" s="10"/>
      <c r="L336" s="10"/>
      <c r="M336" s="10"/>
      <c r="N336" s="10"/>
    </row>
    <row r="337" spans="2:14">
      <c r="B337" s="10"/>
      <c r="C337" s="10"/>
      <c r="D337" s="10"/>
      <c r="E337" s="10"/>
      <c r="F337" s="10"/>
      <c r="G337" s="10"/>
      <c r="H337" s="12"/>
      <c r="I337" s="10"/>
      <c r="J337" s="10"/>
      <c r="K337" s="10"/>
      <c r="L337" s="10"/>
      <c r="M337" s="10"/>
      <c r="N337" s="10"/>
    </row>
    <row r="338" spans="2:14">
      <c r="B338" s="10"/>
      <c r="C338" s="10"/>
      <c r="D338" s="10"/>
      <c r="E338" s="10"/>
      <c r="F338" s="10"/>
      <c r="G338" s="10"/>
      <c r="H338" s="12"/>
      <c r="I338" s="10"/>
      <c r="J338" s="10"/>
      <c r="K338" s="10"/>
      <c r="L338" s="10"/>
      <c r="M338" s="10"/>
      <c r="N338" s="10"/>
    </row>
    <row r="339" spans="2:14">
      <c r="B339" s="10"/>
      <c r="C339" s="10"/>
      <c r="D339" s="10"/>
      <c r="E339" s="10"/>
      <c r="F339" s="10"/>
      <c r="G339" s="10"/>
      <c r="H339" s="12"/>
      <c r="I339" s="10"/>
      <c r="J339" s="10"/>
      <c r="K339" s="10"/>
      <c r="L339" s="10"/>
      <c r="M339" s="10"/>
      <c r="N339" s="10"/>
    </row>
    <row r="340" spans="2:14">
      <c r="B340" s="10"/>
      <c r="C340" s="10"/>
      <c r="D340" s="10"/>
      <c r="E340" s="10"/>
      <c r="F340" s="10"/>
      <c r="G340" s="10"/>
      <c r="H340" s="12"/>
      <c r="I340" s="10"/>
      <c r="J340" s="10"/>
      <c r="K340" s="10"/>
      <c r="L340" s="10"/>
      <c r="M340" s="10"/>
      <c r="N340" s="10"/>
    </row>
    <row r="341" spans="2:14">
      <c r="B341" s="10"/>
      <c r="C341" s="10"/>
      <c r="D341" s="10"/>
      <c r="E341" s="10"/>
      <c r="F341" s="10"/>
      <c r="G341" s="10"/>
      <c r="H341" s="12"/>
      <c r="I341" s="10"/>
      <c r="J341" s="10"/>
      <c r="K341" s="10"/>
      <c r="L341" s="10"/>
      <c r="M341" s="10"/>
      <c r="N341" s="10"/>
    </row>
    <row r="342" spans="2:14">
      <c r="B342" s="10"/>
      <c r="C342" s="10"/>
      <c r="D342" s="10"/>
      <c r="E342" s="10"/>
      <c r="F342" s="10"/>
      <c r="G342" s="10"/>
      <c r="H342" s="12"/>
      <c r="I342" s="10"/>
      <c r="J342" s="10"/>
      <c r="K342" s="10"/>
      <c r="L342" s="10"/>
      <c r="M342" s="10"/>
      <c r="N342" s="10"/>
    </row>
    <row r="343" spans="2:14">
      <c r="B343" s="10"/>
      <c r="C343" s="10"/>
      <c r="D343" s="10"/>
      <c r="E343" s="10"/>
      <c r="F343" s="10"/>
      <c r="G343" s="10"/>
      <c r="H343" s="12"/>
      <c r="I343" s="10"/>
      <c r="J343" s="10"/>
      <c r="K343" s="10"/>
      <c r="L343" s="10"/>
      <c r="M343" s="10"/>
      <c r="N343" s="10"/>
    </row>
    <row r="344" spans="2:14">
      <c r="B344" s="10"/>
      <c r="C344" s="10"/>
      <c r="D344" s="10"/>
      <c r="E344" s="10"/>
      <c r="F344" s="10"/>
      <c r="G344" s="10"/>
      <c r="H344" s="12"/>
      <c r="I344" s="10"/>
      <c r="J344" s="10"/>
      <c r="K344" s="10"/>
      <c r="L344" s="10"/>
      <c r="M344" s="10"/>
      <c r="N344" s="10"/>
    </row>
    <row r="345" spans="2:14">
      <c r="B345" s="10"/>
      <c r="C345" s="10"/>
      <c r="D345" s="10"/>
      <c r="E345" s="10"/>
      <c r="F345" s="10"/>
      <c r="G345" s="10"/>
      <c r="H345" s="12"/>
      <c r="I345" s="10"/>
      <c r="J345" s="10"/>
      <c r="K345" s="10"/>
      <c r="L345" s="10"/>
      <c r="M345" s="10"/>
      <c r="N345" s="10"/>
    </row>
    <row r="346" spans="2:14">
      <c r="B346" s="10"/>
      <c r="C346" s="10"/>
      <c r="D346" s="10"/>
      <c r="E346" s="10"/>
      <c r="F346" s="10"/>
      <c r="G346" s="10"/>
      <c r="H346" s="12"/>
      <c r="I346" s="10"/>
      <c r="J346" s="10"/>
      <c r="K346" s="10"/>
      <c r="L346" s="10"/>
      <c r="M346" s="10"/>
      <c r="N346" s="10"/>
    </row>
    <row r="347" spans="2:14">
      <c r="B347" s="10"/>
      <c r="C347" s="10"/>
      <c r="D347" s="10"/>
      <c r="E347" s="10"/>
      <c r="F347" s="10"/>
      <c r="G347" s="10"/>
      <c r="H347" s="12"/>
      <c r="I347" s="10"/>
      <c r="J347" s="10"/>
      <c r="K347" s="10"/>
      <c r="L347" s="10"/>
      <c r="M347" s="10"/>
      <c r="N347" s="10"/>
    </row>
    <row r="348" spans="2:14">
      <c r="B348" s="10"/>
      <c r="C348" s="10"/>
      <c r="D348" s="10"/>
      <c r="E348" s="10"/>
      <c r="F348" s="10"/>
      <c r="G348" s="10"/>
      <c r="H348" s="12"/>
      <c r="I348" s="10"/>
      <c r="J348" s="10"/>
      <c r="K348" s="10"/>
      <c r="L348" s="10"/>
      <c r="M348" s="10"/>
      <c r="N348" s="10"/>
    </row>
    <row r="349" spans="2:14">
      <c r="B349" s="10"/>
      <c r="C349" s="10"/>
      <c r="D349" s="10"/>
      <c r="E349" s="10"/>
      <c r="F349" s="10"/>
      <c r="G349" s="10"/>
      <c r="H349" s="12"/>
      <c r="I349" s="10"/>
      <c r="J349" s="10"/>
      <c r="K349" s="10"/>
      <c r="L349" s="10"/>
      <c r="M349" s="10"/>
      <c r="N349" s="10"/>
    </row>
    <row r="350" spans="2:14">
      <c r="B350" s="10"/>
      <c r="C350" s="10"/>
      <c r="D350" s="10"/>
      <c r="E350" s="10"/>
      <c r="F350" s="10"/>
      <c r="G350" s="10"/>
      <c r="H350" s="12"/>
      <c r="I350" s="10"/>
      <c r="J350" s="10"/>
      <c r="K350" s="10"/>
      <c r="L350" s="10"/>
      <c r="M350" s="10"/>
      <c r="N350" s="10"/>
    </row>
    <row r="351" spans="2:14">
      <c r="B351" s="10"/>
      <c r="C351" s="10"/>
      <c r="D351" s="10"/>
      <c r="E351" s="10"/>
      <c r="F351" s="10"/>
      <c r="G351" s="10"/>
      <c r="H351" s="12"/>
      <c r="I351" s="10"/>
      <c r="J351" s="10"/>
      <c r="K351" s="10"/>
      <c r="L351" s="10"/>
      <c r="M351" s="10"/>
      <c r="N351" s="10"/>
    </row>
    <row r="352" spans="2:14">
      <c r="B352" s="10"/>
      <c r="C352" s="10"/>
      <c r="D352" s="10"/>
      <c r="E352" s="10"/>
      <c r="F352" s="10"/>
      <c r="G352" s="10"/>
      <c r="H352" s="12"/>
      <c r="I352" s="10"/>
      <c r="J352" s="10"/>
      <c r="K352" s="10"/>
      <c r="L352" s="10"/>
      <c r="M352" s="10"/>
      <c r="N352" s="10"/>
    </row>
    <row r="353" spans="2:14">
      <c r="B353" s="10"/>
      <c r="C353" s="10"/>
      <c r="D353" s="10"/>
      <c r="E353" s="10"/>
      <c r="F353" s="10"/>
      <c r="G353" s="10"/>
      <c r="H353" s="12"/>
      <c r="I353" s="10"/>
      <c r="J353" s="10"/>
      <c r="K353" s="10"/>
      <c r="L353" s="10"/>
      <c r="M353" s="10"/>
      <c r="N353" s="10"/>
    </row>
    <row r="354" spans="2:14">
      <c r="B354" s="10"/>
      <c r="C354" s="10"/>
      <c r="D354" s="10"/>
      <c r="E354" s="10"/>
      <c r="F354" s="10"/>
      <c r="G354" s="10"/>
      <c r="H354" s="12"/>
      <c r="I354" s="10"/>
      <c r="J354" s="10"/>
      <c r="K354" s="10"/>
      <c r="L354" s="10"/>
      <c r="M354" s="10"/>
      <c r="N354" s="10"/>
    </row>
    <row r="355" spans="2:14">
      <c r="B355" s="10"/>
      <c r="C355" s="10"/>
      <c r="D355" s="10"/>
      <c r="E355" s="10"/>
      <c r="F355" s="10"/>
      <c r="G355" s="10"/>
      <c r="H355" s="12"/>
      <c r="I355" s="10"/>
      <c r="J355" s="10"/>
      <c r="K355" s="10"/>
      <c r="L355" s="10"/>
      <c r="M355" s="10"/>
      <c r="N355" s="10"/>
    </row>
    <row r="356" spans="2:14">
      <c r="B356" s="10"/>
      <c r="C356" s="10"/>
      <c r="D356" s="10"/>
      <c r="E356" s="10"/>
      <c r="F356" s="10"/>
      <c r="G356" s="10"/>
      <c r="H356" s="12"/>
      <c r="I356" s="10"/>
      <c r="J356" s="10"/>
      <c r="K356" s="10"/>
      <c r="L356" s="10"/>
      <c r="M356" s="10"/>
      <c r="N356" s="10"/>
    </row>
    <row r="357" spans="2:14">
      <c r="B357" s="10"/>
      <c r="C357" s="10"/>
      <c r="D357" s="10"/>
      <c r="E357" s="10"/>
      <c r="F357" s="10"/>
      <c r="G357" s="10"/>
      <c r="H357" s="12"/>
      <c r="I357" s="10"/>
      <c r="J357" s="10"/>
      <c r="K357" s="10"/>
      <c r="L357" s="10"/>
      <c r="M357" s="10"/>
      <c r="N357" s="10"/>
    </row>
    <row r="358" spans="2:14">
      <c r="B358" s="10"/>
      <c r="C358" s="10"/>
      <c r="D358" s="10"/>
      <c r="E358" s="10"/>
      <c r="F358" s="10"/>
      <c r="G358" s="10"/>
      <c r="H358" s="12"/>
      <c r="I358" s="10"/>
      <c r="J358" s="10"/>
      <c r="K358" s="10"/>
      <c r="L358" s="10"/>
      <c r="M358" s="10"/>
      <c r="N358" s="10"/>
    </row>
    <row r="359" spans="2:14">
      <c r="B359" s="10"/>
      <c r="C359" s="10"/>
      <c r="D359" s="10"/>
      <c r="E359" s="10"/>
      <c r="F359" s="10"/>
      <c r="G359" s="10"/>
      <c r="H359" s="12"/>
      <c r="I359" s="10"/>
      <c r="J359" s="10"/>
      <c r="K359" s="10"/>
      <c r="L359" s="10"/>
      <c r="M359" s="10"/>
      <c r="N359" s="10"/>
    </row>
    <row r="360" spans="2:14">
      <c r="B360" s="10"/>
      <c r="C360" s="10"/>
      <c r="D360" s="10"/>
      <c r="E360" s="10"/>
      <c r="F360" s="10"/>
      <c r="G360" s="10"/>
      <c r="H360" s="12"/>
      <c r="I360" s="10"/>
      <c r="J360" s="10"/>
      <c r="K360" s="10"/>
      <c r="L360" s="10"/>
      <c r="M360" s="10"/>
      <c r="N360" s="10"/>
    </row>
    <row r="361" spans="2:14">
      <c r="B361" s="10"/>
      <c r="C361" s="10"/>
      <c r="D361" s="10"/>
      <c r="E361" s="10"/>
      <c r="F361" s="10"/>
      <c r="G361" s="10"/>
      <c r="H361" s="12"/>
      <c r="I361" s="10"/>
      <c r="J361" s="10"/>
      <c r="K361" s="10"/>
      <c r="L361" s="10"/>
      <c r="M361" s="10"/>
      <c r="N361" s="10"/>
    </row>
    <row r="362" spans="2:14">
      <c r="B362" s="10"/>
      <c r="C362" s="10"/>
      <c r="D362" s="10"/>
      <c r="E362" s="10"/>
      <c r="F362" s="10"/>
      <c r="G362" s="10"/>
      <c r="H362" s="12"/>
      <c r="I362" s="10"/>
      <c r="J362" s="10"/>
      <c r="K362" s="10"/>
      <c r="L362" s="10"/>
      <c r="M362" s="10"/>
      <c r="N362" s="10"/>
    </row>
    <row r="363" spans="2:14">
      <c r="B363" s="10"/>
      <c r="C363" s="10"/>
      <c r="D363" s="10"/>
      <c r="E363" s="10"/>
      <c r="F363" s="10"/>
      <c r="G363" s="10"/>
      <c r="H363" s="12"/>
      <c r="I363" s="10"/>
      <c r="J363" s="10"/>
      <c r="K363" s="10"/>
      <c r="L363" s="10"/>
      <c r="M363" s="10"/>
      <c r="N363" s="10"/>
    </row>
    <row r="364" spans="2:14">
      <c r="B364" s="10"/>
      <c r="C364" s="10"/>
      <c r="D364" s="10"/>
      <c r="E364" s="10"/>
      <c r="F364" s="10"/>
      <c r="G364" s="10"/>
      <c r="H364" s="12"/>
      <c r="I364" s="10"/>
      <c r="J364" s="10"/>
      <c r="K364" s="10"/>
      <c r="L364" s="10"/>
      <c r="M364" s="10"/>
      <c r="N364" s="10"/>
    </row>
    <row r="365" spans="2:14">
      <c r="B365" s="10"/>
      <c r="C365" s="10"/>
      <c r="D365" s="10"/>
      <c r="E365" s="10"/>
      <c r="F365" s="10"/>
      <c r="G365" s="10"/>
      <c r="H365" s="12"/>
      <c r="I365" s="10"/>
      <c r="J365" s="10"/>
      <c r="K365" s="10"/>
      <c r="L365" s="10"/>
      <c r="M365" s="10"/>
      <c r="N365" s="10"/>
    </row>
    <row r="366" spans="2:14">
      <c r="B366" s="10"/>
      <c r="C366" s="10"/>
      <c r="D366" s="10"/>
      <c r="E366" s="10"/>
      <c r="F366" s="10"/>
      <c r="G366" s="10"/>
      <c r="H366" s="12"/>
      <c r="I366" s="10"/>
      <c r="J366" s="10"/>
      <c r="K366" s="10"/>
      <c r="L366" s="10"/>
      <c r="M366" s="10"/>
      <c r="N366" s="10"/>
    </row>
    <row r="367" spans="2:14">
      <c r="B367" s="10"/>
      <c r="C367" s="10"/>
      <c r="D367" s="10"/>
      <c r="E367" s="10"/>
      <c r="F367" s="10"/>
      <c r="G367" s="10"/>
      <c r="H367" s="12"/>
      <c r="I367" s="10"/>
      <c r="J367" s="10"/>
      <c r="K367" s="10"/>
      <c r="L367" s="10"/>
      <c r="M367" s="10"/>
      <c r="N367" s="10"/>
    </row>
    <row r="368" spans="2:14">
      <c r="B368" s="10"/>
      <c r="C368" s="10"/>
      <c r="D368" s="10"/>
      <c r="E368" s="10"/>
      <c r="F368" s="10"/>
      <c r="G368" s="10"/>
      <c r="H368" s="12"/>
      <c r="I368" s="10"/>
      <c r="J368" s="10"/>
      <c r="K368" s="10"/>
      <c r="L368" s="10"/>
      <c r="M368" s="10"/>
      <c r="N368" s="10"/>
    </row>
    <row r="369" spans="2:14">
      <c r="B369" s="10"/>
      <c r="C369" s="10"/>
      <c r="D369" s="10"/>
      <c r="E369" s="10"/>
      <c r="F369" s="10"/>
      <c r="G369" s="10"/>
      <c r="H369" s="12"/>
      <c r="I369" s="10"/>
      <c r="J369" s="10"/>
      <c r="K369" s="10"/>
      <c r="L369" s="10"/>
      <c r="M369" s="10"/>
      <c r="N369" s="10"/>
    </row>
    <row r="370" spans="2:14">
      <c r="B370" s="10"/>
      <c r="C370" s="10"/>
      <c r="D370" s="10"/>
      <c r="E370" s="10"/>
      <c r="F370" s="10"/>
      <c r="G370" s="10"/>
      <c r="H370" s="12"/>
      <c r="I370" s="10"/>
      <c r="J370" s="10"/>
      <c r="K370" s="10"/>
      <c r="L370" s="10"/>
      <c r="M370" s="10"/>
      <c r="N370" s="10"/>
    </row>
    <row r="371" spans="2:14">
      <c r="B371" s="10"/>
      <c r="C371" s="10"/>
      <c r="D371" s="10"/>
      <c r="E371" s="10"/>
      <c r="F371" s="10"/>
      <c r="G371" s="10"/>
      <c r="H371" s="12"/>
      <c r="I371" s="10"/>
      <c r="J371" s="10"/>
      <c r="K371" s="10"/>
      <c r="L371" s="10"/>
      <c r="M371" s="10"/>
      <c r="N371" s="10"/>
    </row>
    <row r="372" spans="2:14">
      <c r="B372" s="10"/>
      <c r="C372" s="10"/>
      <c r="D372" s="10"/>
      <c r="E372" s="10"/>
      <c r="F372" s="10"/>
      <c r="G372" s="10"/>
      <c r="H372" s="12"/>
      <c r="I372" s="10"/>
      <c r="J372" s="10"/>
      <c r="K372" s="10"/>
      <c r="L372" s="10"/>
      <c r="M372" s="10"/>
      <c r="N372" s="10"/>
    </row>
    <row r="373" spans="2:14">
      <c r="B373" s="10"/>
      <c r="C373" s="10"/>
      <c r="D373" s="10"/>
      <c r="E373" s="10"/>
      <c r="F373" s="10"/>
      <c r="G373" s="10"/>
      <c r="H373" s="12"/>
      <c r="I373" s="10"/>
      <c r="J373" s="10"/>
      <c r="K373" s="10"/>
      <c r="L373" s="10"/>
      <c r="M373" s="10"/>
      <c r="N373" s="10"/>
    </row>
    <row r="374" spans="2:14">
      <c r="B374" s="10"/>
      <c r="C374" s="10"/>
      <c r="D374" s="10"/>
      <c r="E374" s="10"/>
      <c r="F374" s="10"/>
      <c r="G374" s="10"/>
      <c r="H374" s="12"/>
      <c r="I374" s="10"/>
      <c r="J374" s="10"/>
      <c r="K374" s="10"/>
      <c r="L374" s="10"/>
      <c r="M374" s="10"/>
      <c r="N374" s="10"/>
    </row>
    <row r="375" spans="2:14">
      <c r="B375" s="10"/>
      <c r="C375" s="10"/>
      <c r="D375" s="10"/>
      <c r="E375" s="10"/>
      <c r="F375" s="10"/>
      <c r="G375" s="10"/>
      <c r="H375" s="12"/>
      <c r="I375" s="10"/>
      <c r="J375" s="10"/>
      <c r="K375" s="10"/>
      <c r="L375" s="10"/>
      <c r="M375" s="10"/>
      <c r="N375" s="10"/>
    </row>
    <row r="376" spans="2:14">
      <c r="B376" s="10"/>
      <c r="C376" s="10"/>
      <c r="D376" s="10"/>
      <c r="E376" s="10"/>
      <c r="F376" s="10"/>
      <c r="G376" s="10"/>
      <c r="H376" s="12"/>
      <c r="I376" s="10"/>
      <c r="J376" s="10"/>
      <c r="K376" s="10"/>
      <c r="L376" s="10"/>
      <c r="M376" s="10"/>
      <c r="N376" s="10"/>
    </row>
    <row r="377" spans="2:14">
      <c r="B377" s="10"/>
      <c r="C377" s="10"/>
      <c r="D377" s="10"/>
      <c r="E377" s="10"/>
      <c r="F377" s="10"/>
      <c r="G377" s="10"/>
      <c r="H377" s="12"/>
      <c r="I377" s="10"/>
      <c r="J377" s="10"/>
      <c r="K377" s="10"/>
      <c r="L377" s="10"/>
      <c r="M377" s="10"/>
      <c r="N377" s="10"/>
    </row>
    <row r="378" spans="2:14">
      <c r="B378" s="10"/>
      <c r="C378" s="10"/>
      <c r="D378" s="10"/>
      <c r="E378" s="10"/>
      <c r="F378" s="10"/>
      <c r="G378" s="10"/>
      <c r="H378" s="12"/>
      <c r="I378" s="10"/>
      <c r="J378" s="10"/>
      <c r="K378" s="10"/>
      <c r="L378" s="10"/>
      <c r="M378" s="10"/>
      <c r="N378" s="10"/>
    </row>
    <row r="379" spans="2:14">
      <c r="B379" s="10"/>
      <c r="C379" s="10"/>
      <c r="D379" s="10"/>
      <c r="E379" s="10"/>
      <c r="F379" s="10"/>
      <c r="G379" s="10"/>
      <c r="H379" s="12"/>
      <c r="I379" s="10"/>
      <c r="J379" s="10"/>
      <c r="K379" s="10"/>
      <c r="L379" s="10"/>
      <c r="M379" s="10"/>
      <c r="N379" s="10"/>
    </row>
    <row r="380" spans="2:14">
      <c r="B380" s="10"/>
      <c r="C380" s="10"/>
      <c r="D380" s="10"/>
      <c r="E380" s="10"/>
      <c r="F380" s="10"/>
      <c r="G380" s="10"/>
      <c r="H380" s="12"/>
      <c r="I380" s="10"/>
      <c r="J380" s="10"/>
      <c r="K380" s="10"/>
      <c r="L380" s="10"/>
      <c r="M380" s="10"/>
      <c r="N380" s="10"/>
    </row>
    <row r="381" spans="2:14">
      <c r="B381" s="10"/>
      <c r="C381" s="10"/>
      <c r="D381" s="10"/>
      <c r="E381" s="10"/>
      <c r="F381" s="10"/>
      <c r="G381" s="10"/>
      <c r="H381" s="12"/>
      <c r="I381" s="10"/>
      <c r="J381" s="10"/>
      <c r="K381" s="10"/>
      <c r="L381" s="10"/>
      <c r="M381" s="10"/>
      <c r="N381" s="10"/>
    </row>
    <row r="382" spans="2:14">
      <c r="B382" s="10"/>
      <c r="C382" s="10"/>
      <c r="D382" s="10"/>
      <c r="E382" s="10"/>
      <c r="F382" s="10"/>
      <c r="G382" s="10"/>
      <c r="H382" s="12"/>
      <c r="I382" s="10"/>
      <c r="J382" s="10"/>
      <c r="K382" s="10"/>
      <c r="L382" s="10"/>
      <c r="M382" s="10"/>
      <c r="N382" s="10"/>
    </row>
    <row r="383" spans="2:14">
      <c r="B383" s="10"/>
      <c r="C383" s="10"/>
      <c r="D383" s="10"/>
      <c r="E383" s="10"/>
      <c r="F383" s="10"/>
      <c r="G383" s="10"/>
      <c r="H383" s="12"/>
      <c r="I383" s="10"/>
      <c r="J383" s="10"/>
      <c r="K383" s="10"/>
      <c r="L383" s="10"/>
      <c r="M383" s="10"/>
      <c r="N383" s="10"/>
    </row>
    <row r="384" spans="2:14">
      <c r="B384" s="10"/>
      <c r="C384" s="10"/>
      <c r="D384" s="10"/>
      <c r="E384" s="10"/>
      <c r="F384" s="10"/>
      <c r="G384" s="10"/>
      <c r="H384" s="12"/>
      <c r="I384" s="10"/>
      <c r="J384" s="10"/>
      <c r="K384" s="10"/>
      <c r="L384" s="10"/>
      <c r="M384" s="10"/>
      <c r="N384" s="10"/>
    </row>
    <row r="385" spans="2:14">
      <c r="B385" s="10"/>
      <c r="C385" s="10"/>
      <c r="D385" s="10"/>
      <c r="E385" s="10"/>
      <c r="F385" s="10"/>
      <c r="G385" s="10"/>
      <c r="H385" s="12"/>
      <c r="I385" s="10"/>
      <c r="J385" s="10"/>
      <c r="K385" s="10"/>
      <c r="L385" s="10"/>
      <c r="M385" s="10"/>
      <c r="N385" s="10"/>
    </row>
    <row r="386" spans="2:14">
      <c r="B386" s="10"/>
      <c r="C386" s="10"/>
      <c r="D386" s="10"/>
      <c r="E386" s="10"/>
      <c r="F386" s="10"/>
      <c r="G386" s="10"/>
      <c r="H386" s="12"/>
      <c r="I386" s="10"/>
      <c r="J386" s="10"/>
      <c r="K386" s="10"/>
      <c r="L386" s="10"/>
      <c r="M386" s="10"/>
      <c r="N386" s="10"/>
    </row>
    <row r="387" spans="2:14">
      <c r="B387" s="10"/>
      <c r="C387" s="10"/>
      <c r="D387" s="10"/>
      <c r="E387" s="10"/>
      <c r="F387" s="10"/>
      <c r="G387" s="10"/>
      <c r="H387" s="12"/>
      <c r="I387" s="10"/>
      <c r="J387" s="10"/>
      <c r="K387" s="10"/>
      <c r="L387" s="10"/>
      <c r="M387" s="10"/>
      <c r="N387" s="10"/>
    </row>
    <row r="388" spans="2:14">
      <c r="B388" s="10"/>
      <c r="C388" s="10"/>
      <c r="D388" s="10"/>
      <c r="E388" s="10"/>
      <c r="F388" s="10"/>
      <c r="G388" s="10"/>
      <c r="H388" s="12"/>
      <c r="I388" s="10"/>
      <c r="J388" s="10"/>
      <c r="K388" s="10"/>
      <c r="L388" s="10"/>
      <c r="M388" s="10"/>
      <c r="N388" s="10"/>
    </row>
    <row r="389" spans="2:14">
      <c r="B389" s="10"/>
      <c r="C389" s="10"/>
      <c r="D389" s="10"/>
      <c r="E389" s="10"/>
      <c r="F389" s="10"/>
      <c r="G389" s="10"/>
      <c r="H389" s="12"/>
      <c r="I389" s="10"/>
      <c r="J389" s="10"/>
      <c r="K389" s="10"/>
      <c r="L389" s="10"/>
      <c r="M389" s="10"/>
      <c r="N389" s="10"/>
    </row>
    <row r="390" spans="2:14">
      <c r="B390" s="10"/>
      <c r="C390" s="10"/>
      <c r="D390" s="10"/>
      <c r="E390" s="10"/>
      <c r="F390" s="10"/>
      <c r="G390" s="10"/>
      <c r="H390" s="12"/>
      <c r="I390" s="10"/>
      <c r="J390" s="10"/>
      <c r="K390" s="10"/>
      <c r="L390" s="10"/>
      <c r="M390" s="10"/>
      <c r="N390" s="10"/>
    </row>
    <row r="391" spans="2:14">
      <c r="B391" s="10"/>
      <c r="C391" s="10"/>
      <c r="D391" s="10"/>
      <c r="E391" s="10"/>
      <c r="F391" s="10"/>
      <c r="G391" s="10"/>
      <c r="H391" s="12"/>
      <c r="I391" s="10"/>
      <c r="J391" s="10"/>
      <c r="K391" s="10"/>
      <c r="L391" s="10"/>
      <c r="M391" s="10"/>
      <c r="N391" s="10"/>
    </row>
    <row r="392" spans="2:14">
      <c r="B392" s="10"/>
      <c r="C392" s="10"/>
      <c r="D392" s="10"/>
      <c r="E392" s="10"/>
      <c r="F392" s="10"/>
      <c r="G392" s="10"/>
      <c r="H392" s="12"/>
      <c r="I392" s="10"/>
      <c r="J392" s="10"/>
      <c r="K392" s="10"/>
      <c r="L392" s="10"/>
      <c r="M392" s="10"/>
      <c r="N392" s="10"/>
    </row>
    <row r="393" spans="2:14">
      <c r="B393" s="10"/>
      <c r="C393" s="10"/>
      <c r="D393" s="10"/>
      <c r="E393" s="10"/>
      <c r="F393" s="10"/>
      <c r="G393" s="10"/>
      <c r="H393" s="12"/>
      <c r="I393" s="10"/>
      <c r="J393" s="10"/>
      <c r="K393" s="10"/>
      <c r="L393" s="10"/>
      <c r="M393" s="10"/>
      <c r="N393" s="10"/>
    </row>
    <row r="394" spans="2:14">
      <c r="B394" s="10"/>
      <c r="C394" s="10"/>
      <c r="D394" s="10"/>
      <c r="E394" s="10"/>
      <c r="F394" s="10"/>
      <c r="G394" s="10"/>
      <c r="H394" s="12"/>
      <c r="I394" s="10"/>
      <c r="J394" s="10"/>
      <c r="K394" s="10"/>
      <c r="L394" s="10"/>
      <c r="M394" s="10"/>
      <c r="N394" s="10"/>
    </row>
    <row r="395" spans="2:14">
      <c r="B395" s="10"/>
      <c r="C395" s="10"/>
      <c r="D395" s="10"/>
      <c r="E395" s="10"/>
      <c r="F395" s="10"/>
      <c r="G395" s="10"/>
      <c r="H395" s="12"/>
      <c r="I395" s="10"/>
      <c r="J395" s="10"/>
      <c r="K395" s="10"/>
      <c r="L395" s="10"/>
      <c r="M395" s="10"/>
      <c r="N395" s="10"/>
    </row>
    <row r="396" spans="2:14">
      <c r="B396" s="10"/>
      <c r="C396" s="10"/>
      <c r="D396" s="10"/>
      <c r="E396" s="10"/>
      <c r="F396" s="10"/>
      <c r="G396" s="10"/>
      <c r="H396" s="12"/>
      <c r="I396" s="10"/>
      <c r="J396" s="10"/>
      <c r="K396" s="10"/>
      <c r="L396" s="10"/>
      <c r="M396" s="10"/>
      <c r="N396" s="10"/>
    </row>
    <row r="397" spans="2:14">
      <c r="B397" s="10"/>
      <c r="C397" s="10"/>
      <c r="D397" s="10"/>
      <c r="E397" s="10"/>
      <c r="F397" s="10"/>
      <c r="G397" s="10"/>
      <c r="H397" s="12"/>
      <c r="I397" s="10"/>
      <c r="J397" s="10"/>
      <c r="K397" s="10"/>
      <c r="L397" s="10"/>
      <c r="M397" s="10"/>
      <c r="N397" s="10"/>
    </row>
    <row r="398" spans="2:14">
      <c r="B398" s="10"/>
      <c r="C398" s="10"/>
      <c r="D398" s="10"/>
      <c r="E398" s="10"/>
      <c r="F398" s="10"/>
      <c r="G398" s="10"/>
      <c r="H398" s="12"/>
      <c r="I398" s="10"/>
      <c r="J398" s="10"/>
      <c r="K398" s="10"/>
      <c r="L398" s="10"/>
      <c r="M398" s="10"/>
      <c r="N398" s="10"/>
    </row>
    <row r="399" spans="2:14">
      <c r="B399" s="10"/>
      <c r="C399" s="10"/>
      <c r="D399" s="10"/>
      <c r="E399" s="10"/>
      <c r="F399" s="10"/>
      <c r="G399" s="10"/>
      <c r="H399" s="12"/>
      <c r="I399" s="10"/>
      <c r="J399" s="10"/>
      <c r="K399" s="10"/>
      <c r="L399" s="10"/>
      <c r="M399" s="10"/>
      <c r="N399" s="10"/>
    </row>
    <row r="400" spans="2:14">
      <c r="B400" s="10"/>
      <c r="C400" s="10"/>
      <c r="D400" s="10"/>
      <c r="E400" s="10"/>
      <c r="F400" s="10"/>
      <c r="G400" s="10"/>
      <c r="H400" s="12"/>
      <c r="I400" s="10"/>
      <c r="J400" s="10"/>
      <c r="K400" s="10"/>
      <c r="L400" s="10"/>
      <c r="M400" s="10"/>
      <c r="N400" s="10"/>
    </row>
    <row r="401" spans="2:14">
      <c r="B401" s="10"/>
      <c r="C401" s="10"/>
      <c r="D401" s="10"/>
      <c r="E401" s="10"/>
      <c r="F401" s="10"/>
      <c r="G401" s="10"/>
      <c r="H401" s="12"/>
      <c r="I401" s="10"/>
      <c r="J401" s="10"/>
      <c r="K401" s="10"/>
      <c r="L401" s="10"/>
      <c r="M401" s="10"/>
      <c r="N401" s="10"/>
    </row>
    <row r="402" spans="2:14">
      <c r="B402" s="10"/>
      <c r="C402" s="10"/>
      <c r="D402" s="10"/>
      <c r="E402" s="10"/>
      <c r="F402" s="10"/>
      <c r="G402" s="10"/>
      <c r="H402" s="12"/>
      <c r="I402" s="10"/>
      <c r="J402" s="10"/>
      <c r="K402" s="10"/>
      <c r="L402" s="10"/>
      <c r="M402" s="10"/>
      <c r="N402" s="10"/>
    </row>
    <row r="403" spans="2:14">
      <c r="B403" s="10"/>
      <c r="C403" s="10"/>
      <c r="D403" s="10"/>
      <c r="E403" s="10"/>
      <c r="F403" s="10"/>
      <c r="G403" s="10"/>
      <c r="H403" s="12"/>
      <c r="I403" s="10"/>
      <c r="J403" s="10"/>
      <c r="K403" s="10"/>
      <c r="L403" s="10"/>
      <c r="M403" s="10"/>
      <c r="N403" s="10"/>
    </row>
    <row r="404" spans="2:14">
      <c r="B404" s="10"/>
      <c r="C404" s="10"/>
      <c r="D404" s="10"/>
      <c r="E404" s="10"/>
      <c r="F404" s="10"/>
      <c r="G404" s="10"/>
      <c r="H404" s="12"/>
      <c r="I404" s="10"/>
      <c r="J404" s="10"/>
      <c r="K404" s="10"/>
      <c r="L404" s="10"/>
      <c r="M404" s="10"/>
      <c r="N404" s="10"/>
    </row>
    <row r="405" spans="2:14">
      <c r="B405" s="10"/>
      <c r="C405" s="10"/>
      <c r="D405" s="10"/>
      <c r="E405" s="10"/>
      <c r="F405" s="10"/>
      <c r="G405" s="10"/>
      <c r="H405" s="12"/>
      <c r="I405" s="10"/>
      <c r="J405" s="10"/>
      <c r="K405" s="10"/>
      <c r="L405" s="10"/>
      <c r="M405" s="10"/>
      <c r="N405" s="10"/>
    </row>
    <row r="406" spans="2:14">
      <c r="B406" s="10"/>
      <c r="C406" s="10"/>
      <c r="D406" s="10"/>
      <c r="E406" s="10"/>
      <c r="F406" s="10"/>
      <c r="G406" s="10"/>
      <c r="H406" s="12"/>
      <c r="I406" s="10"/>
      <c r="J406" s="10"/>
      <c r="K406" s="10"/>
      <c r="L406" s="10"/>
      <c r="M406" s="10"/>
      <c r="N406" s="10"/>
    </row>
    <row r="407" spans="2:14">
      <c r="B407" s="10"/>
      <c r="C407" s="10"/>
      <c r="D407" s="10"/>
      <c r="E407" s="10"/>
      <c r="F407" s="10"/>
      <c r="G407" s="10"/>
      <c r="H407" s="12"/>
      <c r="I407" s="10"/>
      <c r="J407" s="10"/>
      <c r="K407" s="10"/>
      <c r="L407" s="10"/>
      <c r="M407" s="10"/>
      <c r="N407" s="10"/>
    </row>
    <row r="408" spans="2:14">
      <c r="B408" s="10"/>
      <c r="C408" s="10"/>
      <c r="D408" s="10"/>
      <c r="E408" s="10"/>
      <c r="F408" s="10"/>
      <c r="G408" s="10"/>
      <c r="H408" s="12"/>
      <c r="I408" s="10"/>
      <c r="J408" s="10"/>
      <c r="K408" s="10"/>
      <c r="L408" s="10"/>
      <c r="M408" s="10"/>
      <c r="N408" s="10"/>
    </row>
    <row r="409" spans="2:14">
      <c r="B409" s="10"/>
      <c r="C409" s="10"/>
      <c r="D409" s="10"/>
      <c r="E409" s="10"/>
      <c r="F409" s="10"/>
      <c r="G409" s="10"/>
      <c r="H409" s="12"/>
      <c r="I409" s="10"/>
      <c r="J409" s="10"/>
      <c r="K409" s="10"/>
      <c r="L409" s="10"/>
      <c r="M409" s="10"/>
      <c r="N409" s="10"/>
    </row>
    <row r="410" spans="2:14">
      <c r="B410" s="10"/>
      <c r="C410" s="10"/>
      <c r="D410" s="10"/>
      <c r="E410" s="10"/>
      <c r="F410" s="10"/>
      <c r="G410" s="10"/>
      <c r="H410" s="12"/>
      <c r="I410" s="10"/>
      <c r="J410" s="10"/>
      <c r="K410" s="10"/>
      <c r="L410" s="10"/>
      <c r="M410" s="10"/>
      <c r="N410" s="10"/>
    </row>
    <row r="411" spans="2:14">
      <c r="B411" s="10"/>
      <c r="C411" s="10"/>
      <c r="D411" s="10"/>
      <c r="E411" s="10"/>
      <c r="F411" s="10"/>
      <c r="G411" s="10"/>
      <c r="H411" s="12"/>
      <c r="I411" s="10"/>
      <c r="J411" s="10"/>
      <c r="K411" s="10"/>
      <c r="L411" s="10"/>
      <c r="M411" s="10"/>
      <c r="N411" s="10"/>
    </row>
    <row r="412" spans="2:14">
      <c r="B412" s="10"/>
      <c r="C412" s="10"/>
      <c r="D412" s="10"/>
      <c r="E412" s="10"/>
      <c r="F412" s="10"/>
      <c r="G412" s="10"/>
      <c r="H412" s="12"/>
      <c r="I412" s="10"/>
      <c r="J412" s="10"/>
      <c r="K412" s="10"/>
      <c r="L412" s="10"/>
      <c r="M412" s="10"/>
      <c r="N412" s="10"/>
    </row>
    <row r="413" spans="2:14">
      <c r="B413" s="10"/>
      <c r="C413" s="10"/>
      <c r="D413" s="10"/>
      <c r="E413" s="10"/>
      <c r="F413" s="10"/>
      <c r="G413" s="10"/>
      <c r="H413" s="12"/>
      <c r="I413" s="10"/>
      <c r="J413" s="10"/>
      <c r="K413" s="10"/>
      <c r="L413" s="10"/>
      <c r="M413" s="10"/>
      <c r="N413" s="10"/>
    </row>
    <row r="414" spans="2:14">
      <c r="B414" s="10"/>
      <c r="C414" s="10"/>
      <c r="D414" s="10"/>
      <c r="E414" s="10"/>
      <c r="F414" s="10"/>
      <c r="G414" s="10"/>
      <c r="H414" s="12"/>
      <c r="I414" s="10"/>
      <c r="J414" s="10"/>
      <c r="K414" s="10"/>
      <c r="L414" s="10"/>
      <c r="M414" s="10"/>
      <c r="N414" s="10"/>
    </row>
    <row r="415" spans="2:14">
      <c r="B415" s="10"/>
      <c r="C415" s="10"/>
      <c r="D415" s="10"/>
      <c r="E415" s="10"/>
      <c r="F415" s="10"/>
      <c r="G415" s="10"/>
      <c r="H415" s="12"/>
      <c r="I415" s="10"/>
      <c r="J415" s="10"/>
      <c r="K415" s="10"/>
      <c r="L415" s="10"/>
      <c r="M415" s="10"/>
      <c r="N415" s="10"/>
    </row>
    <row r="416" spans="2:14">
      <c r="B416" s="10"/>
      <c r="C416" s="10"/>
      <c r="D416" s="10"/>
      <c r="E416" s="10"/>
      <c r="F416" s="10"/>
      <c r="G416" s="10"/>
      <c r="H416" s="12"/>
      <c r="I416" s="10"/>
      <c r="J416" s="10"/>
      <c r="K416" s="10"/>
      <c r="L416" s="10"/>
      <c r="M416" s="10"/>
      <c r="N416" s="10"/>
    </row>
    <row r="417" spans="2:14">
      <c r="B417" s="10"/>
      <c r="C417" s="10"/>
      <c r="D417" s="10"/>
      <c r="E417" s="10"/>
      <c r="F417" s="10"/>
      <c r="G417" s="10"/>
      <c r="H417" s="12"/>
      <c r="I417" s="10"/>
      <c r="J417" s="10"/>
      <c r="K417" s="10"/>
      <c r="L417" s="10"/>
      <c r="M417" s="10"/>
      <c r="N417" s="10"/>
    </row>
    <row r="418" spans="2:14">
      <c r="B418" s="10"/>
      <c r="C418" s="10"/>
      <c r="D418" s="10"/>
      <c r="E418" s="10"/>
      <c r="F418" s="10"/>
      <c r="G418" s="10"/>
      <c r="H418" s="12"/>
      <c r="I418" s="10"/>
      <c r="J418" s="10"/>
      <c r="K418" s="10"/>
      <c r="L418" s="10"/>
      <c r="M418" s="10"/>
      <c r="N418" s="10"/>
    </row>
    <row r="419" spans="2:14">
      <c r="B419" s="10"/>
      <c r="C419" s="10"/>
      <c r="D419" s="10"/>
      <c r="E419" s="10"/>
      <c r="F419" s="10"/>
      <c r="G419" s="10"/>
      <c r="H419" s="12"/>
      <c r="I419" s="10"/>
      <c r="J419" s="10"/>
      <c r="K419" s="10"/>
      <c r="L419" s="10"/>
      <c r="M419" s="10"/>
      <c r="N419" s="10"/>
    </row>
    <row r="420" spans="2:14">
      <c r="B420" s="10"/>
      <c r="C420" s="10"/>
      <c r="D420" s="10"/>
      <c r="E420" s="10"/>
      <c r="F420" s="10"/>
      <c r="G420" s="10"/>
      <c r="H420" s="12"/>
      <c r="I420" s="10"/>
      <c r="J420" s="10"/>
      <c r="K420" s="10"/>
      <c r="L420" s="10"/>
      <c r="M420" s="10"/>
      <c r="N420" s="10"/>
    </row>
    <row r="421" spans="2:14">
      <c r="B421" s="10"/>
      <c r="C421" s="10"/>
      <c r="D421" s="10"/>
      <c r="E421" s="10"/>
      <c r="F421" s="10"/>
      <c r="G421" s="10"/>
      <c r="H421" s="12"/>
      <c r="I421" s="10"/>
      <c r="J421" s="10"/>
      <c r="K421" s="10"/>
      <c r="L421" s="10"/>
      <c r="M421" s="10"/>
      <c r="N421" s="10"/>
    </row>
    <row r="422" spans="2:14">
      <c r="B422" s="10"/>
      <c r="C422" s="10"/>
      <c r="D422" s="10"/>
      <c r="E422" s="10"/>
      <c r="F422" s="10"/>
      <c r="G422" s="10"/>
      <c r="H422" s="12"/>
      <c r="I422" s="10"/>
      <c r="J422" s="10"/>
      <c r="K422" s="10"/>
      <c r="L422" s="10"/>
      <c r="M422" s="10"/>
      <c r="N422" s="10"/>
    </row>
    <row r="423" spans="2:14">
      <c r="B423" s="10"/>
      <c r="C423" s="10"/>
      <c r="D423" s="10"/>
      <c r="E423" s="10"/>
      <c r="F423" s="10"/>
      <c r="G423" s="10"/>
      <c r="H423" s="12"/>
      <c r="I423" s="10"/>
      <c r="J423" s="10"/>
      <c r="K423" s="10"/>
      <c r="L423" s="10"/>
      <c r="M423" s="10"/>
      <c r="N423" s="10"/>
    </row>
    <row r="424" spans="2:14">
      <c r="B424" s="10"/>
      <c r="C424" s="10"/>
      <c r="D424" s="10"/>
      <c r="E424" s="10"/>
      <c r="F424" s="10"/>
      <c r="G424" s="10"/>
      <c r="H424" s="12"/>
      <c r="I424" s="10"/>
      <c r="J424" s="10"/>
      <c r="K424" s="10"/>
      <c r="L424" s="10"/>
      <c r="M424" s="10"/>
      <c r="N424" s="10"/>
    </row>
    <row r="425" spans="2:14">
      <c r="B425" s="10"/>
      <c r="C425" s="10"/>
      <c r="D425" s="10"/>
      <c r="E425" s="10"/>
      <c r="F425" s="10"/>
      <c r="G425" s="10"/>
      <c r="H425" s="12"/>
      <c r="I425" s="10"/>
      <c r="J425" s="10"/>
      <c r="K425" s="10"/>
      <c r="L425" s="10"/>
      <c r="M425" s="10"/>
      <c r="N425" s="10"/>
    </row>
    <row r="426" spans="2:14">
      <c r="B426" s="10"/>
      <c r="C426" s="10"/>
      <c r="D426" s="10"/>
      <c r="E426" s="10"/>
      <c r="F426" s="10"/>
      <c r="G426" s="10"/>
      <c r="H426" s="12"/>
      <c r="I426" s="10"/>
      <c r="J426" s="10"/>
      <c r="K426" s="10"/>
      <c r="L426" s="10"/>
      <c r="M426" s="10"/>
      <c r="N426" s="10"/>
    </row>
    <row r="427" spans="2:14">
      <c r="B427" s="10"/>
      <c r="C427" s="10"/>
      <c r="D427" s="10"/>
      <c r="E427" s="10"/>
      <c r="F427" s="10"/>
      <c r="G427" s="10"/>
      <c r="H427" s="12"/>
      <c r="I427" s="10"/>
      <c r="J427" s="10"/>
      <c r="K427" s="10"/>
      <c r="L427" s="10"/>
      <c r="M427" s="10"/>
      <c r="N427" s="10"/>
    </row>
    <row r="428" spans="2:14">
      <c r="B428" s="10"/>
      <c r="C428" s="10"/>
      <c r="D428" s="10"/>
      <c r="E428" s="10"/>
      <c r="F428" s="10"/>
      <c r="G428" s="10"/>
      <c r="H428" s="12"/>
      <c r="I428" s="10"/>
      <c r="J428" s="10"/>
      <c r="K428" s="10"/>
      <c r="L428" s="10"/>
      <c r="M428" s="10"/>
      <c r="N428" s="10"/>
    </row>
    <row r="429" spans="2:14">
      <c r="B429" s="10"/>
      <c r="C429" s="10"/>
      <c r="D429" s="10"/>
      <c r="E429" s="10"/>
      <c r="F429" s="10"/>
      <c r="G429" s="10"/>
      <c r="H429" s="12"/>
      <c r="I429" s="10"/>
      <c r="J429" s="10"/>
      <c r="K429" s="10"/>
      <c r="L429" s="10"/>
      <c r="M429" s="10"/>
      <c r="N429" s="10"/>
    </row>
    <row r="430" spans="2:14">
      <c r="B430" s="10"/>
      <c r="C430" s="10"/>
      <c r="D430" s="10"/>
      <c r="E430" s="10"/>
      <c r="F430" s="10"/>
      <c r="G430" s="10"/>
      <c r="H430" s="12"/>
      <c r="I430" s="10"/>
      <c r="J430" s="10"/>
      <c r="K430" s="10"/>
      <c r="L430" s="10"/>
      <c r="M430" s="10"/>
      <c r="N430" s="10"/>
    </row>
    <row r="431" spans="2:14">
      <c r="B431" s="10"/>
      <c r="C431" s="10"/>
      <c r="D431" s="10"/>
      <c r="E431" s="10"/>
      <c r="F431" s="10"/>
      <c r="G431" s="10"/>
      <c r="H431" s="12"/>
      <c r="I431" s="10"/>
      <c r="J431" s="10"/>
      <c r="K431" s="10"/>
      <c r="L431" s="10"/>
      <c r="M431" s="10"/>
      <c r="N431" s="10"/>
    </row>
    <row r="432" spans="2:14">
      <c r="B432" s="10"/>
      <c r="C432" s="10"/>
      <c r="D432" s="10"/>
      <c r="E432" s="10"/>
      <c r="F432" s="10"/>
      <c r="G432" s="10"/>
      <c r="H432" s="12"/>
      <c r="I432" s="10"/>
      <c r="J432" s="10"/>
      <c r="K432" s="10"/>
      <c r="L432" s="10"/>
      <c r="M432" s="10"/>
      <c r="N432" s="10"/>
    </row>
    <row r="433" spans="2:14">
      <c r="B433" s="10"/>
      <c r="C433" s="10"/>
      <c r="D433" s="10"/>
      <c r="E433" s="10"/>
      <c r="F433" s="10"/>
      <c r="G433" s="10"/>
      <c r="H433" s="12"/>
      <c r="I433" s="10"/>
      <c r="J433" s="10"/>
      <c r="K433" s="10"/>
      <c r="L433" s="10"/>
      <c r="M433" s="10"/>
      <c r="N433" s="10"/>
    </row>
    <row r="434" spans="2:14">
      <c r="B434" s="10"/>
      <c r="C434" s="10"/>
      <c r="D434" s="10"/>
      <c r="E434" s="10"/>
      <c r="F434" s="10"/>
      <c r="G434" s="10"/>
      <c r="H434" s="12"/>
      <c r="I434" s="10"/>
      <c r="J434" s="10"/>
      <c r="K434" s="10"/>
      <c r="L434" s="10"/>
      <c r="M434" s="10"/>
      <c r="N434" s="10"/>
    </row>
    <row r="435" spans="2:14">
      <c r="B435" s="10"/>
      <c r="C435" s="10"/>
      <c r="D435" s="10"/>
      <c r="E435" s="10"/>
      <c r="F435" s="10"/>
      <c r="G435" s="10"/>
      <c r="H435" s="12"/>
      <c r="I435" s="10"/>
      <c r="J435" s="10"/>
      <c r="K435" s="10"/>
      <c r="L435" s="10"/>
      <c r="M435" s="10"/>
      <c r="N435" s="10"/>
    </row>
    <row r="436" spans="2:14">
      <c r="B436" s="10"/>
      <c r="C436" s="10"/>
      <c r="D436" s="10"/>
      <c r="E436" s="10"/>
      <c r="F436" s="10"/>
      <c r="G436" s="10"/>
      <c r="H436" s="12"/>
      <c r="I436" s="10"/>
      <c r="J436" s="10"/>
      <c r="K436" s="10"/>
      <c r="L436" s="10"/>
      <c r="M436" s="10"/>
      <c r="N436" s="10"/>
    </row>
    <row r="437" spans="2:14">
      <c r="B437" s="10"/>
      <c r="C437" s="10"/>
      <c r="D437" s="10"/>
      <c r="E437" s="10"/>
      <c r="F437" s="10"/>
      <c r="G437" s="10"/>
      <c r="H437" s="12"/>
      <c r="I437" s="10"/>
      <c r="J437" s="10"/>
      <c r="K437" s="10"/>
      <c r="L437" s="10"/>
      <c r="M437" s="10"/>
      <c r="N437" s="10"/>
    </row>
    <row r="438" spans="2:14">
      <c r="B438" s="10"/>
      <c r="C438" s="10"/>
      <c r="D438" s="10"/>
      <c r="E438" s="10"/>
      <c r="F438" s="10"/>
      <c r="G438" s="10"/>
      <c r="H438" s="12"/>
      <c r="I438" s="10"/>
      <c r="J438" s="10"/>
      <c r="K438" s="10"/>
      <c r="L438" s="10"/>
      <c r="M438" s="10"/>
      <c r="N438" s="10"/>
    </row>
    <row r="439" spans="2:14">
      <c r="B439" s="10"/>
      <c r="C439" s="10"/>
      <c r="D439" s="10"/>
      <c r="E439" s="10"/>
      <c r="F439" s="10"/>
      <c r="G439" s="10"/>
      <c r="H439" s="12"/>
      <c r="I439" s="10"/>
      <c r="J439" s="10"/>
      <c r="K439" s="10"/>
      <c r="L439" s="10"/>
      <c r="M439" s="10"/>
      <c r="N439" s="10"/>
    </row>
    <row r="440" spans="2:14">
      <c r="B440" s="10"/>
      <c r="C440" s="10"/>
      <c r="D440" s="10"/>
      <c r="E440" s="10"/>
      <c r="F440" s="10"/>
      <c r="G440" s="10"/>
      <c r="H440" s="12"/>
      <c r="I440" s="10"/>
      <c r="J440" s="10"/>
      <c r="K440" s="10"/>
      <c r="L440" s="10"/>
      <c r="M440" s="10"/>
      <c r="N440" s="10"/>
    </row>
    <row r="441" spans="2:14">
      <c r="B441" s="10"/>
      <c r="C441" s="10"/>
      <c r="D441" s="10"/>
      <c r="E441" s="10"/>
      <c r="F441" s="10"/>
      <c r="G441" s="10"/>
      <c r="H441" s="12"/>
      <c r="I441" s="10"/>
      <c r="J441" s="10"/>
      <c r="K441" s="10"/>
      <c r="L441" s="10"/>
      <c r="M441" s="10"/>
      <c r="N441" s="10"/>
    </row>
    <row r="442" spans="2:14">
      <c r="B442" s="10"/>
      <c r="C442" s="10"/>
      <c r="D442" s="10"/>
      <c r="E442" s="10"/>
      <c r="F442" s="10"/>
      <c r="G442" s="10"/>
      <c r="H442" s="12"/>
      <c r="I442" s="10"/>
      <c r="J442" s="10"/>
      <c r="K442" s="10"/>
      <c r="L442" s="10"/>
      <c r="M442" s="10"/>
      <c r="N442" s="10"/>
    </row>
    <row r="443" spans="2:14">
      <c r="B443" s="10"/>
      <c r="C443" s="10"/>
      <c r="D443" s="10"/>
      <c r="E443" s="10"/>
      <c r="F443" s="10"/>
      <c r="G443" s="10"/>
      <c r="H443" s="12"/>
      <c r="I443" s="10"/>
      <c r="J443" s="10"/>
      <c r="K443" s="10"/>
      <c r="L443" s="10"/>
      <c r="M443" s="10"/>
      <c r="N443" s="10"/>
    </row>
    <row r="444" spans="2:14">
      <c r="B444" s="10"/>
      <c r="C444" s="10"/>
      <c r="D444" s="10"/>
      <c r="E444" s="10"/>
      <c r="F444" s="10"/>
      <c r="G444" s="10"/>
      <c r="H444" s="12"/>
      <c r="I444" s="10"/>
      <c r="J444" s="10"/>
      <c r="K444" s="10"/>
      <c r="L444" s="10"/>
      <c r="M444" s="10"/>
      <c r="N444" s="10"/>
    </row>
    <row r="445" spans="2:14">
      <c r="B445" s="10"/>
      <c r="C445" s="10"/>
      <c r="D445" s="10"/>
      <c r="E445" s="10"/>
      <c r="F445" s="10"/>
      <c r="G445" s="10"/>
      <c r="H445" s="12"/>
      <c r="I445" s="10"/>
      <c r="J445" s="10"/>
      <c r="K445" s="10"/>
      <c r="L445" s="10"/>
      <c r="M445" s="10"/>
      <c r="N445" s="10"/>
    </row>
    <row r="446" spans="2:14">
      <c r="B446" s="10"/>
      <c r="C446" s="10"/>
      <c r="D446" s="10"/>
      <c r="E446" s="10"/>
      <c r="F446" s="10"/>
      <c r="G446" s="10"/>
      <c r="H446" s="12"/>
      <c r="I446" s="10"/>
      <c r="J446" s="10"/>
      <c r="K446" s="10"/>
      <c r="L446" s="10"/>
      <c r="M446" s="10"/>
      <c r="N446" s="10"/>
    </row>
    <row r="447" spans="2:14">
      <c r="B447" s="10"/>
      <c r="C447" s="10"/>
      <c r="D447" s="10"/>
      <c r="E447" s="10"/>
      <c r="F447" s="10"/>
      <c r="G447" s="10"/>
      <c r="H447" s="12"/>
      <c r="I447" s="10"/>
      <c r="J447" s="10"/>
      <c r="K447" s="10"/>
      <c r="L447" s="10"/>
      <c r="M447" s="10"/>
      <c r="N447" s="10"/>
    </row>
    <row r="448" spans="2:14">
      <c r="B448" s="10"/>
      <c r="C448" s="10"/>
      <c r="D448" s="10"/>
      <c r="E448" s="10"/>
      <c r="F448" s="10"/>
      <c r="G448" s="10"/>
      <c r="H448" s="12"/>
      <c r="I448" s="10"/>
      <c r="J448" s="10"/>
      <c r="K448" s="10"/>
      <c r="L448" s="10"/>
      <c r="M448" s="10"/>
      <c r="N448" s="10"/>
    </row>
    <row r="449" spans="2:14">
      <c r="B449" s="10"/>
      <c r="C449" s="10"/>
      <c r="D449" s="10"/>
      <c r="E449" s="10"/>
      <c r="F449" s="10"/>
      <c r="G449" s="10"/>
      <c r="H449" s="12"/>
      <c r="I449" s="10"/>
      <c r="J449" s="10"/>
      <c r="K449" s="10"/>
      <c r="L449" s="10"/>
      <c r="M449" s="10"/>
      <c r="N449" s="10"/>
    </row>
    <row r="450" spans="2:14">
      <c r="B450" s="10"/>
      <c r="C450" s="10"/>
      <c r="D450" s="10"/>
      <c r="E450" s="10"/>
      <c r="F450" s="10"/>
      <c r="G450" s="10"/>
      <c r="H450" s="12"/>
      <c r="I450" s="10"/>
      <c r="J450" s="10"/>
      <c r="K450" s="10"/>
      <c r="L450" s="10"/>
      <c r="M450" s="10"/>
      <c r="N450" s="10"/>
    </row>
    <row r="451" spans="2:14">
      <c r="B451" s="10"/>
      <c r="C451" s="10"/>
      <c r="D451" s="10"/>
      <c r="E451" s="10"/>
      <c r="F451" s="10"/>
      <c r="G451" s="10"/>
      <c r="H451" s="12"/>
      <c r="I451" s="10"/>
      <c r="J451" s="10"/>
      <c r="K451" s="10"/>
      <c r="L451" s="10"/>
      <c r="M451" s="10"/>
      <c r="N451" s="10"/>
    </row>
    <row r="452" spans="2:14">
      <c r="B452" s="10"/>
      <c r="C452" s="10"/>
      <c r="D452" s="10"/>
      <c r="E452" s="10"/>
      <c r="F452" s="10"/>
      <c r="G452" s="10"/>
      <c r="H452" s="12"/>
      <c r="I452" s="10"/>
      <c r="J452" s="10"/>
      <c r="K452" s="10"/>
      <c r="L452" s="10"/>
      <c r="M452" s="10"/>
      <c r="N452" s="10"/>
    </row>
    <row r="453" spans="2:14">
      <c r="B453" s="10"/>
      <c r="C453" s="10"/>
      <c r="D453" s="10"/>
      <c r="E453" s="10"/>
      <c r="F453" s="10"/>
      <c r="G453" s="10"/>
      <c r="H453" s="12"/>
      <c r="I453" s="10"/>
      <c r="J453" s="10"/>
      <c r="K453" s="10"/>
      <c r="L453" s="10"/>
      <c r="M453" s="10"/>
      <c r="N453" s="10"/>
    </row>
    <row r="454" spans="2:14">
      <c r="B454" s="10"/>
      <c r="C454" s="10"/>
      <c r="D454" s="10"/>
      <c r="E454" s="10"/>
      <c r="F454" s="10"/>
      <c r="G454" s="10"/>
      <c r="H454" s="12"/>
      <c r="I454" s="10"/>
      <c r="J454" s="10"/>
      <c r="K454" s="10"/>
      <c r="L454" s="10"/>
      <c r="M454" s="10"/>
      <c r="N454" s="10"/>
    </row>
    <row r="455" spans="2:14">
      <c r="B455" s="10"/>
      <c r="C455" s="10"/>
      <c r="D455" s="10"/>
      <c r="E455" s="10"/>
      <c r="F455" s="10"/>
      <c r="G455" s="10"/>
      <c r="H455" s="12"/>
      <c r="I455" s="10"/>
      <c r="J455" s="10"/>
      <c r="K455" s="10"/>
      <c r="L455" s="10"/>
      <c r="M455" s="10"/>
      <c r="N455" s="10"/>
    </row>
    <row r="456" spans="2:14">
      <c r="B456" s="10"/>
      <c r="C456" s="10"/>
      <c r="D456" s="10"/>
      <c r="E456" s="10"/>
      <c r="F456" s="10"/>
      <c r="G456" s="10"/>
      <c r="H456" s="12"/>
      <c r="I456" s="10"/>
      <c r="J456" s="10"/>
      <c r="K456" s="10"/>
      <c r="L456" s="10"/>
      <c r="M456" s="10"/>
      <c r="N456" s="10"/>
    </row>
    <row r="457" spans="2:14">
      <c r="B457" s="10"/>
      <c r="C457" s="10"/>
      <c r="D457" s="10"/>
      <c r="E457" s="10"/>
      <c r="F457" s="10"/>
      <c r="G457" s="10"/>
      <c r="H457" s="12"/>
      <c r="I457" s="10"/>
      <c r="J457" s="10"/>
      <c r="K457" s="10"/>
      <c r="L457" s="10"/>
      <c r="M457" s="10"/>
      <c r="N457" s="10"/>
    </row>
    <row r="458" spans="2:14">
      <c r="B458" s="10"/>
      <c r="C458" s="10"/>
      <c r="D458" s="10"/>
      <c r="E458" s="10"/>
      <c r="F458" s="10"/>
      <c r="G458" s="10"/>
      <c r="H458" s="12"/>
      <c r="I458" s="10"/>
      <c r="J458" s="10"/>
      <c r="K458" s="10"/>
      <c r="L458" s="10"/>
      <c r="M458" s="10"/>
      <c r="N458" s="10"/>
    </row>
    <row r="459" spans="2:14">
      <c r="B459" s="10"/>
      <c r="C459" s="10"/>
      <c r="D459" s="10"/>
      <c r="E459" s="10"/>
      <c r="F459" s="10"/>
      <c r="G459" s="10"/>
      <c r="H459" s="12"/>
      <c r="I459" s="10"/>
      <c r="J459" s="10"/>
      <c r="K459" s="10"/>
      <c r="L459" s="10"/>
      <c r="M459" s="10"/>
      <c r="N459" s="10"/>
    </row>
    <row r="460" spans="2:14">
      <c r="B460" s="10"/>
      <c r="C460" s="10"/>
      <c r="D460" s="10"/>
      <c r="E460" s="10"/>
      <c r="F460" s="10"/>
      <c r="G460" s="10"/>
      <c r="H460" s="12"/>
      <c r="I460" s="10"/>
      <c r="J460" s="10"/>
      <c r="K460" s="10"/>
      <c r="L460" s="10"/>
      <c r="M460" s="10"/>
      <c r="N460" s="10"/>
    </row>
    <row r="461" spans="2:14">
      <c r="B461" s="10"/>
      <c r="C461" s="10"/>
      <c r="D461" s="10"/>
      <c r="E461" s="10"/>
      <c r="F461" s="10"/>
      <c r="G461" s="10"/>
      <c r="H461" s="12"/>
      <c r="I461" s="10"/>
      <c r="J461" s="10"/>
      <c r="K461" s="10"/>
      <c r="L461" s="10"/>
      <c r="M461" s="10"/>
      <c r="N461" s="10"/>
    </row>
    <row r="462" spans="2:14">
      <c r="B462" s="10"/>
      <c r="C462" s="10"/>
      <c r="D462" s="10"/>
      <c r="E462" s="10"/>
      <c r="F462" s="10"/>
      <c r="G462" s="10"/>
      <c r="H462" s="12"/>
      <c r="I462" s="10"/>
      <c r="J462" s="10"/>
      <c r="K462" s="10"/>
      <c r="L462" s="10"/>
      <c r="M462" s="10"/>
      <c r="N462" s="10"/>
    </row>
    <row r="463" spans="2:14">
      <c r="B463" s="10"/>
      <c r="C463" s="10"/>
      <c r="D463" s="10"/>
      <c r="E463" s="10"/>
      <c r="F463" s="10"/>
      <c r="G463" s="10"/>
      <c r="H463" s="12"/>
      <c r="I463" s="10"/>
      <c r="J463" s="10"/>
      <c r="K463" s="10"/>
      <c r="L463" s="10"/>
      <c r="M463" s="10"/>
      <c r="N463" s="10"/>
    </row>
    <row r="464" spans="2:14">
      <c r="B464" s="10"/>
      <c r="C464" s="10"/>
      <c r="D464" s="10"/>
      <c r="E464" s="10"/>
      <c r="F464" s="10"/>
      <c r="G464" s="10"/>
      <c r="H464" s="12"/>
      <c r="I464" s="10"/>
      <c r="J464" s="10"/>
      <c r="K464" s="10"/>
      <c r="L464" s="10"/>
      <c r="M464" s="10"/>
      <c r="N464" s="10"/>
    </row>
    <row r="465" spans="2:14">
      <c r="B465" s="10"/>
      <c r="C465" s="10"/>
      <c r="D465" s="10"/>
      <c r="E465" s="10"/>
      <c r="F465" s="10"/>
      <c r="G465" s="10"/>
      <c r="H465" s="12"/>
      <c r="I465" s="10"/>
      <c r="J465" s="10"/>
      <c r="K465" s="10"/>
      <c r="L465" s="10"/>
      <c r="M465" s="10"/>
      <c r="N465" s="10"/>
    </row>
    <row r="466" spans="2:14">
      <c r="B466" s="10"/>
      <c r="C466" s="10"/>
      <c r="D466" s="10"/>
      <c r="E466" s="10"/>
      <c r="F466" s="10"/>
      <c r="G466" s="10"/>
      <c r="H466" s="12"/>
      <c r="I466" s="10"/>
      <c r="J466" s="10"/>
      <c r="K466" s="10"/>
      <c r="L466" s="10"/>
      <c r="M466" s="10"/>
      <c r="N466" s="10"/>
    </row>
    <row r="467" spans="2:14">
      <c r="B467" s="10"/>
      <c r="C467" s="10"/>
      <c r="D467" s="10"/>
      <c r="E467" s="10"/>
      <c r="F467" s="10"/>
      <c r="G467" s="10"/>
      <c r="H467" s="12"/>
      <c r="I467" s="10"/>
      <c r="J467" s="10"/>
      <c r="K467" s="10"/>
      <c r="L467" s="10"/>
      <c r="M467" s="10"/>
      <c r="N467" s="10"/>
    </row>
    <row r="468" spans="2:14">
      <c r="B468" s="10"/>
      <c r="C468" s="10"/>
      <c r="D468" s="10"/>
      <c r="E468" s="10"/>
      <c r="F468" s="10"/>
      <c r="G468" s="10"/>
      <c r="H468" s="12"/>
      <c r="I468" s="10"/>
      <c r="J468" s="10"/>
      <c r="K468" s="10"/>
      <c r="L468" s="10"/>
      <c r="M468" s="10"/>
      <c r="N468" s="10"/>
    </row>
    <row r="469" spans="2:14">
      <c r="B469" s="10"/>
      <c r="C469" s="10"/>
      <c r="D469" s="10"/>
      <c r="E469" s="10"/>
      <c r="F469" s="10"/>
      <c r="G469" s="10"/>
      <c r="H469" s="12"/>
      <c r="I469" s="10"/>
      <c r="J469" s="10"/>
      <c r="K469" s="10"/>
      <c r="L469" s="10"/>
      <c r="M469" s="10"/>
      <c r="N469" s="10"/>
    </row>
    <row r="470" spans="2:14">
      <c r="B470" s="10"/>
      <c r="C470" s="10"/>
      <c r="D470" s="10"/>
      <c r="E470" s="10"/>
      <c r="F470" s="10"/>
      <c r="G470" s="10"/>
      <c r="H470" s="12"/>
      <c r="I470" s="10"/>
      <c r="J470" s="10"/>
      <c r="K470" s="10"/>
      <c r="L470" s="10"/>
      <c r="M470" s="10"/>
      <c r="N470" s="10"/>
    </row>
    <row r="471" spans="2:14">
      <c r="B471" s="10"/>
      <c r="C471" s="10"/>
      <c r="D471" s="10"/>
      <c r="E471" s="10"/>
      <c r="F471" s="10"/>
      <c r="G471" s="10"/>
      <c r="H471" s="12"/>
      <c r="I471" s="10"/>
      <c r="J471" s="10"/>
      <c r="K471" s="10"/>
      <c r="L471" s="10"/>
      <c r="M471" s="10"/>
      <c r="N471" s="10"/>
    </row>
    <row r="472" spans="2:14">
      <c r="B472" s="10"/>
      <c r="C472" s="10"/>
      <c r="D472" s="10"/>
      <c r="E472" s="10"/>
      <c r="F472" s="10"/>
      <c r="G472" s="10"/>
      <c r="H472" s="12"/>
      <c r="I472" s="10"/>
      <c r="J472" s="10"/>
      <c r="K472" s="10"/>
      <c r="L472" s="10"/>
      <c r="M472" s="10"/>
      <c r="N472" s="10"/>
    </row>
    <row r="473" spans="2:14">
      <c r="B473" s="10"/>
      <c r="C473" s="10"/>
      <c r="D473" s="10"/>
      <c r="E473" s="10"/>
      <c r="F473" s="10"/>
      <c r="G473" s="10"/>
      <c r="H473" s="12"/>
      <c r="I473" s="10"/>
      <c r="J473" s="10"/>
      <c r="K473" s="10"/>
      <c r="L473" s="10"/>
      <c r="M473" s="10"/>
      <c r="N473" s="10"/>
    </row>
    <row r="474" spans="2:14">
      <c r="B474" s="10"/>
      <c r="C474" s="10"/>
      <c r="D474" s="10"/>
      <c r="E474" s="10"/>
      <c r="F474" s="10"/>
      <c r="G474" s="10"/>
      <c r="H474" s="12"/>
      <c r="I474" s="10"/>
      <c r="J474" s="10"/>
      <c r="K474" s="10"/>
      <c r="L474" s="10"/>
      <c r="M474" s="10"/>
      <c r="N474" s="10"/>
    </row>
    <row r="475" spans="2:14">
      <c r="B475" s="10"/>
      <c r="C475" s="10"/>
      <c r="D475" s="10"/>
      <c r="E475" s="10"/>
      <c r="F475" s="10"/>
      <c r="G475" s="10"/>
      <c r="H475" s="12"/>
      <c r="I475" s="10"/>
      <c r="J475" s="10"/>
      <c r="K475" s="10"/>
      <c r="L475" s="10"/>
      <c r="M475" s="10"/>
      <c r="N475" s="10"/>
    </row>
    <row r="476" spans="2:14">
      <c r="B476" s="10"/>
      <c r="C476" s="10"/>
      <c r="D476" s="10"/>
      <c r="E476" s="10"/>
      <c r="F476" s="10"/>
      <c r="G476" s="10"/>
      <c r="H476" s="12"/>
      <c r="I476" s="10"/>
      <c r="J476" s="10"/>
      <c r="K476" s="10"/>
      <c r="L476" s="10"/>
      <c r="M476" s="10"/>
      <c r="N476" s="10"/>
    </row>
    <row r="477" spans="2:14">
      <c r="B477" s="10"/>
      <c r="C477" s="10"/>
      <c r="D477" s="10"/>
      <c r="E477" s="10"/>
      <c r="F477" s="10"/>
      <c r="G477" s="10"/>
      <c r="H477" s="12"/>
      <c r="I477" s="10"/>
      <c r="J477" s="10"/>
      <c r="K477" s="10"/>
      <c r="L477" s="10"/>
      <c r="M477" s="10"/>
      <c r="N477" s="10"/>
    </row>
    <row r="478" spans="2:14">
      <c r="B478" s="10"/>
      <c r="C478" s="10"/>
      <c r="D478" s="10"/>
      <c r="E478" s="10"/>
      <c r="F478" s="10"/>
      <c r="G478" s="10"/>
      <c r="H478" s="12"/>
      <c r="I478" s="10"/>
      <c r="J478" s="10"/>
      <c r="K478" s="10"/>
      <c r="L478" s="10"/>
      <c r="M478" s="10"/>
      <c r="N478" s="10"/>
    </row>
    <row r="479" spans="2:14">
      <c r="B479" s="10"/>
      <c r="C479" s="10"/>
      <c r="D479" s="10"/>
      <c r="E479" s="10"/>
      <c r="F479" s="10"/>
      <c r="G479" s="10"/>
      <c r="H479" s="12"/>
      <c r="I479" s="10"/>
      <c r="J479" s="10"/>
      <c r="K479" s="10"/>
      <c r="L479" s="10"/>
      <c r="M479" s="10"/>
      <c r="N479" s="10"/>
    </row>
    <row r="480" spans="2:14">
      <c r="B480" s="10"/>
      <c r="C480" s="10"/>
      <c r="D480" s="10"/>
      <c r="E480" s="10"/>
      <c r="F480" s="10"/>
      <c r="G480" s="10"/>
      <c r="H480" s="12"/>
      <c r="I480" s="10"/>
      <c r="J480" s="10"/>
      <c r="K480" s="10"/>
      <c r="L480" s="10"/>
      <c r="M480" s="10"/>
      <c r="N480" s="10"/>
    </row>
    <row r="481" spans="2:14">
      <c r="B481" s="10"/>
      <c r="C481" s="10"/>
      <c r="D481" s="10"/>
      <c r="E481" s="10"/>
      <c r="F481" s="10"/>
      <c r="G481" s="10"/>
      <c r="H481" s="12"/>
      <c r="I481" s="10"/>
      <c r="J481" s="10"/>
      <c r="K481" s="10"/>
      <c r="L481" s="10"/>
      <c r="M481" s="10"/>
      <c r="N481" s="10"/>
    </row>
    <row r="482" spans="2:14">
      <c r="B482" s="10"/>
      <c r="C482" s="10"/>
      <c r="D482" s="10"/>
      <c r="E482" s="10"/>
      <c r="F482" s="10"/>
      <c r="G482" s="10"/>
      <c r="H482" s="12"/>
      <c r="I482" s="10"/>
      <c r="J482" s="10"/>
      <c r="K482" s="10"/>
      <c r="L482" s="10"/>
      <c r="M482" s="10"/>
      <c r="N482" s="10"/>
    </row>
    <row r="483" spans="2:14">
      <c r="B483" s="10"/>
      <c r="C483" s="10"/>
      <c r="D483" s="10"/>
      <c r="E483" s="10"/>
      <c r="F483" s="10"/>
      <c r="G483" s="10"/>
      <c r="H483" s="12"/>
      <c r="I483" s="10"/>
      <c r="J483" s="10"/>
      <c r="K483" s="10"/>
      <c r="L483" s="10"/>
      <c r="M483" s="10"/>
      <c r="N483" s="10"/>
    </row>
    <row r="484" spans="2:14">
      <c r="B484" s="10"/>
      <c r="C484" s="10"/>
      <c r="D484" s="10"/>
      <c r="E484" s="10"/>
      <c r="F484" s="10"/>
      <c r="G484" s="10"/>
      <c r="H484" s="12"/>
      <c r="I484" s="10"/>
      <c r="J484" s="10"/>
      <c r="K484" s="10"/>
      <c r="L484" s="10"/>
      <c r="M484" s="10"/>
      <c r="N484" s="10"/>
    </row>
    <row r="485" spans="2:14">
      <c r="B485" s="10"/>
      <c r="C485" s="10"/>
      <c r="D485" s="10"/>
      <c r="E485" s="10"/>
      <c r="F485" s="10"/>
      <c r="G485" s="10"/>
      <c r="H485" s="12"/>
      <c r="I485" s="10"/>
      <c r="J485" s="10"/>
      <c r="K485" s="10"/>
      <c r="L485" s="10"/>
      <c r="M485" s="10"/>
      <c r="N485" s="10"/>
    </row>
    <row r="486" spans="2:14">
      <c r="B486" s="10"/>
      <c r="C486" s="10"/>
      <c r="D486" s="10"/>
      <c r="E486" s="10"/>
      <c r="F486" s="10"/>
      <c r="G486" s="10"/>
      <c r="H486" s="12"/>
      <c r="I486" s="10"/>
      <c r="J486" s="10"/>
      <c r="K486" s="10"/>
      <c r="L486" s="10"/>
      <c r="M486" s="10"/>
      <c r="N486" s="10"/>
    </row>
    <row r="487" spans="2:14">
      <c r="B487" s="10"/>
      <c r="C487" s="10"/>
      <c r="D487" s="10"/>
      <c r="E487" s="10"/>
      <c r="F487" s="10"/>
      <c r="G487" s="10"/>
      <c r="H487" s="12"/>
      <c r="I487" s="10"/>
      <c r="J487" s="10"/>
      <c r="K487" s="10"/>
      <c r="L487" s="10"/>
      <c r="M487" s="10"/>
      <c r="N487" s="10"/>
    </row>
    <row r="488" spans="2:14">
      <c r="B488" s="10"/>
      <c r="C488" s="10"/>
      <c r="D488" s="10"/>
      <c r="E488" s="10"/>
      <c r="F488" s="10"/>
      <c r="G488" s="10"/>
      <c r="H488" s="12"/>
      <c r="I488" s="10"/>
      <c r="J488" s="10"/>
      <c r="K488" s="10"/>
      <c r="L488" s="10"/>
      <c r="M488" s="10"/>
      <c r="N488" s="10"/>
    </row>
    <row r="489" spans="2:14">
      <c r="B489" s="10"/>
      <c r="C489" s="10"/>
      <c r="D489" s="10"/>
      <c r="E489" s="10"/>
      <c r="F489" s="10"/>
      <c r="G489" s="10"/>
      <c r="H489" s="12"/>
      <c r="I489" s="10"/>
      <c r="J489" s="10"/>
      <c r="K489" s="10"/>
      <c r="L489" s="10"/>
      <c r="M489" s="10"/>
      <c r="N489" s="10"/>
    </row>
    <row r="490" spans="2:14">
      <c r="B490" s="10"/>
      <c r="C490" s="10"/>
      <c r="D490" s="10"/>
      <c r="E490" s="10"/>
      <c r="F490" s="10"/>
      <c r="G490" s="10"/>
      <c r="H490" s="12"/>
      <c r="I490" s="10"/>
      <c r="J490" s="10"/>
      <c r="K490" s="10"/>
      <c r="L490" s="10"/>
      <c r="M490" s="10"/>
      <c r="N490" s="10"/>
    </row>
    <row r="491" spans="2:14">
      <c r="B491" s="10"/>
      <c r="C491" s="10"/>
      <c r="D491" s="10"/>
      <c r="E491" s="10"/>
      <c r="F491" s="10"/>
      <c r="G491" s="10"/>
      <c r="H491" s="12"/>
      <c r="I491" s="10"/>
      <c r="J491" s="10"/>
      <c r="K491" s="10"/>
      <c r="L491" s="10"/>
      <c r="M491" s="10"/>
      <c r="N491" s="10"/>
    </row>
    <row r="492" spans="2:14">
      <c r="B492" s="10"/>
      <c r="C492" s="10"/>
      <c r="D492" s="10"/>
      <c r="E492" s="10"/>
      <c r="F492" s="10"/>
      <c r="G492" s="10"/>
      <c r="H492" s="12"/>
      <c r="I492" s="10"/>
      <c r="J492" s="10"/>
      <c r="K492" s="10"/>
      <c r="L492" s="10"/>
      <c r="M492" s="10"/>
      <c r="N492" s="10"/>
    </row>
    <row r="493" spans="2:14">
      <c r="B493" s="10"/>
      <c r="C493" s="10"/>
      <c r="D493" s="10"/>
      <c r="E493" s="10"/>
      <c r="F493" s="10"/>
      <c r="G493" s="10"/>
      <c r="H493" s="12"/>
      <c r="I493" s="10"/>
      <c r="J493" s="10"/>
      <c r="K493" s="10"/>
      <c r="L493" s="10"/>
      <c r="M493" s="10"/>
      <c r="N493" s="10"/>
    </row>
    <row r="494" spans="2:14">
      <c r="B494" s="10"/>
      <c r="C494" s="10"/>
      <c r="D494" s="10"/>
      <c r="E494" s="10"/>
      <c r="F494" s="10"/>
      <c r="G494" s="10"/>
      <c r="H494" s="12"/>
      <c r="I494" s="10"/>
      <c r="J494" s="10"/>
      <c r="K494" s="10"/>
      <c r="L494" s="10"/>
      <c r="M494" s="10"/>
      <c r="N494" s="10"/>
    </row>
    <row r="495" spans="2:14">
      <c r="B495" s="10"/>
      <c r="C495" s="10"/>
      <c r="D495" s="10"/>
      <c r="E495" s="10"/>
      <c r="F495" s="10"/>
      <c r="G495" s="10"/>
      <c r="H495" s="12"/>
      <c r="I495" s="10"/>
      <c r="J495" s="10"/>
      <c r="K495" s="10"/>
      <c r="L495" s="10"/>
      <c r="M495" s="10"/>
      <c r="N495" s="10"/>
    </row>
    <row r="496" spans="2:14">
      <c r="B496" s="10"/>
      <c r="C496" s="10"/>
      <c r="D496" s="10"/>
      <c r="E496" s="10"/>
      <c r="F496" s="10"/>
      <c r="G496" s="10"/>
      <c r="H496" s="12"/>
      <c r="I496" s="10"/>
      <c r="J496" s="10"/>
      <c r="K496" s="10"/>
      <c r="L496" s="10"/>
      <c r="M496" s="10"/>
      <c r="N496" s="10"/>
    </row>
    <row r="497" spans="2:14">
      <c r="B497" s="10"/>
      <c r="C497" s="10"/>
      <c r="D497" s="10"/>
      <c r="E497" s="10"/>
      <c r="F497" s="10"/>
      <c r="G497" s="10"/>
      <c r="H497" s="12"/>
      <c r="I497" s="10"/>
      <c r="J497" s="10"/>
      <c r="K497" s="10"/>
      <c r="L497" s="10"/>
      <c r="M497" s="10"/>
      <c r="N497" s="10"/>
    </row>
    <row r="498" spans="2:14">
      <c r="B498" s="10"/>
      <c r="C498" s="10"/>
      <c r="D498" s="10"/>
      <c r="E498" s="10"/>
      <c r="F498" s="10"/>
      <c r="G498" s="10"/>
      <c r="H498" s="12"/>
      <c r="I498" s="10"/>
      <c r="J498" s="10"/>
      <c r="K498" s="10"/>
      <c r="L498" s="10"/>
      <c r="M498" s="10"/>
      <c r="N498" s="10"/>
    </row>
    <row r="499" spans="2:14">
      <c r="B499" s="10"/>
      <c r="C499" s="10"/>
      <c r="D499" s="10"/>
      <c r="E499" s="10"/>
      <c r="F499" s="10"/>
      <c r="G499" s="10"/>
      <c r="H499" s="12"/>
      <c r="I499" s="10"/>
      <c r="J499" s="10"/>
      <c r="K499" s="10"/>
      <c r="L499" s="10"/>
      <c r="M499" s="10"/>
      <c r="N499" s="10"/>
    </row>
    <row r="500" spans="2:14">
      <c r="B500" s="10"/>
      <c r="C500" s="10"/>
      <c r="D500" s="10"/>
      <c r="E500" s="10"/>
      <c r="F500" s="10"/>
      <c r="G500" s="10"/>
      <c r="H500" s="12"/>
      <c r="I500" s="10"/>
      <c r="J500" s="10"/>
      <c r="K500" s="10"/>
      <c r="L500" s="10"/>
      <c r="M500" s="10"/>
      <c r="N500" s="10"/>
    </row>
    <row r="501" spans="2:14">
      <c r="B501" s="10"/>
      <c r="C501" s="10"/>
      <c r="D501" s="10"/>
      <c r="E501" s="10"/>
      <c r="F501" s="10"/>
      <c r="G501" s="10"/>
      <c r="H501" s="12"/>
      <c r="I501" s="10"/>
      <c r="J501" s="10"/>
      <c r="K501" s="10"/>
      <c r="L501" s="10"/>
      <c r="M501" s="10"/>
      <c r="N501" s="10"/>
    </row>
    <row r="502" spans="2:14">
      <c r="B502" s="10"/>
      <c r="C502" s="10"/>
      <c r="D502" s="10"/>
      <c r="E502" s="10"/>
      <c r="F502" s="10"/>
      <c r="G502" s="10"/>
      <c r="H502" s="12"/>
      <c r="I502" s="10"/>
      <c r="J502" s="10"/>
      <c r="K502" s="10"/>
      <c r="L502" s="10"/>
      <c r="M502" s="10"/>
      <c r="N502" s="10"/>
    </row>
    <row r="503" spans="2:14">
      <c r="B503" s="10"/>
      <c r="C503" s="10"/>
      <c r="D503" s="10"/>
      <c r="E503" s="10"/>
      <c r="F503" s="10"/>
      <c r="G503" s="10"/>
      <c r="H503" s="12"/>
      <c r="I503" s="10"/>
      <c r="J503" s="10"/>
      <c r="K503" s="10"/>
      <c r="L503" s="10"/>
      <c r="M503" s="10"/>
      <c r="N503" s="10"/>
    </row>
    <row r="504" spans="2:14">
      <c r="B504" s="10"/>
      <c r="C504" s="10"/>
      <c r="D504" s="10"/>
      <c r="E504" s="10"/>
      <c r="F504" s="10"/>
      <c r="G504" s="10"/>
      <c r="H504" s="12"/>
      <c r="I504" s="10"/>
      <c r="J504" s="10"/>
      <c r="K504" s="10"/>
      <c r="L504" s="10"/>
      <c r="M504" s="10"/>
      <c r="N504" s="10"/>
    </row>
    <row r="505" spans="2:14">
      <c r="B505" s="10"/>
      <c r="C505" s="10"/>
      <c r="D505" s="10"/>
      <c r="E505" s="10"/>
      <c r="F505" s="10"/>
      <c r="G505" s="10"/>
      <c r="H505" s="12"/>
      <c r="I505" s="10"/>
      <c r="J505" s="10"/>
      <c r="K505" s="10"/>
      <c r="L505" s="10"/>
      <c r="M505" s="10"/>
      <c r="N505" s="10"/>
    </row>
    <row r="506" spans="2:14">
      <c r="B506" s="10"/>
      <c r="C506" s="10"/>
      <c r="D506" s="10"/>
      <c r="E506" s="10"/>
      <c r="F506" s="10"/>
      <c r="G506" s="10"/>
      <c r="H506" s="12"/>
      <c r="I506" s="10"/>
      <c r="J506" s="10"/>
      <c r="K506" s="10"/>
      <c r="L506" s="10"/>
      <c r="M506" s="10"/>
      <c r="N506" s="10"/>
    </row>
    <row r="507" spans="2:14">
      <c r="B507" s="10"/>
      <c r="C507" s="10"/>
      <c r="D507" s="10"/>
      <c r="E507" s="10"/>
      <c r="F507" s="10"/>
      <c r="G507" s="10"/>
      <c r="H507" s="12"/>
      <c r="I507" s="10"/>
      <c r="J507" s="10"/>
      <c r="K507" s="10"/>
      <c r="L507" s="10"/>
      <c r="M507" s="10"/>
      <c r="N507" s="10"/>
    </row>
    <row r="508" spans="2:14">
      <c r="B508" s="10"/>
      <c r="C508" s="10"/>
      <c r="D508" s="10"/>
      <c r="E508" s="10"/>
      <c r="F508" s="10"/>
      <c r="G508" s="10"/>
      <c r="H508" s="12"/>
      <c r="I508" s="10"/>
      <c r="J508" s="10"/>
      <c r="K508" s="10"/>
      <c r="L508" s="10"/>
      <c r="M508" s="10"/>
      <c r="N508" s="10"/>
    </row>
    <row r="509" spans="2:14">
      <c r="B509" s="10"/>
      <c r="C509" s="10"/>
      <c r="D509" s="10"/>
      <c r="E509" s="10"/>
      <c r="F509" s="10"/>
      <c r="G509" s="10"/>
      <c r="H509" s="12"/>
      <c r="I509" s="10"/>
      <c r="J509" s="10"/>
      <c r="K509" s="10"/>
      <c r="L509" s="10"/>
      <c r="M509" s="10"/>
      <c r="N509" s="10"/>
    </row>
    <row r="510" spans="2:14">
      <c r="B510" s="10"/>
      <c r="C510" s="10"/>
      <c r="D510" s="10"/>
      <c r="E510" s="10"/>
      <c r="F510" s="10"/>
      <c r="G510" s="10"/>
      <c r="H510" s="12"/>
      <c r="I510" s="10"/>
      <c r="J510" s="10"/>
      <c r="K510" s="10"/>
      <c r="L510" s="10"/>
      <c r="M510" s="10"/>
      <c r="N510" s="10"/>
    </row>
    <row r="511" spans="2:14">
      <c r="B511" s="10"/>
      <c r="C511" s="10"/>
      <c r="D511" s="10"/>
      <c r="E511" s="10"/>
      <c r="F511" s="10"/>
      <c r="G511" s="10"/>
      <c r="H511" s="12"/>
      <c r="I511" s="10"/>
      <c r="J511" s="10"/>
      <c r="K511" s="10"/>
      <c r="L511" s="10"/>
      <c r="M511" s="10"/>
      <c r="N511" s="10"/>
    </row>
    <row r="512" spans="2:14">
      <c r="B512" s="10"/>
      <c r="C512" s="10"/>
      <c r="D512" s="10"/>
      <c r="E512" s="10"/>
      <c r="F512" s="10"/>
      <c r="G512" s="10"/>
      <c r="H512" s="12"/>
      <c r="I512" s="10"/>
      <c r="J512" s="10"/>
      <c r="K512" s="10"/>
      <c r="L512" s="10"/>
      <c r="M512" s="10"/>
      <c r="N512" s="10"/>
    </row>
    <row r="513" spans="2:14">
      <c r="B513" s="10"/>
      <c r="C513" s="10"/>
      <c r="D513" s="10"/>
      <c r="E513" s="10"/>
      <c r="F513" s="10"/>
      <c r="G513" s="10"/>
      <c r="H513" s="12"/>
      <c r="I513" s="10"/>
      <c r="J513" s="10"/>
      <c r="K513" s="10"/>
      <c r="L513" s="10"/>
      <c r="M513" s="10"/>
      <c r="N513" s="10"/>
    </row>
    <row r="514" spans="2:14">
      <c r="B514" s="10"/>
      <c r="C514" s="10"/>
      <c r="D514" s="10"/>
      <c r="E514" s="10"/>
      <c r="F514" s="10"/>
      <c r="G514" s="10"/>
      <c r="H514" s="12"/>
      <c r="I514" s="10"/>
      <c r="J514" s="10"/>
      <c r="K514" s="10"/>
      <c r="L514" s="10"/>
      <c r="M514" s="10"/>
      <c r="N514" s="10"/>
    </row>
    <row r="515" spans="2:14">
      <c r="B515" s="10"/>
      <c r="C515" s="10"/>
      <c r="D515" s="10"/>
      <c r="E515" s="10"/>
      <c r="F515" s="10"/>
      <c r="G515" s="10"/>
      <c r="H515" s="12"/>
      <c r="I515" s="10"/>
      <c r="J515" s="10"/>
      <c r="K515" s="10"/>
      <c r="L515" s="10"/>
      <c r="M515" s="10"/>
      <c r="N515" s="10"/>
    </row>
    <row r="516" spans="2:14">
      <c r="B516" s="10"/>
      <c r="C516" s="10"/>
      <c r="D516" s="10"/>
      <c r="E516" s="10"/>
      <c r="F516" s="10"/>
      <c r="G516" s="10"/>
      <c r="H516" s="12"/>
      <c r="I516" s="10"/>
      <c r="J516" s="10"/>
      <c r="K516" s="10"/>
      <c r="L516" s="10"/>
      <c r="M516" s="10"/>
      <c r="N516" s="10"/>
    </row>
    <row r="517" spans="2:14">
      <c r="B517" s="10"/>
      <c r="C517" s="10"/>
      <c r="D517" s="10"/>
      <c r="E517" s="10"/>
      <c r="F517" s="10"/>
      <c r="G517" s="10"/>
      <c r="H517" s="12"/>
      <c r="I517" s="10"/>
      <c r="J517" s="10"/>
      <c r="K517" s="10"/>
      <c r="L517" s="10"/>
      <c r="M517" s="10"/>
      <c r="N517" s="10"/>
    </row>
    <row r="518" spans="2:14">
      <c r="B518" s="10"/>
      <c r="C518" s="10"/>
      <c r="D518" s="10"/>
      <c r="E518" s="10"/>
      <c r="F518" s="10"/>
      <c r="G518" s="10"/>
      <c r="H518" s="12"/>
      <c r="I518" s="10"/>
      <c r="J518" s="10"/>
      <c r="K518" s="10"/>
      <c r="L518" s="10"/>
      <c r="M518" s="10"/>
      <c r="N518" s="10"/>
    </row>
    <row r="519" spans="2:14">
      <c r="B519" s="10"/>
      <c r="C519" s="10"/>
      <c r="D519" s="10"/>
      <c r="E519" s="10"/>
      <c r="F519" s="10"/>
      <c r="G519" s="10"/>
      <c r="H519" s="12"/>
      <c r="I519" s="10"/>
      <c r="J519" s="10"/>
      <c r="K519" s="10"/>
      <c r="L519" s="10"/>
      <c r="M519" s="10"/>
      <c r="N519" s="10"/>
    </row>
    <row r="520" spans="2:14">
      <c r="B520" s="10"/>
      <c r="C520" s="10"/>
      <c r="D520" s="10"/>
      <c r="E520" s="10"/>
      <c r="F520" s="10"/>
      <c r="G520" s="10"/>
      <c r="H520" s="12"/>
      <c r="I520" s="10"/>
      <c r="J520" s="10"/>
      <c r="K520" s="10"/>
      <c r="L520" s="10"/>
      <c r="M520" s="10"/>
      <c r="N520" s="10"/>
    </row>
    <row r="521" spans="2:14">
      <c r="B521" s="10"/>
      <c r="C521" s="10"/>
      <c r="D521" s="10"/>
      <c r="E521" s="10"/>
      <c r="F521" s="10"/>
      <c r="G521" s="10"/>
      <c r="H521" s="12"/>
      <c r="I521" s="10"/>
      <c r="J521" s="10"/>
      <c r="K521" s="10"/>
      <c r="L521" s="10"/>
      <c r="M521" s="10"/>
      <c r="N521" s="10"/>
    </row>
    <row r="522" spans="2:14">
      <c r="B522" s="10"/>
      <c r="C522" s="10"/>
      <c r="D522" s="10"/>
      <c r="E522" s="10"/>
      <c r="F522" s="10"/>
      <c r="G522" s="10"/>
      <c r="H522" s="12"/>
      <c r="I522" s="10"/>
      <c r="J522" s="10"/>
      <c r="K522" s="10"/>
      <c r="L522" s="10"/>
      <c r="M522" s="10"/>
      <c r="N522" s="10"/>
    </row>
    <row r="523" spans="2:14">
      <c r="B523" s="10"/>
      <c r="C523" s="10"/>
      <c r="D523" s="10"/>
      <c r="E523" s="10"/>
      <c r="F523" s="10"/>
      <c r="G523" s="10"/>
      <c r="H523" s="12"/>
      <c r="I523" s="10"/>
      <c r="J523" s="10"/>
      <c r="K523" s="10"/>
      <c r="L523" s="10"/>
      <c r="M523" s="10"/>
      <c r="N523" s="10"/>
    </row>
    <row r="524" spans="2:14">
      <c r="B524" s="10"/>
      <c r="C524" s="10"/>
      <c r="D524" s="10"/>
      <c r="E524" s="10"/>
      <c r="F524" s="10"/>
      <c r="G524" s="10"/>
      <c r="H524" s="12"/>
      <c r="I524" s="10"/>
      <c r="J524" s="10"/>
      <c r="K524" s="10"/>
      <c r="L524" s="10"/>
      <c r="M524" s="10"/>
      <c r="N524" s="10"/>
    </row>
    <row r="525" spans="2:14">
      <c r="B525" s="10"/>
      <c r="C525" s="10"/>
      <c r="D525" s="10"/>
      <c r="E525" s="10"/>
      <c r="F525" s="10"/>
      <c r="G525" s="10"/>
      <c r="H525" s="12"/>
      <c r="I525" s="10"/>
      <c r="J525" s="10"/>
      <c r="K525" s="10"/>
      <c r="L525" s="10"/>
      <c r="M525" s="10"/>
      <c r="N525" s="10"/>
    </row>
    <row r="526" spans="2:14">
      <c r="B526" s="10"/>
      <c r="C526" s="10"/>
      <c r="D526" s="10"/>
      <c r="E526" s="10"/>
      <c r="F526" s="10"/>
      <c r="G526" s="10"/>
      <c r="H526" s="12"/>
      <c r="I526" s="10"/>
      <c r="J526" s="10"/>
      <c r="K526" s="10"/>
      <c r="L526" s="10"/>
      <c r="M526" s="10"/>
      <c r="N526" s="10"/>
    </row>
    <row r="527" spans="2:14">
      <c r="B527" s="10"/>
      <c r="C527" s="10"/>
      <c r="D527" s="10"/>
      <c r="E527" s="10"/>
      <c r="F527" s="10"/>
      <c r="G527" s="10"/>
      <c r="H527" s="12"/>
      <c r="I527" s="10"/>
      <c r="J527" s="10"/>
      <c r="K527" s="10"/>
      <c r="L527" s="10"/>
      <c r="M527" s="10"/>
      <c r="N527" s="10"/>
    </row>
    <row r="528" spans="2:14">
      <c r="B528" s="10"/>
      <c r="C528" s="10"/>
      <c r="D528" s="10"/>
      <c r="E528" s="10"/>
      <c r="F528" s="10"/>
      <c r="G528" s="10"/>
      <c r="H528" s="12"/>
      <c r="I528" s="10"/>
      <c r="J528" s="10"/>
      <c r="K528" s="10"/>
      <c r="L528" s="10"/>
      <c r="M528" s="10"/>
      <c r="N528" s="10"/>
    </row>
    <row r="529" spans="2:14">
      <c r="B529" s="10"/>
      <c r="C529" s="10"/>
      <c r="D529" s="10"/>
      <c r="E529" s="10"/>
      <c r="F529" s="10"/>
      <c r="G529" s="10"/>
      <c r="H529" s="12"/>
      <c r="I529" s="10"/>
      <c r="J529" s="10"/>
      <c r="K529" s="10"/>
      <c r="L529" s="10"/>
      <c r="M529" s="10"/>
      <c r="N529" s="10"/>
    </row>
    <row r="530" spans="2:14">
      <c r="B530" s="10"/>
      <c r="C530" s="10"/>
      <c r="D530" s="10"/>
      <c r="E530" s="10"/>
      <c r="F530" s="10"/>
      <c r="G530" s="10"/>
      <c r="H530" s="12"/>
      <c r="I530" s="10"/>
      <c r="J530" s="10"/>
      <c r="K530" s="10"/>
      <c r="L530" s="10"/>
      <c r="M530" s="10"/>
      <c r="N530" s="10"/>
    </row>
    <row r="531" spans="2:14">
      <c r="B531" s="10"/>
      <c r="C531" s="10"/>
      <c r="D531" s="10"/>
      <c r="E531" s="10"/>
      <c r="F531" s="10"/>
      <c r="G531" s="10"/>
      <c r="H531" s="12"/>
      <c r="I531" s="10"/>
      <c r="J531" s="10"/>
      <c r="K531" s="10"/>
      <c r="L531" s="10"/>
      <c r="M531" s="10"/>
      <c r="N531" s="10"/>
    </row>
    <row r="532" spans="2:14">
      <c r="B532" s="10"/>
      <c r="C532" s="10"/>
      <c r="D532" s="10"/>
      <c r="E532" s="10"/>
      <c r="F532" s="10"/>
      <c r="G532" s="10"/>
      <c r="H532" s="12"/>
      <c r="I532" s="10"/>
      <c r="J532" s="10"/>
      <c r="K532" s="10"/>
      <c r="L532" s="10"/>
      <c r="M532" s="10"/>
      <c r="N532" s="10"/>
    </row>
    <row r="533" spans="2:14">
      <c r="B533" s="10"/>
      <c r="C533" s="10"/>
      <c r="D533" s="10"/>
      <c r="E533" s="10"/>
      <c r="F533" s="10"/>
      <c r="G533" s="10"/>
      <c r="H533" s="12"/>
      <c r="I533" s="10"/>
      <c r="J533" s="10"/>
      <c r="K533" s="10"/>
      <c r="L533" s="10"/>
      <c r="M533" s="10"/>
      <c r="N533" s="10"/>
    </row>
    <row r="534" spans="2:14">
      <c r="B534" s="10"/>
      <c r="C534" s="10"/>
      <c r="D534" s="10"/>
      <c r="E534" s="10"/>
      <c r="F534" s="10"/>
      <c r="G534" s="10"/>
      <c r="H534" s="12"/>
      <c r="I534" s="10"/>
      <c r="J534" s="10"/>
      <c r="K534" s="10"/>
      <c r="L534" s="10"/>
      <c r="M534" s="10"/>
      <c r="N534" s="10"/>
    </row>
    <row r="535" spans="2:14">
      <c r="B535" s="10"/>
      <c r="C535" s="10"/>
      <c r="D535" s="10"/>
      <c r="E535" s="10"/>
      <c r="F535" s="10"/>
      <c r="G535" s="10"/>
      <c r="H535" s="12"/>
      <c r="I535" s="10"/>
      <c r="J535" s="10"/>
      <c r="K535" s="10"/>
      <c r="L535" s="10"/>
      <c r="M535" s="10"/>
      <c r="N535" s="10"/>
    </row>
    <row r="536" spans="2:14">
      <c r="B536" s="10"/>
      <c r="C536" s="10"/>
      <c r="D536" s="10"/>
      <c r="E536" s="10"/>
      <c r="F536" s="10"/>
      <c r="G536" s="10"/>
      <c r="H536" s="12"/>
      <c r="I536" s="10"/>
      <c r="J536" s="10"/>
      <c r="K536" s="10"/>
      <c r="L536" s="10"/>
      <c r="M536" s="10"/>
      <c r="N536" s="10"/>
    </row>
    <row r="537" spans="2:14">
      <c r="B537" s="10"/>
      <c r="C537" s="10"/>
      <c r="D537" s="10"/>
      <c r="E537" s="10"/>
      <c r="F537" s="10"/>
      <c r="G537" s="10"/>
      <c r="H537" s="12"/>
      <c r="I537" s="10"/>
      <c r="J537" s="10"/>
      <c r="K537" s="10"/>
      <c r="L537" s="10"/>
      <c r="M537" s="10"/>
      <c r="N537" s="10"/>
    </row>
    <row r="538" spans="2:14">
      <c r="B538" s="10"/>
      <c r="C538" s="10"/>
      <c r="D538" s="10"/>
      <c r="E538" s="10"/>
      <c r="F538" s="10"/>
      <c r="G538" s="10"/>
      <c r="H538" s="12"/>
      <c r="I538" s="10"/>
      <c r="J538" s="10"/>
      <c r="K538" s="10"/>
      <c r="L538" s="10"/>
      <c r="M538" s="10"/>
      <c r="N538" s="10"/>
    </row>
    <row r="539" spans="2:14">
      <c r="B539" s="10"/>
      <c r="C539" s="10"/>
      <c r="D539" s="10"/>
      <c r="E539" s="10"/>
      <c r="F539" s="10"/>
      <c r="G539" s="10"/>
      <c r="H539" s="12"/>
      <c r="I539" s="10"/>
      <c r="J539" s="10"/>
      <c r="K539" s="10"/>
      <c r="L539" s="10"/>
      <c r="M539" s="10"/>
      <c r="N539" s="10"/>
    </row>
    <row r="540" spans="2:14">
      <c r="B540" s="10"/>
      <c r="C540" s="10"/>
      <c r="D540" s="10"/>
      <c r="E540" s="10"/>
      <c r="F540" s="10"/>
      <c r="G540" s="10"/>
      <c r="H540" s="12"/>
      <c r="I540" s="10"/>
      <c r="J540" s="10"/>
      <c r="K540" s="10"/>
      <c r="L540" s="10"/>
      <c r="M540" s="10"/>
      <c r="N540" s="10"/>
    </row>
    <row r="541" spans="2:14">
      <c r="B541" s="10"/>
      <c r="C541" s="10"/>
      <c r="D541" s="10"/>
      <c r="E541" s="10"/>
      <c r="F541" s="10"/>
      <c r="G541" s="10"/>
      <c r="H541" s="12"/>
      <c r="I541" s="10"/>
      <c r="J541" s="10"/>
      <c r="K541" s="10"/>
      <c r="L541" s="10"/>
      <c r="M541" s="10"/>
      <c r="N541" s="10"/>
    </row>
    <row r="542" spans="2:14">
      <c r="B542" s="10"/>
      <c r="C542" s="10"/>
      <c r="D542" s="10"/>
      <c r="E542" s="10"/>
      <c r="F542" s="10"/>
      <c r="G542" s="10"/>
      <c r="H542" s="12"/>
      <c r="I542" s="10"/>
      <c r="J542" s="10"/>
      <c r="K542" s="10"/>
      <c r="L542" s="10"/>
      <c r="M542" s="10"/>
      <c r="N542" s="10"/>
    </row>
    <row r="543" spans="2:14">
      <c r="B543" s="10"/>
      <c r="C543" s="10"/>
      <c r="D543" s="10"/>
      <c r="E543" s="10"/>
      <c r="F543" s="10"/>
      <c r="G543" s="10"/>
      <c r="H543" s="12"/>
      <c r="I543" s="10"/>
      <c r="J543" s="10"/>
      <c r="K543" s="10"/>
      <c r="L543" s="10"/>
      <c r="M543" s="10"/>
      <c r="N543" s="10"/>
    </row>
    <row r="544" spans="2:14">
      <c r="B544" s="10"/>
      <c r="C544" s="10"/>
      <c r="D544" s="10"/>
      <c r="E544" s="10"/>
      <c r="F544" s="10"/>
      <c r="G544" s="10"/>
      <c r="H544" s="12"/>
      <c r="I544" s="10"/>
      <c r="J544" s="10"/>
      <c r="K544" s="10"/>
      <c r="L544" s="10"/>
      <c r="M544" s="10"/>
      <c r="N544" s="10"/>
    </row>
    <row r="545" spans="2:14">
      <c r="B545" s="10"/>
      <c r="C545" s="10"/>
      <c r="D545" s="10"/>
      <c r="E545" s="10"/>
      <c r="F545" s="10"/>
      <c r="G545" s="10"/>
      <c r="H545" s="12"/>
      <c r="I545" s="10"/>
      <c r="J545" s="10"/>
      <c r="K545" s="10"/>
      <c r="L545" s="10"/>
      <c r="M545" s="10"/>
      <c r="N545" s="10"/>
    </row>
    <row r="546" spans="2:14">
      <c r="B546" s="10"/>
      <c r="C546" s="10"/>
      <c r="D546" s="10"/>
      <c r="E546" s="10"/>
      <c r="F546" s="10"/>
      <c r="G546" s="10"/>
      <c r="H546" s="12"/>
      <c r="I546" s="10"/>
      <c r="J546" s="10"/>
      <c r="K546" s="10"/>
      <c r="L546" s="10"/>
      <c r="M546" s="10"/>
      <c r="N546" s="10"/>
    </row>
    <row r="547" spans="2:14">
      <c r="B547" s="10"/>
      <c r="C547" s="10"/>
      <c r="D547" s="10"/>
      <c r="E547" s="10"/>
      <c r="F547" s="10"/>
      <c r="G547" s="10"/>
      <c r="H547" s="12"/>
      <c r="I547" s="10"/>
      <c r="J547" s="10"/>
      <c r="K547" s="10"/>
      <c r="L547" s="10"/>
      <c r="M547" s="10"/>
      <c r="N547" s="10"/>
    </row>
    <row r="548" spans="2:14">
      <c r="B548" s="10"/>
      <c r="C548" s="10"/>
      <c r="D548" s="10"/>
      <c r="E548" s="10"/>
      <c r="F548" s="10"/>
      <c r="G548" s="10"/>
      <c r="H548" s="12"/>
      <c r="I548" s="10"/>
      <c r="J548" s="10"/>
      <c r="K548" s="10"/>
      <c r="L548" s="10"/>
      <c r="M548" s="10"/>
      <c r="N548" s="10"/>
    </row>
    <row r="549" spans="2:14">
      <c r="B549" s="10"/>
      <c r="C549" s="10"/>
      <c r="D549" s="10"/>
      <c r="E549" s="10"/>
      <c r="F549" s="10"/>
      <c r="G549" s="10"/>
      <c r="H549" s="12"/>
      <c r="I549" s="10"/>
      <c r="J549" s="10"/>
      <c r="K549" s="10"/>
      <c r="L549" s="10"/>
      <c r="M549" s="10"/>
      <c r="N549" s="10"/>
    </row>
    <row r="550" spans="2:14">
      <c r="B550" s="10"/>
      <c r="C550" s="10"/>
      <c r="D550" s="10"/>
      <c r="E550" s="10"/>
      <c r="F550" s="10"/>
      <c r="G550" s="10"/>
      <c r="H550" s="12"/>
      <c r="I550" s="10"/>
      <c r="J550" s="10"/>
      <c r="K550" s="10"/>
      <c r="L550" s="10"/>
      <c r="M550" s="10"/>
      <c r="N550" s="10"/>
    </row>
    <row r="551" spans="2:14">
      <c r="B551" s="10"/>
      <c r="C551" s="10"/>
      <c r="D551" s="10"/>
      <c r="E551" s="10"/>
      <c r="F551" s="10"/>
      <c r="G551" s="10"/>
      <c r="H551" s="12"/>
      <c r="I551" s="10"/>
      <c r="J551" s="10"/>
      <c r="K551" s="10"/>
      <c r="L551" s="10"/>
      <c r="M551" s="10"/>
      <c r="N551" s="10"/>
    </row>
    <row r="552" spans="2:14">
      <c r="B552" s="10"/>
      <c r="C552" s="10"/>
      <c r="D552" s="10"/>
      <c r="E552" s="10"/>
      <c r="F552" s="10"/>
      <c r="G552" s="10"/>
      <c r="H552" s="12"/>
      <c r="I552" s="10"/>
      <c r="J552" s="10"/>
      <c r="K552" s="10"/>
      <c r="L552" s="10"/>
      <c r="M552" s="10"/>
      <c r="N552" s="10"/>
    </row>
    <row r="553" spans="2:14">
      <c r="B553" s="10"/>
      <c r="C553" s="10"/>
      <c r="D553" s="10"/>
      <c r="E553" s="10"/>
      <c r="F553" s="10"/>
      <c r="G553" s="10"/>
      <c r="H553" s="12"/>
      <c r="I553" s="10"/>
      <c r="J553" s="10"/>
      <c r="K553" s="10"/>
      <c r="L553" s="10"/>
      <c r="M553" s="10"/>
      <c r="N553" s="10"/>
    </row>
    <row r="554" spans="2:14">
      <c r="B554" s="10"/>
      <c r="C554" s="10"/>
      <c r="D554" s="10"/>
      <c r="E554" s="10"/>
      <c r="F554" s="10"/>
      <c r="G554" s="10"/>
      <c r="H554" s="12"/>
      <c r="I554" s="10"/>
      <c r="J554" s="10"/>
      <c r="K554" s="10"/>
      <c r="L554" s="10"/>
      <c r="M554" s="10"/>
      <c r="N554" s="10"/>
    </row>
    <row r="555" spans="2:14">
      <c r="B555" s="10"/>
      <c r="C555" s="10"/>
      <c r="D555" s="10"/>
      <c r="E555" s="10"/>
      <c r="F555" s="10"/>
      <c r="G555" s="10"/>
      <c r="H555" s="12"/>
      <c r="I555" s="10"/>
      <c r="J555" s="10"/>
      <c r="K555" s="10"/>
      <c r="L555" s="10"/>
      <c r="M555" s="10"/>
      <c r="N555" s="10"/>
    </row>
    <row r="556" spans="2:14">
      <c r="B556" s="10"/>
      <c r="C556" s="10"/>
      <c r="D556" s="10"/>
      <c r="E556" s="10"/>
      <c r="F556" s="10"/>
      <c r="G556" s="10"/>
      <c r="H556" s="12"/>
      <c r="I556" s="10"/>
      <c r="J556" s="10"/>
      <c r="K556" s="10"/>
      <c r="L556" s="10"/>
      <c r="M556" s="10"/>
      <c r="N556" s="10"/>
    </row>
    <row r="557" spans="2:14">
      <c r="B557" s="10"/>
      <c r="C557" s="10"/>
      <c r="D557" s="10"/>
      <c r="E557" s="10"/>
      <c r="F557" s="10"/>
      <c r="G557" s="10"/>
      <c r="H557" s="12"/>
      <c r="I557" s="10"/>
      <c r="J557" s="10"/>
      <c r="K557" s="10"/>
      <c r="L557" s="10"/>
      <c r="M557" s="10"/>
      <c r="N557" s="10"/>
    </row>
    <row r="558" spans="2:14">
      <c r="B558" s="10"/>
      <c r="C558" s="10"/>
      <c r="D558" s="10"/>
      <c r="E558" s="10"/>
      <c r="F558" s="10"/>
      <c r="G558" s="10"/>
      <c r="H558" s="12"/>
      <c r="I558" s="10"/>
      <c r="J558" s="10"/>
      <c r="K558" s="10"/>
      <c r="L558" s="10"/>
      <c r="M558" s="10"/>
      <c r="N558" s="10"/>
    </row>
    <row r="559" spans="2:14">
      <c r="B559" s="10"/>
      <c r="C559" s="10"/>
      <c r="D559" s="10"/>
      <c r="E559" s="10"/>
      <c r="F559" s="10"/>
      <c r="G559" s="10"/>
      <c r="H559" s="12"/>
      <c r="I559" s="10"/>
      <c r="J559" s="10"/>
      <c r="K559" s="10"/>
      <c r="L559" s="10"/>
      <c r="M559" s="10"/>
      <c r="N559" s="10"/>
    </row>
    <row r="560" spans="2:14">
      <c r="B560" s="10"/>
      <c r="C560" s="10"/>
      <c r="D560" s="10"/>
      <c r="E560" s="10"/>
      <c r="F560" s="10"/>
      <c r="G560" s="10"/>
      <c r="H560" s="12"/>
      <c r="I560" s="10"/>
      <c r="J560" s="10"/>
      <c r="K560" s="10"/>
      <c r="L560" s="10"/>
      <c r="M560" s="10"/>
      <c r="N560" s="10"/>
    </row>
    <row r="561" spans="2:14">
      <c r="B561" s="10"/>
      <c r="C561" s="10"/>
      <c r="D561" s="10"/>
      <c r="E561" s="10"/>
      <c r="F561" s="10"/>
      <c r="G561" s="10"/>
      <c r="H561" s="12"/>
      <c r="I561" s="10"/>
      <c r="J561" s="10"/>
      <c r="K561" s="10"/>
      <c r="L561" s="10"/>
      <c r="M561" s="10"/>
      <c r="N561" s="10"/>
    </row>
    <row r="562" spans="2:14">
      <c r="B562" s="10"/>
      <c r="C562" s="10"/>
      <c r="D562" s="10"/>
      <c r="E562" s="10"/>
      <c r="F562" s="10"/>
      <c r="G562" s="10"/>
      <c r="H562" s="12"/>
      <c r="I562" s="10"/>
      <c r="J562" s="10"/>
      <c r="K562" s="10"/>
      <c r="L562" s="10"/>
      <c r="M562" s="10"/>
      <c r="N562" s="10"/>
    </row>
    <row r="563" spans="2:14">
      <c r="B563" s="10"/>
      <c r="C563" s="10"/>
      <c r="D563" s="10"/>
      <c r="E563" s="10"/>
      <c r="F563" s="10"/>
      <c r="G563" s="10"/>
      <c r="H563" s="12"/>
      <c r="I563" s="10"/>
      <c r="J563" s="10"/>
      <c r="K563" s="10"/>
      <c r="L563" s="10"/>
      <c r="M563" s="10"/>
      <c r="N563" s="10"/>
    </row>
    <row r="564" spans="2:14">
      <c r="B564" s="10"/>
      <c r="C564" s="10"/>
      <c r="D564" s="10"/>
      <c r="E564" s="10"/>
      <c r="F564" s="10"/>
      <c r="G564" s="10"/>
      <c r="H564" s="12"/>
      <c r="I564" s="10"/>
      <c r="J564" s="10"/>
      <c r="K564" s="10"/>
      <c r="L564" s="10"/>
      <c r="M564" s="10"/>
      <c r="N564" s="10"/>
    </row>
    <row r="565" spans="2:14">
      <c r="B565" s="10"/>
      <c r="C565" s="10"/>
      <c r="D565" s="10"/>
      <c r="E565" s="10"/>
      <c r="F565" s="10"/>
      <c r="G565" s="10"/>
      <c r="H565" s="12"/>
      <c r="I565" s="10"/>
      <c r="J565" s="10"/>
      <c r="K565" s="10"/>
      <c r="L565" s="10"/>
      <c r="M565" s="10"/>
      <c r="N565" s="10"/>
    </row>
    <row r="566" spans="2:14">
      <c r="B566" s="10"/>
      <c r="C566" s="10"/>
      <c r="D566" s="10"/>
      <c r="E566" s="10"/>
      <c r="F566" s="10"/>
      <c r="G566" s="10"/>
      <c r="H566" s="12"/>
      <c r="I566" s="10"/>
      <c r="J566" s="10"/>
      <c r="K566" s="10"/>
      <c r="L566" s="10"/>
      <c r="M566" s="10"/>
      <c r="N566" s="10"/>
    </row>
    <row r="567" spans="2:14">
      <c r="B567" s="10"/>
      <c r="C567" s="10"/>
      <c r="D567" s="10"/>
      <c r="E567" s="10"/>
      <c r="F567" s="10"/>
      <c r="G567" s="10"/>
      <c r="H567" s="12"/>
      <c r="I567" s="10"/>
      <c r="J567" s="10"/>
      <c r="K567" s="10"/>
      <c r="L567" s="10"/>
      <c r="M567" s="10"/>
      <c r="N567" s="10"/>
    </row>
    <row r="568" spans="2:14">
      <c r="B568" s="10"/>
      <c r="C568" s="10"/>
      <c r="D568" s="10"/>
      <c r="E568" s="10"/>
      <c r="F568" s="10"/>
      <c r="G568" s="10"/>
      <c r="H568" s="12"/>
      <c r="I568" s="10"/>
      <c r="J568" s="10"/>
      <c r="K568" s="10"/>
      <c r="L568" s="10"/>
      <c r="M568" s="10"/>
      <c r="N568" s="10"/>
    </row>
    <row r="569" spans="2:14">
      <c r="B569" s="10"/>
      <c r="C569" s="10"/>
      <c r="D569" s="10"/>
      <c r="E569" s="10"/>
      <c r="F569" s="10"/>
      <c r="G569" s="10"/>
      <c r="H569" s="12"/>
      <c r="I569" s="10"/>
      <c r="J569" s="10"/>
      <c r="K569" s="10"/>
      <c r="L569" s="10"/>
      <c r="M569" s="10"/>
      <c r="N569" s="10"/>
    </row>
    <row r="570" spans="2:14">
      <c r="B570" s="10"/>
      <c r="C570" s="10"/>
      <c r="D570" s="10"/>
      <c r="E570" s="10"/>
      <c r="F570" s="10"/>
      <c r="G570" s="10"/>
      <c r="H570" s="12"/>
      <c r="I570" s="10"/>
      <c r="J570" s="10"/>
      <c r="K570" s="10"/>
      <c r="L570" s="10"/>
      <c r="M570" s="10"/>
      <c r="N570" s="10"/>
    </row>
    <row r="571" spans="2:14">
      <c r="B571" s="10"/>
      <c r="C571" s="10"/>
      <c r="D571" s="10"/>
      <c r="E571" s="10"/>
      <c r="F571" s="10"/>
      <c r="G571" s="10"/>
      <c r="H571" s="12"/>
      <c r="I571" s="10"/>
      <c r="J571" s="10"/>
      <c r="K571" s="10"/>
      <c r="L571" s="10"/>
      <c r="M571" s="10"/>
      <c r="N571" s="10"/>
    </row>
    <row r="572" spans="2:14">
      <c r="B572" s="10"/>
      <c r="C572" s="10"/>
      <c r="D572" s="10"/>
      <c r="E572" s="10"/>
      <c r="F572" s="10"/>
      <c r="G572" s="10"/>
      <c r="H572" s="12"/>
      <c r="I572" s="10"/>
      <c r="J572" s="10"/>
      <c r="K572" s="10"/>
      <c r="L572" s="10"/>
      <c r="M572" s="10"/>
      <c r="N572" s="10"/>
    </row>
    <row r="573" spans="2:14">
      <c r="B573" s="10"/>
      <c r="C573" s="10"/>
      <c r="D573" s="10"/>
      <c r="E573" s="10"/>
      <c r="F573" s="10"/>
      <c r="G573" s="10"/>
      <c r="H573" s="12"/>
      <c r="I573" s="10"/>
      <c r="J573" s="10"/>
      <c r="K573" s="10"/>
      <c r="L573" s="10"/>
      <c r="M573" s="10"/>
      <c r="N573" s="10"/>
    </row>
    <row r="574" spans="2:14">
      <c r="B574" s="10"/>
      <c r="C574" s="10"/>
      <c r="D574" s="10"/>
      <c r="E574" s="10"/>
      <c r="F574" s="10"/>
      <c r="G574" s="10"/>
      <c r="H574" s="12"/>
      <c r="I574" s="10"/>
      <c r="J574" s="10"/>
      <c r="K574" s="10"/>
      <c r="L574" s="10"/>
      <c r="M574" s="10"/>
      <c r="N574" s="10"/>
    </row>
    <row r="575" spans="2:14">
      <c r="B575" s="10"/>
      <c r="C575" s="10"/>
      <c r="D575" s="10"/>
      <c r="E575" s="10"/>
      <c r="F575" s="10"/>
      <c r="G575" s="10"/>
      <c r="H575" s="12"/>
      <c r="I575" s="10"/>
      <c r="J575" s="10"/>
      <c r="K575" s="10"/>
      <c r="L575" s="10"/>
      <c r="M575" s="10"/>
      <c r="N575" s="10"/>
    </row>
    <row r="576" spans="2:14">
      <c r="B576" s="10"/>
      <c r="C576" s="10"/>
      <c r="D576" s="10"/>
      <c r="E576" s="10"/>
      <c r="F576" s="10"/>
      <c r="G576" s="10"/>
      <c r="H576" s="12"/>
      <c r="I576" s="10"/>
      <c r="J576" s="10"/>
      <c r="K576" s="10"/>
      <c r="L576" s="10"/>
      <c r="M576" s="10"/>
      <c r="N576" s="10"/>
    </row>
    <row r="577" spans="2:14">
      <c r="B577" s="10"/>
      <c r="C577" s="10"/>
      <c r="D577" s="10"/>
      <c r="E577" s="10"/>
      <c r="F577" s="10"/>
      <c r="G577" s="10"/>
      <c r="H577" s="12"/>
      <c r="I577" s="10"/>
      <c r="J577" s="10"/>
      <c r="K577" s="10"/>
      <c r="L577" s="10"/>
      <c r="M577" s="10"/>
      <c r="N577" s="10"/>
    </row>
    <row r="578" spans="2:14">
      <c r="B578" s="10"/>
      <c r="C578" s="10"/>
      <c r="D578" s="10"/>
      <c r="E578" s="10"/>
      <c r="F578" s="10"/>
      <c r="G578" s="10"/>
      <c r="H578" s="12"/>
      <c r="I578" s="10"/>
      <c r="J578" s="10"/>
      <c r="K578" s="10"/>
      <c r="L578" s="10"/>
      <c r="M578" s="10"/>
      <c r="N578" s="10"/>
    </row>
    <row r="579" spans="2:14">
      <c r="B579" s="10"/>
      <c r="C579" s="10"/>
      <c r="D579" s="10"/>
      <c r="E579" s="10"/>
      <c r="F579" s="10"/>
      <c r="G579" s="10"/>
      <c r="H579" s="12"/>
      <c r="I579" s="10"/>
      <c r="J579" s="10"/>
      <c r="K579" s="10"/>
      <c r="L579" s="10"/>
      <c r="M579" s="10"/>
      <c r="N579" s="10"/>
    </row>
    <row r="580" spans="2:14">
      <c r="B580" s="10"/>
      <c r="C580" s="10"/>
      <c r="D580" s="10"/>
      <c r="E580" s="10"/>
      <c r="F580" s="10"/>
      <c r="G580" s="10"/>
      <c r="H580" s="12"/>
      <c r="I580" s="10"/>
      <c r="J580" s="10"/>
      <c r="K580" s="10"/>
      <c r="L580" s="10"/>
      <c r="M580" s="10"/>
      <c r="N580" s="10"/>
    </row>
    <row r="581" spans="2:14">
      <c r="B581" s="10"/>
      <c r="C581" s="10"/>
      <c r="D581" s="10"/>
      <c r="E581" s="10"/>
      <c r="F581" s="10"/>
      <c r="G581" s="10"/>
      <c r="H581" s="12"/>
      <c r="I581" s="10"/>
      <c r="J581" s="10"/>
      <c r="K581" s="10"/>
      <c r="L581" s="10"/>
      <c r="M581" s="10"/>
      <c r="N581" s="10"/>
    </row>
    <row r="582" spans="2:14">
      <c r="B582" s="10"/>
      <c r="C582" s="10"/>
      <c r="D582" s="10"/>
      <c r="E582" s="10"/>
      <c r="F582" s="10"/>
      <c r="G582" s="10"/>
      <c r="H582" s="12"/>
      <c r="I582" s="10"/>
      <c r="J582" s="10"/>
      <c r="K582" s="10"/>
      <c r="L582" s="10"/>
      <c r="M582" s="10"/>
      <c r="N582" s="10"/>
    </row>
    <row r="583" spans="2:14">
      <c r="B583" s="10"/>
      <c r="C583" s="10"/>
      <c r="D583" s="10"/>
      <c r="E583" s="10"/>
      <c r="F583" s="10"/>
      <c r="G583" s="10"/>
      <c r="H583" s="12"/>
      <c r="I583" s="10"/>
      <c r="J583" s="10"/>
      <c r="K583" s="10"/>
      <c r="L583" s="10"/>
      <c r="M583" s="10"/>
      <c r="N583" s="10"/>
    </row>
    <row r="584" spans="2:14">
      <c r="B584" s="10"/>
      <c r="C584" s="10"/>
      <c r="D584" s="10"/>
      <c r="E584" s="10"/>
      <c r="F584" s="10"/>
      <c r="G584" s="10"/>
      <c r="H584" s="12"/>
      <c r="I584" s="10"/>
      <c r="J584" s="10"/>
      <c r="K584" s="10"/>
      <c r="L584" s="10"/>
      <c r="M584" s="10"/>
      <c r="N584" s="10"/>
    </row>
    <row r="585" spans="2:14">
      <c r="B585" s="10"/>
      <c r="C585" s="10"/>
      <c r="D585" s="10"/>
      <c r="E585" s="10"/>
      <c r="F585" s="10"/>
      <c r="G585" s="10"/>
      <c r="H585" s="12"/>
      <c r="I585" s="10"/>
      <c r="J585" s="10"/>
      <c r="K585" s="10"/>
      <c r="L585" s="10"/>
      <c r="M585" s="10"/>
      <c r="N585" s="10"/>
    </row>
    <row r="586" spans="2:14">
      <c r="B586" s="10"/>
      <c r="C586" s="10"/>
      <c r="D586" s="10"/>
      <c r="E586" s="10"/>
      <c r="F586" s="10"/>
      <c r="G586" s="10"/>
      <c r="H586" s="12"/>
      <c r="I586" s="10"/>
      <c r="J586" s="10"/>
      <c r="K586" s="10"/>
      <c r="L586" s="10"/>
      <c r="M586" s="10"/>
      <c r="N586" s="10"/>
    </row>
    <row r="587" spans="2:14">
      <c r="B587" s="10"/>
      <c r="C587" s="10"/>
      <c r="D587" s="10"/>
      <c r="E587" s="10"/>
      <c r="F587" s="10"/>
      <c r="G587" s="10"/>
      <c r="H587" s="12"/>
      <c r="I587" s="10"/>
      <c r="J587" s="10"/>
      <c r="K587" s="10"/>
      <c r="L587" s="10"/>
      <c r="M587" s="10"/>
      <c r="N587" s="10"/>
    </row>
    <row r="588" spans="2:14">
      <c r="B588" s="10"/>
      <c r="C588" s="10"/>
      <c r="D588" s="10"/>
      <c r="E588" s="10"/>
      <c r="F588" s="10"/>
      <c r="G588" s="10"/>
      <c r="H588" s="12"/>
      <c r="I588" s="10"/>
      <c r="J588" s="10"/>
      <c r="K588" s="10"/>
      <c r="L588" s="10"/>
      <c r="M588" s="10"/>
      <c r="N588" s="10"/>
    </row>
    <row r="589" spans="2:14">
      <c r="B589" s="10"/>
      <c r="C589" s="10"/>
      <c r="D589" s="10"/>
      <c r="E589" s="10"/>
      <c r="F589" s="10"/>
      <c r="G589" s="10"/>
      <c r="H589" s="12"/>
      <c r="I589" s="10"/>
      <c r="J589" s="10"/>
      <c r="K589" s="10"/>
      <c r="L589" s="10"/>
      <c r="M589" s="10"/>
      <c r="N589" s="10"/>
    </row>
    <row r="590" spans="2:14">
      <c r="B590" s="10"/>
      <c r="C590" s="10"/>
      <c r="D590" s="10"/>
      <c r="E590" s="10"/>
      <c r="F590" s="10"/>
      <c r="G590" s="10"/>
      <c r="H590" s="12"/>
      <c r="I590" s="10"/>
      <c r="J590" s="10"/>
      <c r="K590" s="10"/>
      <c r="L590" s="10"/>
      <c r="M590" s="10"/>
      <c r="N590" s="10"/>
    </row>
    <row r="591" spans="2:14">
      <c r="B591" s="10"/>
      <c r="C591" s="10"/>
      <c r="D591" s="10"/>
      <c r="E591" s="10"/>
      <c r="F591" s="10"/>
      <c r="G591" s="10"/>
      <c r="H591" s="12"/>
      <c r="I591" s="10"/>
      <c r="J591" s="10"/>
      <c r="K591" s="10"/>
      <c r="L591" s="10"/>
      <c r="M591" s="10"/>
      <c r="N591" s="10"/>
    </row>
    <row r="592" spans="2:14">
      <c r="B592" s="10"/>
      <c r="C592" s="10"/>
      <c r="D592" s="10"/>
      <c r="E592" s="10"/>
      <c r="F592" s="10"/>
      <c r="G592" s="10"/>
      <c r="H592" s="12"/>
      <c r="I592" s="10"/>
      <c r="J592" s="10"/>
      <c r="K592" s="10"/>
      <c r="L592" s="10"/>
      <c r="M592" s="10"/>
      <c r="N592" s="10"/>
    </row>
    <row r="593" spans="2:14">
      <c r="B593" s="10"/>
      <c r="C593" s="10"/>
      <c r="D593" s="10"/>
      <c r="E593" s="10"/>
      <c r="F593" s="10"/>
      <c r="G593" s="10"/>
      <c r="H593" s="12"/>
      <c r="I593" s="10"/>
      <c r="J593" s="10"/>
      <c r="K593" s="10"/>
      <c r="L593" s="10"/>
      <c r="M593" s="10"/>
      <c r="N593" s="10"/>
    </row>
    <row r="594" spans="2:14">
      <c r="B594" s="10"/>
      <c r="C594" s="10"/>
      <c r="D594" s="10"/>
      <c r="E594" s="10"/>
      <c r="F594" s="10"/>
      <c r="G594" s="10"/>
      <c r="H594" s="12"/>
      <c r="I594" s="10"/>
      <c r="J594" s="10"/>
      <c r="K594" s="10"/>
      <c r="L594" s="10"/>
      <c r="M594" s="10"/>
      <c r="N594" s="10"/>
    </row>
    <row r="595" spans="2:14">
      <c r="B595" s="10"/>
      <c r="C595" s="10"/>
      <c r="D595" s="10"/>
      <c r="E595" s="10"/>
      <c r="F595" s="10"/>
      <c r="G595" s="10"/>
      <c r="H595" s="12"/>
      <c r="I595" s="10"/>
      <c r="J595" s="10"/>
      <c r="K595" s="10"/>
      <c r="L595" s="10"/>
      <c r="M595" s="10"/>
      <c r="N595" s="10"/>
    </row>
    <row r="596" spans="2:14">
      <c r="B596" s="10"/>
      <c r="C596" s="10"/>
      <c r="D596" s="10"/>
      <c r="E596" s="10"/>
      <c r="F596" s="10"/>
      <c r="G596" s="10"/>
      <c r="H596" s="12"/>
      <c r="I596" s="10"/>
      <c r="J596" s="10"/>
      <c r="K596" s="10"/>
      <c r="L596" s="10"/>
      <c r="M596" s="10"/>
      <c r="N596" s="10"/>
    </row>
    <row r="597" spans="2:14">
      <c r="B597" s="10"/>
      <c r="C597" s="10"/>
      <c r="D597" s="10"/>
      <c r="E597" s="10"/>
      <c r="F597" s="10"/>
      <c r="G597" s="10"/>
      <c r="H597" s="12"/>
      <c r="I597" s="10"/>
      <c r="J597" s="10"/>
      <c r="K597" s="10"/>
      <c r="L597" s="10"/>
      <c r="M597" s="10"/>
      <c r="N597" s="10"/>
    </row>
    <row r="598" spans="2:14">
      <c r="B598" s="10"/>
      <c r="C598" s="10"/>
      <c r="D598" s="10"/>
      <c r="E598" s="10"/>
      <c r="F598" s="10"/>
      <c r="G598" s="10"/>
      <c r="H598" s="12"/>
      <c r="I598" s="10"/>
      <c r="J598" s="10"/>
      <c r="K598" s="10"/>
      <c r="L598" s="10"/>
      <c r="M598" s="10"/>
      <c r="N598" s="10"/>
    </row>
    <row r="599" spans="2:14">
      <c r="B599" s="10"/>
      <c r="C599" s="10"/>
      <c r="D599" s="10"/>
      <c r="E599" s="10"/>
      <c r="F599" s="10"/>
      <c r="G599" s="10"/>
      <c r="H599" s="12"/>
      <c r="I599" s="10"/>
      <c r="J599" s="10"/>
      <c r="K599" s="10"/>
      <c r="L599" s="10"/>
      <c r="M599" s="10"/>
      <c r="N599" s="10"/>
    </row>
    <row r="600" spans="2:14">
      <c r="B600" s="10"/>
      <c r="C600" s="10"/>
      <c r="D600" s="10"/>
      <c r="E600" s="10"/>
      <c r="F600" s="10"/>
      <c r="G600" s="10"/>
      <c r="H600" s="12"/>
      <c r="I600" s="10"/>
      <c r="J600" s="10"/>
      <c r="K600" s="10"/>
      <c r="L600" s="10"/>
      <c r="M600" s="10"/>
      <c r="N600" s="10"/>
    </row>
    <row r="601" spans="2:14">
      <c r="B601" s="10"/>
      <c r="C601" s="10"/>
      <c r="D601" s="10"/>
      <c r="E601" s="10"/>
      <c r="F601" s="10"/>
      <c r="G601" s="10"/>
      <c r="H601" s="12"/>
      <c r="I601" s="10"/>
      <c r="J601" s="10"/>
      <c r="K601" s="10"/>
      <c r="L601" s="10"/>
      <c r="M601" s="10"/>
      <c r="N601" s="10"/>
    </row>
    <row r="602" spans="2:14">
      <c r="B602" s="10"/>
      <c r="C602" s="10"/>
      <c r="D602" s="10"/>
      <c r="E602" s="10"/>
      <c r="F602" s="10"/>
      <c r="G602" s="10"/>
      <c r="H602" s="12"/>
      <c r="I602" s="10"/>
      <c r="J602" s="10"/>
      <c r="K602" s="10"/>
      <c r="L602" s="10"/>
      <c r="M602" s="10"/>
      <c r="N602" s="10"/>
    </row>
    <row r="603" spans="2:14">
      <c r="B603" s="10"/>
      <c r="C603" s="10"/>
      <c r="D603" s="10"/>
      <c r="E603" s="10"/>
      <c r="F603" s="10"/>
      <c r="G603" s="10"/>
      <c r="H603" s="12"/>
      <c r="I603" s="10"/>
      <c r="J603" s="10"/>
      <c r="K603" s="10"/>
      <c r="L603" s="10"/>
      <c r="M603" s="10"/>
      <c r="N603" s="10"/>
    </row>
    <row r="604" spans="2:14">
      <c r="B604" s="10"/>
      <c r="C604" s="10"/>
      <c r="D604" s="10"/>
      <c r="E604" s="10"/>
      <c r="F604" s="10"/>
      <c r="G604" s="10"/>
      <c r="H604" s="12"/>
      <c r="I604" s="10"/>
      <c r="J604" s="10"/>
      <c r="K604" s="10"/>
      <c r="L604" s="10"/>
      <c r="M604" s="10"/>
      <c r="N604" s="10"/>
    </row>
    <row r="605" spans="2:14">
      <c r="B605" s="10"/>
      <c r="C605" s="10"/>
      <c r="D605" s="10"/>
      <c r="E605" s="10"/>
      <c r="F605" s="10"/>
      <c r="G605" s="10"/>
      <c r="H605" s="12"/>
      <c r="I605" s="10"/>
      <c r="J605" s="10"/>
      <c r="K605" s="10"/>
      <c r="L605" s="10"/>
      <c r="M605" s="10"/>
      <c r="N605" s="10"/>
    </row>
    <row r="606" spans="2:14">
      <c r="B606" s="10"/>
      <c r="C606" s="10"/>
      <c r="D606" s="10"/>
      <c r="E606" s="10"/>
      <c r="F606" s="10"/>
      <c r="G606" s="10"/>
      <c r="H606" s="12"/>
      <c r="I606" s="10"/>
      <c r="J606" s="10"/>
      <c r="K606" s="10"/>
      <c r="L606" s="10"/>
      <c r="M606" s="10"/>
      <c r="N606" s="10"/>
    </row>
    <row r="607" spans="2:14">
      <c r="B607" s="10"/>
      <c r="C607" s="10"/>
      <c r="D607" s="10"/>
      <c r="E607" s="10"/>
      <c r="F607" s="10"/>
      <c r="G607" s="10"/>
      <c r="H607" s="12"/>
      <c r="I607" s="10"/>
      <c r="J607" s="10"/>
      <c r="K607" s="10"/>
      <c r="L607" s="10"/>
      <c r="M607" s="10"/>
      <c r="N607" s="10"/>
    </row>
    <row r="608" spans="2:14">
      <c r="B608" s="10"/>
      <c r="C608" s="10"/>
      <c r="D608" s="10"/>
      <c r="E608" s="10"/>
      <c r="F608" s="10"/>
      <c r="G608" s="10"/>
      <c r="H608" s="12"/>
      <c r="I608" s="10"/>
      <c r="J608" s="10"/>
      <c r="K608" s="10"/>
      <c r="L608" s="10"/>
      <c r="M608" s="10"/>
      <c r="N608" s="10"/>
    </row>
    <row r="609" spans="2:14">
      <c r="B609" s="10"/>
      <c r="C609" s="10"/>
      <c r="D609" s="10"/>
      <c r="E609" s="10"/>
      <c r="F609" s="10"/>
      <c r="G609" s="10"/>
      <c r="H609" s="12"/>
      <c r="I609" s="10"/>
      <c r="J609" s="10"/>
      <c r="K609" s="10"/>
      <c r="L609" s="10"/>
      <c r="M609" s="10"/>
      <c r="N609" s="10"/>
    </row>
    <row r="610" spans="2:14">
      <c r="B610" s="10"/>
      <c r="C610" s="10"/>
      <c r="D610" s="10"/>
      <c r="E610" s="10"/>
      <c r="F610" s="10"/>
      <c r="G610" s="10"/>
      <c r="H610" s="12"/>
      <c r="I610" s="10"/>
      <c r="J610" s="10"/>
      <c r="K610" s="10"/>
      <c r="L610" s="10"/>
      <c r="M610" s="10"/>
      <c r="N610" s="10"/>
    </row>
    <row r="611" spans="2:14">
      <c r="B611" s="10"/>
      <c r="C611" s="10"/>
      <c r="D611" s="10"/>
      <c r="E611" s="10"/>
      <c r="F611" s="10"/>
      <c r="G611" s="10"/>
      <c r="H611" s="12"/>
      <c r="I611" s="10"/>
      <c r="J611" s="10"/>
      <c r="K611" s="10"/>
      <c r="L611" s="10"/>
      <c r="M611" s="10"/>
      <c r="N611" s="10"/>
    </row>
    <row r="612" spans="2:14">
      <c r="B612" s="10"/>
      <c r="C612" s="10"/>
      <c r="D612" s="10"/>
      <c r="E612" s="10"/>
      <c r="F612" s="10"/>
      <c r="G612" s="10"/>
      <c r="H612" s="12"/>
      <c r="I612" s="10"/>
      <c r="J612" s="10"/>
      <c r="K612" s="10"/>
      <c r="L612" s="10"/>
      <c r="M612" s="10"/>
      <c r="N612" s="10"/>
    </row>
    <row r="613" spans="2:14">
      <c r="B613" s="10"/>
      <c r="C613" s="10"/>
      <c r="D613" s="10"/>
      <c r="E613" s="10"/>
      <c r="F613" s="10"/>
      <c r="G613" s="10"/>
      <c r="H613" s="12"/>
      <c r="I613" s="10"/>
      <c r="J613" s="10"/>
      <c r="K613" s="10"/>
      <c r="L613" s="10"/>
      <c r="M613" s="10"/>
      <c r="N613" s="10"/>
    </row>
    <row r="614" spans="2:14">
      <c r="B614" s="10"/>
      <c r="C614" s="10"/>
      <c r="D614" s="10"/>
      <c r="E614" s="10"/>
      <c r="F614" s="10"/>
      <c r="G614" s="10"/>
      <c r="H614" s="12"/>
      <c r="I614" s="10"/>
      <c r="J614" s="10"/>
      <c r="K614" s="10"/>
      <c r="L614" s="10"/>
      <c r="M614" s="10"/>
      <c r="N614" s="10"/>
    </row>
    <row r="615" spans="2:14">
      <c r="B615" s="10"/>
      <c r="C615" s="10"/>
      <c r="D615" s="10"/>
      <c r="E615" s="10"/>
      <c r="F615" s="10"/>
      <c r="G615" s="10"/>
      <c r="H615" s="12"/>
      <c r="I615" s="10"/>
      <c r="J615" s="10"/>
      <c r="K615" s="10"/>
      <c r="L615" s="10"/>
      <c r="M615" s="10"/>
      <c r="N615" s="10"/>
    </row>
    <row r="616" spans="2:14">
      <c r="B616" s="10"/>
      <c r="C616" s="10"/>
      <c r="D616" s="10"/>
      <c r="E616" s="10"/>
      <c r="F616" s="10"/>
      <c r="G616" s="10"/>
      <c r="H616" s="12"/>
      <c r="I616" s="10"/>
      <c r="J616" s="10"/>
      <c r="K616" s="10"/>
      <c r="L616" s="10"/>
      <c r="M616" s="10"/>
      <c r="N616" s="10"/>
    </row>
    <row r="617" spans="2:14">
      <c r="B617" s="10"/>
      <c r="C617" s="10"/>
      <c r="D617" s="10"/>
      <c r="E617" s="10"/>
      <c r="F617" s="10"/>
      <c r="G617" s="10"/>
      <c r="H617" s="12"/>
      <c r="I617" s="10"/>
      <c r="J617" s="10"/>
      <c r="K617" s="10"/>
      <c r="L617" s="10"/>
      <c r="M617" s="10"/>
      <c r="N617" s="10"/>
    </row>
    <row r="618" spans="2:14">
      <c r="B618" s="10"/>
      <c r="C618" s="10"/>
      <c r="D618" s="10"/>
      <c r="E618" s="10"/>
      <c r="F618" s="10"/>
      <c r="G618" s="10"/>
      <c r="H618" s="12"/>
      <c r="I618" s="10"/>
      <c r="J618" s="10"/>
      <c r="K618" s="10"/>
      <c r="L618" s="10"/>
      <c r="M618" s="10"/>
      <c r="N618" s="10"/>
    </row>
    <row r="619" spans="2:14">
      <c r="B619" s="10"/>
      <c r="C619" s="10"/>
      <c r="D619" s="10"/>
      <c r="E619" s="10"/>
      <c r="F619" s="10"/>
      <c r="G619" s="10"/>
      <c r="H619" s="12"/>
      <c r="I619" s="10"/>
      <c r="J619" s="10"/>
      <c r="K619" s="10"/>
      <c r="L619" s="10"/>
      <c r="M619" s="10"/>
      <c r="N619" s="10"/>
    </row>
    <row r="620" spans="2:14">
      <c r="B620" s="10"/>
      <c r="C620" s="10"/>
      <c r="D620" s="10"/>
      <c r="E620" s="10"/>
      <c r="F620" s="10"/>
      <c r="G620" s="10"/>
      <c r="H620" s="12"/>
      <c r="I620" s="10"/>
      <c r="J620" s="10"/>
      <c r="K620" s="10"/>
      <c r="L620" s="10"/>
      <c r="M620" s="10"/>
      <c r="N620" s="10"/>
    </row>
    <row r="621" spans="2:14">
      <c r="B621" s="10"/>
      <c r="C621" s="10"/>
      <c r="D621" s="10"/>
      <c r="E621" s="10"/>
      <c r="F621" s="10"/>
      <c r="G621" s="10"/>
      <c r="H621" s="12"/>
      <c r="I621" s="10"/>
      <c r="J621" s="10"/>
      <c r="K621" s="10"/>
      <c r="L621" s="10"/>
      <c r="M621" s="10"/>
      <c r="N621" s="10"/>
    </row>
    <row r="622" spans="2:14">
      <c r="B622" s="10"/>
      <c r="C622" s="10"/>
      <c r="D622" s="10"/>
      <c r="E622" s="10"/>
      <c r="F622" s="10"/>
      <c r="G622" s="10"/>
      <c r="H622" s="12"/>
      <c r="I622" s="10"/>
      <c r="J622" s="10"/>
      <c r="K622" s="10"/>
      <c r="L622" s="10"/>
      <c r="M622" s="10"/>
      <c r="N622" s="10"/>
    </row>
    <row r="623" spans="2:14">
      <c r="B623" s="10"/>
      <c r="C623" s="10"/>
      <c r="D623" s="10"/>
      <c r="E623" s="10"/>
      <c r="F623" s="10"/>
      <c r="G623" s="10"/>
      <c r="H623" s="12"/>
      <c r="I623" s="10"/>
      <c r="J623" s="10"/>
      <c r="K623" s="10"/>
      <c r="L623" s="10"/>
      <c r="M623" s="10"/>
      <c r="N623" s="10"/>
    </row>
    <row r="624" spans="2:14">
      <c r="B624" s="10"/>
      <c r="C624" s="10"/>
      <c r="D624" s="10"/>
      <c r="E624" s="10"/>
      <c r="F624" s="10"/>
      <c r="G624" s="10"/>
      <c r="H624" s="12"/>
      <c r="I624" s="10"/>
      <c r="J624" s="10"/>
      <c r="K624" s="10"/>
      <c r="L624" s="10"/>
      <c r="M624" s="10"/>
      <c r="N624" s="10"/>
    </row>
    <row r="625" spans="2:14">
      <c r="B625" s="10"/>
      <c r="C625" s="10"/>
      <c r="D625" s="10"/>
      <c r="E625" s="10"/>
      <c r="F625" s="10"/>
      <c r="G625" s="10"/>
      <c r="H625" s="12"/>
      <c r="I625" s="10"/>
      <c r="J625" s="10"/>
      <c r="K625" s="10"/>
      <c r="L625" s="10"/>
      <c r="M625" s="10"/>
      <c r="N625" s="10"/>
    </row>
    <row r="626" spans="2:14">
      <c r="B626" s="10"/>
      <c r="C626" s="10"/>
      <c r="D626" s="10"/>
      <c r="E626" s="10"/>
      <c r="F626" s="10"/>
      <c r="G626" s="10"/>
      <c r="H626" s="12"/>
      <c r="I626" s="10"/>
      <c r="J626" s="10"/>
      <c r="K626" s="10"/>
      <c r="L626" s="10"/>
      <c r="M626" s="10"/>
      <c r="N626" s="10"/>
    </row>
    <row r="627" spans="2:14">
      <c r="B627" s="10"/>
      <c r="C627" s="10"/>
      <c r="D627" s="10"/>
      <c r="E627" s="10"/>
      <c r="F627" s="10"/>
      <c r="G627" s="10"/>
      <c r="H627" s="12"/>
      <c r="I627" s="10"/>
      <c r="J627" s="10"/>
      <c r="K627" s="10"/>
      <c r="L627" s="10"/>
      <c r="M627" s="10"/>
      <c r="N627" s="10"/>
    </row>
    <row r="628" spans="2:14">
      <c r="B628" s="10"/>
      <c r="C628" s="10"/>
      <c r="D628" s="10"/>
      <c r="E628" s="10"/>
      <c r="F628" s="10"/>
      <c r="G628" s="10"/>
      <c r="H628" s="12"/>
      <c r="I628" s="10"/>
      <c r="J628" s="10"/>
      <c r="K628" s="10"/>
      <c r="L628" s="10"/>
      <c r="M628" s="10"/>
      <c r="N628" s="10"/>
    </row>
    <row r="629" spans="2:14">
      <c r="B629" s="10"/>
      <c r="C629" s="10"/>
      <c r="D629" s="10"/>
      <c r="E629" s="10"/>
      <c r="F629" s="10"/>
      <c r="G629" s="10"/>
      <c r="H629" s="12"/>
      <c r="I629" s="10"/>
      <c r="J629" s="10"/>
      <c r="K629" s="10"/>
      <c r="L629" s="10"/>
      <c r="M629" s="10"/>
      <c r="N629" s="10"/>
    </row>
    <row r="630" spans="2:14">
      <c r="B630" s="10"/>
      <c r="C630" s="10"/>
      <c r="D630" s="10"/>
      <c r="E630" s="10"/>
      <c r="F630" s="10"/>
      <c r="G630" s="10"/>
      <c r="H630" s="12"/>
      <c r="I630" s="10"/>
      <c r="J630" s="10"/>
      <c r="K630" s="10"/>
      <c r="L630" s="10"/>
      <c r="M630" s="10"/>
      <c r="N630" s="10"/>
    </row>
    <row r="631" spans="2:14">
      <c r="B631" s="10"/>
      <c r="C631" s="10"/>
      <c r="D631" s="10"/>
      <c r="E631" s="10"/>
      <c r="F631" s="10"/>
      <c r="G631" s="10"/>
      <c r="H631" s="12"/>
      <c r="I631" s="10"/>
      <c r="J631" s="10"/>
      <c r="K631" s="10"/>
      <c r="L631" s="10"/>
      <c r="M631" s="10"/>
      <c r="N631" s="10"/>
    </row>
    <row r="632" spans="2:14">
      <c r="B632" s="10"/>
      <c r="C632" s="10"/>
      <c r="D632" s="10"/>
      <c r="E632" s="10"/>
      <c r="F632" s="10"/>
      <c r="G632" s="10"/>
      <c r="H632" s="12"/>
      <c r="I632" s="10"/>
      <c r="J632" s="10"/>
      <c r="K632" s="10"/>
      <c r="L632" s="10"/>
      <c r="M632" s="10"/>
      <c r="N632" s="10"/>
    </row>
    <row r="633" spans="2:14">
      <c r="B633" s="10"/>
      <c r="C633" s="10"/>
      <c r="D633" s="10"/>
      <c r="E633" s="10"/>
      <c r="F633" s="10"/>
      <c r="G633" s="10"/>
      <c r="H633" s="12"/>
      <c r="I633" s="10"/>
      <c r="J633" s="10"/>
      <c r="K633" s="10"/>
      <c r="L633" s="10"/>
      <c r="M633" s="10"/>
      <c r="N633" s="10"/>
    </row>
    <row r="634" spans="2:14">
      <c r="B634" s="10"/>
      <c r="C634" s="10"/>
      <c r="D634" s="10"/>
      <c r="E634" s="10"/>
      <c r="F634" s="10"/>
      <c r="G634" s="10"/>
      <c r="H634" s="12"/>
      <c r="I634" s="10"/>
      <c r="J634" s="10"/>
      <c r="K634" s="10"/>
      <c r="L634" s="10"/>
      <c r="M634" s="10"/>
      <c r="N634" s="10"/>
    </row>
    <row r="635" spans="2:14">
      <c r="B635" s="10"/>
      <c r="C635" s="10"/>
      <c r="D635" s="10"/>
      <c r="E635" s="10"/>
      <c r="F635" s="10"/>
      <c r="G635" s="10"/>
      <c r="H635" s="12"/>
      <c r="I635" s="10"/>
      <c r="J635" s="10"/>
      <c r="K635" s="10"/>
      <c r="L635" s="10"/>
      <c r="M635" s="10"/>
      <c r="N635" s="10"/>
    </row>
    <row r="636" spans="2:14">
      <c r="B636" s="10"/>
      <c r="C636" s="10"/>
      <c r="D636" s="10"/>
      <c r="E636" s="10"/>
      <c r="F636" s="10"/>
      <c r="G636" s="10"/>
      <c r="H636" s="12"/>
      <c r="I636" s="10"/>
      <c r="J636" s="10"/>
      <c r="K636" s="10"/>
      <c r="L636" s="10"/>
      <c r="M636" s="10"/>
      <c r="N636" s="10"/>
    </row>
    <row r="637" spans="2:14">
      <c r="B637" s="10"/>
      <c r="C637" s="10"/>
      <c r="D637" s="10"/>
      <c r="E637" s="10"/>
      <c r="F637" s="10"/>
      <c r="G637" s="10"/>
      <c r="H637" s="12"/>
      <c r="I637" s="10"/>
      <c r="J637" s="10"/>
      <c r="K637" s="10"/>
      <c r="L637" s="10"/>
      <c r="M637" s="10"/>
      <c r="N637" s="10"/>
    </row>
    <row r="638" spans="2:14">
      <c r="B638" s="10"/>
      <c r="C638" s="10"/>
      <c r="D638" s="10"/>
      <c r="E638" s="10"/>
      <c r="F638" s="10"/>
      <c r="G638" s="10"/>
      <c r="H638" s="12"/>
      <c r="I638" s="10"/>
      <c r="J638" s="10"/>
      <c r="K638" s="10"/>
      <c r="L638" s="10"/>
      <c r="M638" s="10"/>
      <c r="N638" s="10"/>
    </row>
    <row r="639" spans="2:14">
      <c r="B639" s="10"/>
      <c r="C639" s="10"/>
      <c r="D639" s="10"/>
      <c r="E639" s="10"/>
      <c r="F639" s="10"/>
      <c r="G639" s="10"/>
      <c r="H639" s="12"/>
      <c r="I639" s="10"/>
      <c r="J639" s="10"/>
      <c r="K639" s="10"/>
      <c r="L639" s="10"/>
      <c r="M639" s="10"/>
      <c r="N639" s="10"/>
    </row>
    <row r="640" spans="2:14">
      <c r="B640" s="10"/>
      <c r="C640" s="10"/>
      <c r="D640" s="10"/>
      <c r="E640" s="10"/>
      <c r="F640" s="10"/>
      <c r="G640" s="10"/>
      <c r="H640" s="12"/>
      <c r="I640" s="10"/>
      <c r="J640" s="10"/>
      <c r="K640" s="10"/>
      <c r="L640" s="10"/>
      <c r="M640" s="10"/>
      <c r="N640" s="10"/>
    </row>
    <row r="641" spans="2:14">
      <c r="B641" s="10"/>
      <c r="C641" s="10"/>
      <c r="D641" s="10"/>
      <c r="E641" s="10"/>
      <c r="F641" s="10"/>
      <c r="G641" s="10"/>
      <c r="H641" s="12"/>
      <c r="I641" s="10"/>
      <c r="J641" s="10"/>
      <c r="K641" s="10"/>
      <c r="L641" s="10"/>
      <c r="M641" s="10"/>
      <c r="N641" s="10"/>
    </row>
    <row r="642" spans="2:14">
      <c r="B642" s="10"/>
      <c r="C642" s="10"/>
      <c r="D642" s="10"/>
      <c r="E642" s="10"/>
      <c r="F642" s="10"/>
      <c r="G642" s="10"/>
      <c r="H642" s="12"/>
      <c r="I642" s="10"/>
      <c r="J642" s="10"/>
      <c r="K642" s="10"/>
      <c r="L642" s="10"/>
      <c r="M642" s="10"/>
      <c r="N642" s="10"/>
    </row>
    <row r="643" spans="2:14">
      <c r="B643" s="10"/>
      <c r="C643" s="10"/>
      <c r="D643" s="10"/>
      <c r="E643" s="10"/>
      <c r="F643" s="10"/>
      <c r="G643" s="10"/>
      <c r="H643" s="12"/>
      <c r="I643" s="10"/>
      <c r="J643" s="10"/>
      <c r="K643" s="10"/>
      <c r="L643" s="10"/>
      <c r="M643" s="10"/>
      <c r="N643" s="10"/>
    </row>
    <row r="644" spans="2:14">
      <c r="B644" s="10"/>
      <c r="C644" s="10"/>
      <c r="D644" s="10"/>
      <c r="E644" s="10"/>
      <c r="F644" s="10"/>
      <c r="G644" s="10"/>
      <c r="H644" s="12"/>
      <c r="I644" s="10"/>
      <c r="J644" s="10"/>
      <c r="K644" s="10"/>
      <c r="L644" s="10"/>
      <c r="M644" s="10"/>
      <c r="N644" s="10"/>
    </row>
    <row r="645" spans="2:14">
      <c r="B645" s="10"/>
      <c r="C645" s="10"/>
      <c r="D645" s="10"/>
      <c r="E645" s="10"/>
      <c r="F645" s="10"/>
      <c r="G645" s="10"/>
      <c r="H645" s="12"/>
      <c r="I645" s="10"/>
      <c r="J645" s="10"/>
      <c r="K645" s="10"/>
      <c r="L645" s="10"/>
      <c r="M645" s="10"/>
      <c r="N645" s="10"/>
    </row>
    <row r="646" spans="2:14">
      <c r="B646" s="10"/>
      <c r="C646" s="10"/>
      <c r="D646" s="10"/>
      <c r="E646" s="10"/>
      <c r="F646" s="10"/>
      <c r="G646" s="10"/>
      <c r="H646" s="12"/>
      <c r="I646" s="10"/>
      <c r="J646" s="10"/>
      <c r="K646" s="10"/>
      <c r="L646" s="10"/>
      <c r="M646" s="10"/>
      <c r="N646" s="10"/>
    </row>
    <row r="647" spans="2:14">
      <c r="B647" s="10"/>
      <c r="C647" s="10"/>
      <c r="D647" s="10"/>
      <c r="E647" s="10"/>
      <c r="F647" s="10"/>
      <c r="G647" s="10"/>
      <c r="H647" s="12"/>
      <c r="I647" s="10"/>
      <c r="J647" s="10"/>
      <c r="K647" s="10"/>
      <c r="L647" s="10"/>
      <c r="M647" s="10"/>
      <c r="N647" s="10"/>
    </row>
    <row r="648" spans="2:14">
      <c r="B648" s="10"/>
      <c r="C648" s="10"/>
      <c r="D648" s="10"/>
      <c r="E648" s="10"/>
      <c r="F648" s="10"/>
      <c r="G648" s="10"/>
      <c r="H648" s="12"/>
      <c r="I648" s="10"/>
      <c r="J648" s="10"/>
      <c r="K648" s="10"/>
      <c r="L648" s="10"/>
      <c r="M648" s="10"/>
      <c r="N648" s="10"/>
    </row>
    <row r="649" spans="2:14">
      <c r="B649" s="10"/>
      <c r="C649" s="10"/>
      <c r="D649" s="10"/>
      <c r="E649" s="10"/>
      <c r="F649" s="10"/>
      <c r="G649" s="10"/>
      <c r="H649" s="12"/>
      <c r="I649" s="10"/>
      <c r="J649" s="10"/>
      <c r="K649" s="10"/>
      <c r="L649" s="10"/>
      <c r="M649" s="10"/>
      <c r="N649" s="10"/>
    </row>
    <row r="650" spans="2:14">
      <c r="B650" s="10"/>
      <c r="C650" s="10"/>
      <c r="D650" s="10"/>
      <c r="E650" s="10"/>
      <c r="F650" s="10"/>
      <c r="G650" s="10"/>
      <c r="H650" s="12"/>
      <c r="I650" s="10"/>
      <c r="J650" s="10"/>
      <c r="K650" s="10"/>
      <c r="L650" s="10"/>
      <c r="M650" s="10"/>
      <c r="N650" s="10"/>
    </row>
    <row r="651" spans="2:14">
      <c r="B651" s="10"/>
      <c r="C651" s="10"/>
      <c r="D651" s="10"/>
      <c r="E651" s="10"/>
      <c r="F651" s="10"/>
      <c r="G651" s="10"/>
      <c r="H651" s="12"/>
      <c r="I651" s="10"/>
      <c r="J651" s="10"/>
      <c r="K651" s="10"/>
      <c r="L651" s="10"/>
      <c r="M651" s="10"/>
      <c r="N651" s="10"/>
    </row>
    <row r="652" spans="2:14">
      <c r="B652" s="10"/>
      <c r="C652" s="10"/>
      <c r="D652" s="10"/>
      <c r="E652" s="10"/>
      <c r="F652" s="10"/>
      <c r="G652" s="10"/>
      <c r="H652" s="12"/>
      <c r="I652" s="10"/>
      <c r="J652" s="10"/>
      <c r="K652" s="10"/>
      <c r="L652" s="10"/>
      <c r="M652" s="10"/>
      <c r="N652" s="10"/>
    </row>
    <row r="653" spans="2:14">
      <c r="B653" s="10"/>
      <c r="C653" s="10"/>
      <c r="D653" s="10"/>
      <c r="E653" s="10"/>
      <c r="F653" s="10"/>
      <c r="G653" s="10"/>
      <c r="H653" s="12"/>
      <c r="I653" s="10"/>
      <c r="J653" s="10"/>
      <c r="K653" s="10"/>
      <c r="L653" s="10"/>
      <c r="M653" s="10"/>
      <c r="N653" s="10"/>
    </row>
    <row r="654" spans="2:14">
      <c r="B654" s="10"/>
      <c r="C654" s="10"/>
      <c r="D654" s="10"/>
      <c r="E654" s="10"/>
      <c r="F654" s="10"/>
      <c r="G654" s="10"/>
      <c r="H654" s="12"/>
      <c r="I654" s="10"/>
      <c r="J654" s="10"/>
      <c r="K654" s="10"/>
      <c r="L654" s="10"/>
      <c r="M654" s="10"/>
      <c r="N654" s="10"/>
    </row>
    <row r="655" spans="2:14">
      <c r="B655" s="10"/>
      <c r="C655" s="10"/>
      <c r="D655" s="10"/>
      <c r="E655" s="10"/>
      <c r="F655" s="10"/>
      <c r="G655" s="10"/>
      <c r="H655" s="12"/>
      <c r="I655" s="10"/>
      <c r="J655" s="10"/>
      <c r="K655" s="10"/>
      <c r="L655" s="10"/>
      <c r="M655" s="10"/>
      <c r="N655" s="10"/>
    </row>
    <row r="656" spans="2:14">
      <c r="B656" s="10"/>
      <c r="C656" s="10"/>
      <c r="D656" s="10"/>
      <c r="E656" s="10"/>
      <c r="F656" s="10"/>
      <c r="G656" s="10"/>
      <c r="H656" s="12"/>
      <c r="I656" s="10"/>
      <c r="J656" s="10"/>
      <c r="K656" s="10"/>
      <c r="L656" s="10"/>
      <c r="M656" s="10"/>
      <c r="N656" s="10"/>
    </row>
    <row r="657" spans="2:14">
      <c r="B657" s="10"/>
      <c r="C657" s="10"/>
      <c r="D657" s="10"/>
      <c r="E657" s="10"/>
      <c r="F657" s="10"/>
      <c r="G657" s="10"/>
      <c r="H657" s="12"/>
      <c r="I657" s="10"/>
      <c r="J657" s="10"/>
      <c r="K657" s="10"/>
      <c r="L657" s="10"/>
      <c r="M657" s="10"/>
      <c r="N657" s="10"/>
    </row>
    <row r="658" spans="2:14">
      <c r="B658" s="10"/>
      <c r="C658" s="10"/>
      <c r="D658" s="10"/>
      <c r="E658" s="10"/>
      <c r="F658" s="10"/>
      <c r="G658" s="10"/>
      <c r="H658" s="12"/>
      <c r="I658" s="10"/>
      <c r="J658" s="10"/>
      <c r="K658" s="10"/>
      <c r="L658" s="10"/>
      <c r="M658" s="10"/>
      <c r="N658" s="10"/>
    </row>
    <row r="659" spans="2:14">
      <c r="B659" s="10"/>
      <c r="C659" s="10"/>
      <c r="D659" s="10"/>
      <c r="E659" s="10"/>
      <c r="F659" s="10"/>
      <c r="G659" s="10"/>
      <c r="H659" s="12"/>
      <c r="I659" s="10"/>
      <c r="J659" s="10"/>
      <c r="K659" s="10"/>
      <c r="L659" s="10"/>
      <c r="M659" s="10"/>
      <c r="N659" s="10"/>
    </row>
    <row r="660" spans="2:14">
      <c r="B660" s="10"/>
      <c r="C660" s="10"/>
      <c r="D660" s="10"/>
      <c r="E660" s="10"/>
      <c r="F660" s="10"/>
      <c r="G660" s="10"/>
      <c r="H660" s="12"/>
      <c r="I660" s="10"/>
      <c r="J660" s="10"/>
      <c r="K660" s="10"/>
      <c r="L660" s="10"/>
      <c r="M660" s="10"/>
      <c r="N660" s="10"/>
    </row>
    <row r="661" spans="2:14">
      <c r="B661" s="10"/>
      <c r="C661" s="10"/>
      <c r="D661" s="10"/>
      <c r="E661" s="10"/>
      <c r="F661" s="10"/>
      <c r="G661" s="10"/>
      <c r="H661" s="12"/>
      <c r="I661" s="10"/>
      <c r="J661" s="10"/>
      <c r="K661" s="10"/>
      <c r="L661" s="10"/>
      <c r="M661" s="10"/>
      <c r="N661" s="10"/>
    </row>
    <row r="662" spans="2:14">
      <c r="B662" s="10"/>
      <c r="C662" s="10"/>
      <c r="D662" s="10"/>
      <c r="E662" s="10"/>
      <c r="F662" s="10"/>
      <c r="G662" s="10"/>
      <c r="H662" s="12"/>
      <c r="I662" s="10"/>
      <c r="J662" s="10"/>
      <c r="K662" s="10"/>
      <c r="L662" s="10"/>
      <c r="M662" s="10"/>
      <c r="N662" s="10"/>
    </row>
    <row r="663" spans="2:14">
      <c r="B663" s="10"/>
      <c r="C663" s="10"/>
      <c r="D663" s="10"/>
      <c r="E663" s="10"/>
      <c r="F663" s="10"/>
      <c r="G663" s="10"/>
      <c r="H663" s="12"/>
      <c r="I663" s="10"/>
      <c r="J663" s="10"/>
      <c r="K663" s="10"/>
      <c r="L663" s="10"/>
      <c r="M663" s="10"/>
      <c r="N663" s="10"/>
    </row>
    <row r="664" spans="2:14">
      <c r="B664" s="10"/>
      <c r="C664" s="10"/>
      <c r="D664" s="10"/>
      <c r="E664" s="10"/>
      <c r="F664" s="10"/>
      <c r="G664" s="10"/>
      <c r="H664" s="12"/>
      <c r="I664" s="10"/>
      <c r="J664" s="10"/>
      <c r="K664" s="10"/>
      <c r="L664" s="10"/>
      <c r="M664" s="10"/>
      <c r="N664" s="10"/>
    </row>
    <row r="665" spans="2:14">
      <c r="B665" s="10"/>
      <c r="C665" s="10"/>
      <c r="D665" s="10"/>
      <c r="E665" s="10"/>
      <c r="F665" s="10"/>
      <c r="G665" s="10"/>
      <c r="H665" s="12"/>
      <c r="I665" s="10"/>
      <c r="J665" s="10"/>
      <c r="K665" s="10"/>
      <c r="L665" s="10"/>
      <c r="M665" s="10"/>
      <c r="N665" s="10"/>
    </row>
    <row r="666" spans="2:14">
      <c r="B666" s="10"/>
      <c r="C666" s="10"/>
      <c r="D666" s="10"/>
      <c r="E666" s="10"/>
      <c r="F666" s="10"/>
      <c r="G666" s="10"/>
      <c r="H666" s="12"/>
      <c r="I666" s="10"/>
      <c r="J666" s="10"/>
      <c r="K666" s="10"/>
      <c r="L666" s="10"/>
      <c r="M666" s="10"/>
      <c r="N666" s="10"/>
    </row>
    <row r="667" spans="2:14">
      <c r="B667" s="10"/>
      <c r="C667" s="10"/>
      <c r="D667" s="10"/>
      <c r="E667" s="10"/>
      <c r="F667" s="10"/>
      <c r="G667" s="10"/>
      <c r="H667" s="12"/>
      <c r="I667" s="10"/>
      <c r="J667" s="10"/>
      <c r="K667" s="10"/>
      <c r="L667" s="10"/>
      <c r="M667" s="10"/>
      <c r="N667" s="10"/>
    </row>
    <row r="668" spans="2:14">
      <c r="B668" s="10"/>
      <c r="C668" s="10"/>
      <c r="D668" s="10"/>
      <c r="E668" s="10"/>
      <c r="F668" s="10"/>
      <c r="G668" s="10"/>
      <c r="H668" s="12"/>
      <c r="I668" s="10"/>
      <c r="J668" s="10"/>
      <c r="K668" s="10"/>
      <c r="L668" s="10"/>
      <c r="M668" s="10"/>
      <c r="N668" s="10"/>
    </row>
    <row r="669" spans="2:14">
      <c r="B669" s="10"/>
      <c r="C669" s="10"/>
      <c r="D669" s="10"/>
      <c r="E669" s="10"/>
      <c r="F669" s="10"/>
      <c r="G669" s="10"/>
      <c r="H669" s="12"/>
      <c r="I669" s="10"/>
      <c r="J669" s="10"/>
      <c r="K669" s="10"/>
      <c r="L669" s="10"/>
      <c r="M669" s="10"/>
      <c r="N669" s="10"/>
    </row>
    <row r="670" spans="2:14">
      <c r="B670" s="10"/>
      <c r="C670" s="10"/>
      <c r="D670" s="10"/>
      <c r="E670" s="10"/>
      <c r="F670" s="10"/>
      <c r="G670" s="10"/>
      <c r="H670" s="12"/>
      <c r="I670" s="10"/>
      <c r="J670" s="10"/>
      <c r="K670" s="10"/>
      <c r="L670" s="10"/>
      <c r="M670" s="10"/>
      <c r="N670" s="10"/>
    </row>
    <row r="671" spans="2:14">
      <c r="B671" s="10"/>
      <c r="C671" s="10"/>
      <c r="D671" s="10"/>
      <c r="E671" s="10"/>
      <c r="F671" s="10"/>
      <c r="G671" s="10"/>
      <c r="H671" s="12"/>
      <c r="I671" s="10"/>
      <c r="J671" s="10"/>
      <c r="K671" s="10"/>
      <c r="L671" s="10"/>
      <c r="M671" s="10"/>
      <c r="N671" s="10"/>
    </row>
    <row r="672" spans="2:14">
      <c r="B672" s="10"/>
      <c r="C672" s="10"/>
      <c r="D672" s="10"/>
      <c r="E672" s="10"/>
      <c r="F672" s="10"/>
      <c r="G672" s="10"/>
      <c r="H672" s="12"/>
      <c r="I672" s="10"/>
      <c r="J672" s="10"/>
      <c r="K672" s="10"/>
      <c r="L672" s="10"/>
      <c r="M672" s="10"/>
      <c r="N672" s="10"/>
    </row>
    <row r="673" spans="2:14">
      <c r="B673" s="10"/>
      <c r="C673" s="10"/>
      <c r="D673" s="10"/>
      <c r="E673" s="10"/>
      <c r="F673" s="10"/>
      <c r="G673" s="10"/>
      <c r="H673" s="12"/>
      <c r="I673" s="10"/>
      <c r="J673" s="10"/>
      <c r="K673" s="10"/>
      <c r="L673" s="10"/>
      <c r="M673" s="10"/>
      <c r="N673" s="10"/>
    </row>
    <row r="674" spans="2:14">
      <c r="B674" s="10"/>
      <c r="C674" s="10"/>
      <c r="D674" s="10"/>
      <c r="E674" s="10"/>
      <c r="F674" s="10"/>
      <c r="G674" s="10"/>
      <c r="H674" s="12"/>
      <c r="I674" s="10"/>
      <c r="J674" s="10"/>
      <c r="K674" s="10"/>
      <c r="L674" s="10"/>
      <c r="M674" s="10"/>
      <c r="N674" s="10"/>
    </row>
    <row r="675" spans="2:14">
      <c r="B675" s="10"/>
      <c r="C675" s="10"/>
      <c r="D675" s="10"/>
      <c r="E675" s="10"/>
      <c r="F675" s="10"/>
      <c r="G675" s="10"/>
      <c r="H675" s="12"/>
      <c r="I675" s="10"/>
      <c r="J675" s="10"/>
      <c r="K675" s="10"/>
      <c r="L675" s="10"/>
      <c r="M675" s="10"/>
      <c r="N675" s="10"/>
    </row>
    <row r="676" spans="2:14">
      <c r="B676" s="10"/>
      <c r="C676" s="10"/>
      <c r="D676" s="10"/>
      <c r="E676" s="10"/>
      <c r="F676" s="10"/>
      <c r="G676" s="10"/>
      <c r="H676" s="12"/>
      <c r="I676" s="10"/>
      <c r="J676" s="10"/>
      <c r="K676" s="10"/>
      <c r="L676" s="10"/>
      <c r="M676" s="10"/>
      <c r="N676" s="10"/>
    </row>
    <row r="677" spans="2:14">
      <c r="B677" s="10"/>
      <c r="C677" s="10"/>
      <c r="D677" s="10"/>
      <c r="E677" s="10"/>
      <c r="F677" s="10"/>
      <c r="G677" s="10"/>
      <c r="H677" s="12"/>
      <c r="I677" s="10"/>
      <c r="J677" s="10"/>
      <c r="K677" s="10"/>
      <c r="L677" s="10"/>
      <c r="M677" s="10"/>
      <c r="N677" s="10"/>
    </row>
    <row r="678" spans="2:14">
      <c r="B678" s="10"/>
      <c r="C678" s="10"/>
      <c r="D678" s="10"/>
      <c r="E678" s="10"/>
      <c r="F678" s="10"/>
      <c r="G678" s="10"/>
      <c r="H678" s="12"/>
      <c r="I678" s="10"/>
      <c r="J678" s="10"/>
      <c r="K678" s="10"/>
      <c r="L678" s="10"/>
      <c r="M678" s="10"/>
      <c r="N678" s="10"/>
    </row>
    <row r="679" spans="2:14">
      <c r="B679" s="10"/>
      <c r="C679" s="10"/>
      <c r="D679" s="10"/>
      <c r="E679" s="10"/>
      <c r="F679" s="10"/>
      <c r="G679" s="10"/>
      <c r="H679" s="12"/>
      <c r="I679" s="10"/>
      <c r="J679" s="10"/>
      <c r="K679" s="10"/>
      <c r="L679" s="10"/>
      <c r="M679" s="10"/>
      <c r="N679" s="10"/>
    </row>
    <row r="680" spans="2:14">
      <c r="B680" s="10"/>
      <c r="C680" s="10"/>
      <c r="D680" s="10"/>
      <c r="E680" s="10"/>
      <c r="F680" s="10"/>
      <c r="G680" s="10"/>
      <c r="H680" s="12"/>
      <c r="I680" s="10"/>
      <c r="J680" s="10"/>
      <c r="K680" s="10"/>
      <c r="L680" s="10"/>
      <c r="M680" s="10"/>
      <c r="N680" s="10"/>
    </row>
    <row r="681" spans="2:14">
      <c r="B681" s="10"/>
      <c r="C681" s="10"/>
      <c r="D681" s="10"/>
      <c r="E681" s="10"/>
      <c r="F681" s="10"/>
      <c r="G681" s="10"/>
      <c r="H681" s="12"/>
      <c r="I681" s="10"/>
      <c r="J681" s="10"/>
      <c r="K681" s="10"/>
      <c r="L681" s="10"/>
      <c r="M681" s="10"/>
      <c r="N681" s="10"/>
    </row>
    <row r="682" spans="2:14">
      <c r="B682" s="10"/>
      <c r="C682" s="10"/>
      <c r="D682" s="10"/>
      <c r="E682" s="10"/>
      <c r="F682" s="10"/>
      <c r="G682" s="10"/>
      <c r="H682" s="12"/>
      <c r="I682" s="10"/>
      <c r="J682" s="10"/>
      <c r="K682" s="10"/>
      <c r="L682" s="10"/>
      <c r="M682" s="10"/>
      <c r="N682" s="10"/>
    </row>
    <row r="683" spans="2:14">
      <c r="B683" s="10"/>
      <c r="C683" s="10"/>
      <c r="D683" s="10"/>
      <c r="E683" s="10"/>
      <c r="F683" s="10"/>
      <c r="G683" s="10"/>
      <c r="H683" s="12"/>
      <c r="I683" s="10"/>
      <c r="J683" s="10"/>
      <c r="K683" s="10"/>
      <c r="L683" s="10"/>
      <c r="M683" s="10"/>
      <c r="N683" s="10"/>
    </row>
    <row r="684" spans="2:14">
      <c r="B684" s="10"/>
      <c r="C684" s="10"/>
      <c r="D684" s="10"/>
      <c r="E684" s="10"/>
      <c r="F684" s="10"/>
      <c r="G684" s="10"/>
      <c r="H684" s="12"/>
      <c r="I684" s="10"/>
      <c r="J684" s="10"/>
      <c r="K684" s="10"/>
      <c r="L684" s="10"/>
      <c r="M684" s="10"/>
      <c r="N684" s="10"/>
    </row>
    <row r="685" spans="2:14">
      <c r="B685" s="10"/>
      <c r="C685" s="10"/>
      <c r="D685" s="10"/>
      <c r="E685" s="10"/>
      <c r="F685" s="10"/>
      <c r="G685" s="10"/>
      <c r="H685" s="12"/>
      <c r="I685" s="10"/>
      <c r="J685" s="10"/>
      <c r="K685" s="10"/>
      <c r="L685" s="10"/>
      <c r="M685" s="10"/>
      <c r="N685" s="10"/>
    </row>
    <row r="686" spans="2:14">
      <c r="B686" s="10"/>
      <c r="C686" s="10"/>
      <c r="D686" s="10"/>
      <c r="E686" s="10"/>
      <c r="F686" s="10"/>
      <c r="G686" s="10"/>
      <c r="H686" s="12"/>
      <c r="I686" s="10"/>
      <c r="J686" s="10"/>
      <c r="K686" s="10"/>
      <c r="L686" s="10"/>
      <c r="M686" s="10"/>
      <c r="N686" s="10"/>
    </row>
    <row r="687" spans="2:14">
      <c r="B687" s="10"/>
      <c r="C687" s="10"/>
      <c r="D687" s="10"/>
      <c r="E687" s="10"/>
      <c r="F687" s="10"/>
      <c r="G687" s="10"/>
      <c r="H687" s="12"/>
      <c r="I687" s="10"/>
      <c r="J687" s="10"/>
      <c r="K687" s="10"/>
      <c r="L687" s="10"/>
      <c r="M687" s="10"/>
      <c r="N687" s="10"/>
    </row>
    <row r="688" spans="2:14">
      <c r="B688" s="10"/>
      <c r="C688" s="10"/>
      <c r="D688" s="10"/>
      <c r="E688" s="10"/>
      <c r="F688" s="10"/>
      <c r="G688" s="10"/>
      <c r="H688" s="12"/>
      <c r="I688" s="10"/>
      <c r="J688" s="10"/>
      <c r="K688" s="10"/>
      <c r="L688" s="10"/>
      <c r="M688" s="10"/>
      <c r="N688" s="10"/>
    </row>
    <row r="689" spans="2:14">
      <c r="B689" s="10"/>
      <c r="C689" s="10"/>
      <c r="D689" s="10"/>
      <c r="E689" s="10"/>
      <c r="F689" s="10"/>
      <c r="G689" s="10"/>
      <c r="H689" s="12"/>
      <c r="I689" s="10"/>
      <c r="J689" s="10"/>
      <c r="K689" s="10"/>
      <c r="L689" s="10"/>
      <c r="M689" s="10"/>
      <c r="N689" s="10"/>
    </row>
    <row r="690" spans="2:14">
      <c r="B690" s="10"/>
      <c r="C690" s="10"/>
      <c r="D690" s="10"/>
      <c r="E690" s="10"/>
      <c r="F690" s="10"/>
      <c r="G690" s="10"/>
      <c r="H690" s="12"/>
      <c r="I690" s="10"/>
      <c r="J690" s="10"/>
      <c r="K690" s="10"/>
      <c r="L690" s="10"/>
      <c r="M690" s="10"/>
      <c r="N690" s="10"/>
    </row>
    <row r="691" spans="2:14">
      <c r="B691" s="10"/>
      <c r="C691" s="10"/>
      <c r="D691" s="10"/>
      <c r="E691" s="10"/>
      <c r="F691" s="10"/>
      <c r="G691" s="10"/>
      <c r="H691" s="12"/>
      <c r="I691" s="10"/>
      <c r="J691" s="10"/>
      <c r="K691" s="10"/>
      <c r="L691" s="10"/>
      <c r="M691" s="10"/>
      <c r="N691" s="10"/>
    </row>
    <row r="692" spans="2:14">
      <c r="B692" s="10"/>
      <c r="C692" s="10"/>
      <c r="D692" s="10"/>
      <c r="E692" s="10"/>
      <c r="F692" s="10"/>
      <c r="G692" s="10"/>
      <c r="H692" s="12"/>
      <c r="I692" s="10"/>
      <c r="J692" s="10"/>
      <c r="K692" s="10"/>
      <c r="L692" s="10"/>
      <c r="M692" s="10"/>
      <c r="N692" s="10"/>
    </row>
    <row r="693" spans="2:14">
      <c r="B693" s="10"/>
      <c r="C693" s="10"/>
      <c r="D693" s="10"/>
      <c r="E693" s="10"/>
      <c r="F693" s="10"/>
      <c r="G693" s="10"/>
      <c r="H693" s="12"/>
      <c r="I693" s="10"/>
      <c r="J693" s="10"/>
      <c r="K693" s="10"/>
      <c r="L693" s="10"/>
      <c r="M693" s="10"/>
      <c r="N693" s="10"/>
    </row>
    <row r="694" spans="2:14">
      <c r="B694" s="10"/>
      <c r="C694" s="10"/>
      <c r="D694" s="10"/>
      <c r="E694" s="10"/>
      <c r="F694" s="10"/>
      <c r="G694" s="10"/>
      <c r="H694" s="12"/>
      <c r="I694" s="10"/>
      <c r="J694" s="10"/>
      <c r="K694" s="10"/>
      <c r="L694" s="10"/>
      <c r="M694" s="10"/>
      <c r="N694" s="10"/>
    </row>
    <row r="695" spans="2:14">
      <c r="B695" s="10"/>
      <c r="C695" s="10"/>
      <c r="D695" s="10"/>
      <c r="E695" s="10"/>
      <c r="F695" s="10"/>
      <c r="G695" s="10"/>
      <c r="H695" s="12"/>
      <c r="I695" s="10"/>
      <c r="J695" s="10"/>
      <c r="K695" s="10"/>
      <c r="L695" s="10"/>
      <c r="M695" s="10"/>
      <c r="N695" s="10"/>
    </row>
    <row r="696" spans="2:14">
      <c r="B696" s="10"/>
      <c r="C696" s="10"/>
      <c r="D696" s="10"/>
      <c r="E696" s="10"/>
      <c r="F696" s="10"/>
      <c r="G696" s="10"/>
      <c r="H696" s="12"/>
      <c r="I696" s="10"/>
      <c r="J696" s="10"/>
      <c r="K696" s="10"/>
      <c r="L696" s="10"/>
      <c r="M696" s="10"/>
      <c r="N696" s="10"/>
    </row>
    <row r="697" spans="2:14">
      <c r="B697" s="10"/>
      <c r="C697" s="10"/>
      <c r="D697" s="10"/>
      <c r="E697" s="10"/>
      <c r="F697" s="10"/>
      <c r="G697" s="10"/>
      <c r="H697" s="12"/>
      <c r="I697" s="10"/>
      <c r="J697" s="10"/>
      <c r="K697" s="10"/>
      <c r="L697" s="10"/>
      <c r="M697" s="10"/>
      <c r="N697" s="10"/>
    </row>
    <row r="698" spans="2:14">
      <c r="B698" s="10"/>
      <c r="C698" s="10"/>
      <c r="D698" s="10"/>
      <c r="E698" s="10"/>
      <c r="F698" s="10"/>
      <c r="G698" s="10"/>
      <c r="H698" s="12"/>
      <c r="I698" s="10"/>
      <c r="J698" s="10"/>
      <c r="K698" s="10"/>
      <c r="L698" s="10"/>
      <c r="M698" s="10"/>
      <c r="N698" s="10"/>
    </row>
    <row r="699" spans="2:14">
      <c r="B699" s="10"/>
      <c r="C699" s="10"/>
      <c r="D699" s="10"/>
      <c r="E699" s="10"/>
      <c r="F699" s="10"/>
      <c r="G699" s="10"/>
      <c r="H699" s="12"/>
      <c r="I699" s="10"/>
      <c r="J699" s="10"/>
      <c r="K699" s="10"/>
      <c r="L699" s="10"/>
      <c r="M699" s="10"/>
      <c r="N699" s="10"/>
    </row>
    <row r="700" spans="2:14">
      <c r="B700" s="10"/>
      <c r="C700" s="10"/>
      <c r="D700" s="10"/>
      <c r="E700" s="10"/>
      <c r="F700" s="10"/>
      <c r="G700" s="10"/>
      <c r="H700" s="12"/>
      <c r="I700" s="10"/>
      <c r="J700" s="10"/>
      <c r="K700" s="10"/>
      <c r="L700" s="10"/>
      <c r="M700" s="10"/>
      <c r="N700" s="10"/>
    </row>
    <row r="701" spans="2:14">
      <c r="B701" s="10"/>
      <c r="C701" s="10"/>
      <c r="D701" s="10"/>
      <c r="E701" s="10"/>
      <c r="F701" s="10"/>
      <c r="G701" s="10"/>
      <c r="H701" s="12"/>
      <c r="I701" s="10"/>
      <c r="J701" s="10"/>
      <c r="K701" s="10"/>
      <c r="L701" s="10"/>
      <c r="M701" s="10"/>
      <c r="N701" s="10"/>
    </row>
    <row r="702" spans="2:14">
      <c r="B702" s="10"/>
      <c r="C702" s="10"/>
      <c r="D702" s="10"/>
      <c r="E702" s="10"/>
      <c r="F702" s="10"/>
      <c r="G702" s="10"/>
      <c r="H702" s="12"/>
      <c r="I702" s="10"/>
      <c r="J702" s="10"/>
      <c r="K702" s="10"/>
      <c r="L702" s="10"/>
      <c r="M702" s="10"/>
      <c r="N702" s="10"/>
    </row>
    <row r="703" spans="2:14">
      <c r="B703" s="10"/>
      <c r="C703" s="10"/>
      <c r="D703" s="10"/>
      <c r="E703" s="10"/>
      <c r="F703" s="10"/>
      <c r="G703" s="10"/>
      <c r="H703" s="12"/>
      <c r="I703" s="10"/>
      <c r="J703" s="10"/>
      <c r="K703" s="10"/>
      <c r="L703" s="10"/>
      <c r="M703" s="10"/>
      <c r="N703" s="10"/>
    </row>
    <row r="704" spans="2:14">
      <c r="B704" s="10"/>
      <c r="C704" s="10"/>
      <c r="D704" s="10"/>
      <c r="E704" s="10"/>
      <c r="F704" s="10"/>
      <c r="G704" s="10"/>
      <c r="H704" s="12"/>
      <c r="I704" s="10"/>
      <c r="J704" s="10"/>
      <c r="K704" s="10"/>
      <c r="L704" s="10"/>
      <c r="M704" s="10"/>
      <c r="N704" s="10"/>
    </row>
    <row r="705" spans="2:14">
      <c r="B705" s="10"/>
      <c r="C705" s="10"/>
      <c r="D705" s="10"/>
      <c r="E705" s="10"/>
      <c r="F705" s="10"/>
      <c r="G705" s="10"/>
      <c r="H705" s="12"/>
      <c r="I705" s="10"/>
      <c r="J705" s="10"/>
      <c r="K705" s="10"/>
      <c r="L705" s="10"/>
      <c r="M705" s="10"/>
      <c r="N705" s="10"/>
    </row>
    <row r="706" spans="2:14">
      <c r="B706" s="10"/>
      <c r="C706" s="10"/>
      <c r="D706" s="10"/>
      <c r="E706" s="10"/>
      <c r="F706" s="10"/>
      <c r="G706" s="10"/>
      <c r="H706" s="12"/>
      <c r="I706" s="10"/>
      <c r="J706" s="10"/>
      <c r="K706" s="10"/>
      <c r="L706" s="10"/>
      <c r="M706" s="10"/>
      <c r="N706" s="10"/>
    </row>
    <row r="707" spans="2:14">
      <c r="B707" s="10"/>
      <c r="C707" s="10"/>
      <c r="D707" s="10"/>
      <c r="E707" s="10"/>
      <c r="F707" s="10"/>
      <c r="G707" s="10"/>
      <c r="H707" s="12"/>
      <c r="I707" s="10"/>
      <c r="J707" s="10"/>
      <c r="K707" s="10"/>
      <c r="L707" s="10"/>
      <c r="M707" s="10"/>
      <c r="N707" s="10"/>
    </row>
    <row r="708" spans="2:14">
      <c r="B708" s="10"/>
      <c r="C708" s="10"/>
      <c r="D708" s="10"/>
      <c r="E708" s="10"/>
      <c r="F708" s="10"/>
      <c r="G708" s="10"/>
      <c r="H708" s="12"/>
      <c r="I708" s="10"/>
      <c r="J708" s="10"/>
      <c r="K708" s="10"/>
      <c r="L708" s="10"/>
      <c r="M708" s="10"/>
      <c r="N708" s="10"/>
    </row>
    <row r="709" spans="2:14">
      <c r="B709" s="10"/>
      <c r="C709" s="10"/>
      <c r="D709" s="10"/>
      <c r="E709" s="10"/>
      <c r="F709" s="10"/>
      <c r="G709" s="10"/>
      <c r="H709" s="12"/>
      <c r="I709" s="10"/>
      <c r="J709" s="10"/>
      <c r="K709" s="10"/>
      <c r="L709" s="10"/>
      <c r="M709" s="10"/>
      <c r="N709" s="10"/>
    </row>
    <row r="710" spans="2:14">
      <c r="B710" s="10"/>
      <c r="C710" s="10"/>
      <c r="D710" s="10"/>
      <c r="E710" s="10"/>
      <c r="F710" s="10"/>
      <c r="G710" s="10"/>
      <c r="H710" s="12"/>
      <c r="I710" s="10"/>
      <c r="J710" s="10"/>
      <c r="K710" s="10"/>
      <c r="L710" s="10"/>
      <c r="M710" s="10"/>
      <c r="N710" s="10"/>
    </row>
    <row r="711" spans="2:14">
      <c r="B711" s="10"/>
      <c r="C711" s="10"/>
      <c r="D711" s="10"/>
      <c r="E711" s="10"/>
      <c r="F711" s="10"/>
      <c r="G711" s="10"/>
      <c r="H711" s="12"/>
      <c r="I711" s="10"/>
      <c r="J711" s="10"/>
      <c r="K711" s="10"/>
      <c r="L711" s="10"/>
      <c r="M711" s="10"/>
      <c r="N711" s="10"/>
    </row>
    <row r="712" spans="2:14">
      <c r="B712" s="10"/>
      <c r="C712" s="10"/>
      <c r="D712" s="10"/>
      <c r="E712" s="10"/>
      <c r="F712" s="10"/>
      <c r="G712" s="10"/>
      <c r="H712" s="12"/>
      <c r="I712" s="10"/>
      <c r="J712" s="10"/>
      <c r="K712" s="10"/>
      <c r="L712" s="10"/>
      <c r="M712" s="10"/>
      <c r="N712" s="10"/>
    </row>
    <row r="713" spans="2:14">
      <c r="B713" s="10"/>
      <c r="C713" s="10"/>
      <c r="D713" s="10"/>
      <c r="E713" s="10"/>
      <c r="F713" s="10"/>
      <c r="G713" s="10"/>
      <c r="H713" s="12"/>
      <c r="I713" s="10"/>
      <c r="J713" s="10"/>
      <c r="K713" s="10"/>
      <c r="L713" s="10"/>
      <c r="M713" s="10"/>
      <c r="N713" s="10"/>
    </row>
    <row r="714" spans="2:14">
      <c r="B714" s="10"/>
      <c r="C714" s="10"/>
      <c r="D714" s="10"/>
      <c r="E714" s="10"/>
      <c r="F714" s="10"/>
      <c r="G714" s="10"/>
      <c r="H714" s="12"/>
      <c r="I714" s="10"/>
      <c r="J714" s="10"/>
      <c r="K714" s="10"/>
      <c r="L714" s="10"/>
      <c r="M714" s="10"/>
      <c r="N714" s="10"/>
    </row>
    <row r="715" spans="2:14">
      <c r="B715" s="10"/>
      <c r="C715" s="10"/>
      <c r="D715" s="10"/>
      <c r="E715" s="10"/>
      <c r="F715" s="10"/>
      <c r="G715" s="10"/>
      <c r="H715" s="12"/>
      <c r="I715" s="10"/>
      <c r="J715" s="10"/>
      <c r="K715" s="10"/>
      <c r="L715" s="10"/>
      <c r="M715" s="10"/>
      <c r="N715" s="10"/>
    </row>
    <row r="716" spans="2:14">
      <c r="B716" s="10"/>
      <c r="C716" s="10"/>
      <c r="D716" s="10"/>
      <c r="E716" s="10"/>
      <c r="F716" s="10"/>
      <c r="G716" s="10"/>
      <c r="H716" s="12"/>
      <c r="I716" s="10"/>
      <c r="J716" s="10"/>
      <c r="K716" s="10"/>
      <c r="L716" s="10"/>
      <c r="M716" s="10"/>
      <c r="N716" s="10"/>
    </row>
    <row r="717" spans="2:14">
      <c r="B717" s="10"/>
      <c r="C717" s="10"/>
      <c r="D717" s="10"/>
      <c r="E717" s="10"/>
      <c r="F717" s="10"/>
      <c r="G717" s="10"/>
      <c r="H717" s="12"/>
      <c r="I717" s="10"/>
      <c r="J717" s="10"/>
      <c r="K717" s="10"/>
      <c r="L717" s="10"/>
      <c r="M717" s="10"/>
      <c r="N717" s="10"/>
    </row>
    <row r="718" spans="2:14">
      <c r="B718" s="10"/>
      <c r="C718" s="10"/>
      <c r="D718" s="10"/>
      <c r="E718" s="10"/>
      <c r="F718" s="10"/>
      <c r="G718" s="10"/>
      <c r="H718" s="12"/>
      <c r="I718" s="10"/>
      <c r="J718" s="10"/>
      <c r="K718" s="10"/>
      <c r="L718" s="10"/>
      <c r="M718" s="10"/>
      <c r="N718" s="10"/>
    </row>
    <row r="719" spans="2:14">
      <c r="B719" s="10"/>
      <c r="C719" s="10"/>
      <c r="D719" s="10"/>
      <c r="E719" s="10"/>
      <c r="F719" s="10"/>
      <c r="G719" s="10"/>
      <c r="H719" s="12"/>
      <c r="I719" s="10"/>
      <c r="J719" s="10"/>
      <c r="K719" s="10"/>
      <c r="L719" s="10"/>
      <c r="M719" s="10"/>
      <c r="N719" s="10"/>
    </row>
    <row r="720" spans="2:14">
      <c r="B720" s="10"/>
      <c r="C720" s="10"/>
      <c r="D720" s="10"/>
      <c r="E720" s="10"/>
      <c r="F720" s="10"/>
      <c r="G720" s="10"/>
      <c r="H720" s="12"/>
      <c r="I720" s="10"/>
      <c r="J720" s="10"/>
      <c r="K720" s="10"/>
      <c r="L720" s="10"/>
      <c r="M720" s="10"/>
      <c r="N720" s="10"/>
    </row>
    <row r="721" spans="2:14">
      <c r="B721" s="10"/>
      <c r="C721" s="10"/>
      <c r="D721" s="10"/>
      <c r="E721" s="10"/>
      <c r="F721" s="10"/>
      <c r="G721" s="10"/>
      <c r="H721" s="12"/>
      <c r="I721" s="10"/>
      <c r="J721" s="10"/>
      <c r="K721" s="10"/>
      <c r="L721" s="10"/>
      <c r="M721" s="10"/>
      <c r="N721" s="10"/>
    </row>
    <row r="722" spans="2:14">
      <c r="B722" s="10"/>
      <c r="C722" s="10"/>
      <c r="D722" s="10"/>
      <c r="E722" s="10"/>
      <c r="F722" s="10"/>
      <c r="G722" s="10"/>
      <c r="H722" s="12"/>
      <c r="I722" s="10"/>
      <c r="J722" s="10"/>
      <c r="K722" s="10"/>
      <c r="L722" s="10"/>
      <c r="M722" s="10"/>
      <c r="N722" s="10"/>
    </row>
    <row r="723" spans="2:14">
      <c r="B723" s="10"/>
      <c r="C723" s="10"/>
      <c r="D723" s="10"/>
      <c r="E723" s="10"/>
      <c r="F723" s="10"/>
      <c r="G723" s="10"/>
      <c r="H723" s="12"/>
      <c r="I723" s="10"/>
      <c r="J723" s="10"/>
      <c r="K723" s="10"/>
      <c r="L723" s="10"/>
      <c r="M723" s="10"/>
      <c r="N723" s="10"/>
    </row>
    <row r="724" spans="2:14">
      <c r="B724" s="10"/>
      <c r="C724" s="10"/>
      <c r="D724" s="10"/>
      <c r="E724" s="10"/>
      <c r="F724" s="10"/>
      <c r="G724" s="10"/>
      <c r="H724" s="12"/>
      <c r="I724" s="10"/>
      <c r="J724" s="10"/>
      <c r="K724" s="10"/>
      <c r="L724" s="10"/>
      <c r="M724" s="10"/>
      <c r="N724" s="10"/>
    </row>
    <row r="725" spans="2:14">
      <c r="B725" s="10"/>
      <c r="C725" s="10"/>
      <c r="D725" s="10"/>
      <c r="E725" s="10"/>
      <c r="F725" s="10"/>
      <c r="G725" s="10"/>
      <c r="H725" s="12"/>
      <c r="I725" s="10"/>
      <c r="J725" s="10"/>
      <c r="K725" s="10"/>
      <c r="L725" s="10"/>
      <c r="M725" s="10"/>
      <c r="N725" s="10"/>
    </row>
    <row r="726" spans="2:14">
      <c r="B726" s="10"/>
      <c r="C726" s="10"/>
      <c r="D726" s="10"/>
      <c r="E726" s="10"/>
      <c r="F726" s="10"/>
      <c r="G726" s="10"/>
      <c r="H726" s="12"/>
      <c r="I726" s="10"/>
      <c r="J726" s="10"/>
      <c r="K726" s="10"/>
      <c r="L726" s="10"/>
      <c r="M726" s="10"/>
      <c r="N726" s="10"/>
    </row>
    <row r="727" spans="2:14">
      <c r="B727" s="10"/>
      <c r="C727" s="10"/>
      <c r="D727" s="10"/>
      <c r="E727" s="10"/>
      <c r="F727" s="10"/>
      <c r="G727" s="10"/>
      <c r="H727" s="12"/>
      <c r="I727" s="10"/>
      <c r="J727" s="10"/>
      <c r="K727" s="10"/>
      <c r="L727" s="10"/>
      <c r="M727" s="10"/>
      <c r="N727" s="10"/>
    </row>
    <row r="728" spans="2:14">
      <c r="B728" s="10"/>
      <c r="C728" s="10"/>
      <c r="D728" s="10"/>
      <c r="E728" s="10"/>
      <c r="F728" s="10"/>
      <c r="G728" s="10"/>
      <c r="H728" s="12"/>
      <c r="I728" s="10"/>
      <c r="J728" s="10"/>
      <c r="K728" s="10"/>
      <c r="L728" s="10"/>
      <c r="M728" s="10"/>
      <c r="N728" s="10"/>
    </row>
    <row r="729" spans="2:14">
      <c r="B729" s="10"/>
      <c r="C729" s="10"/>
      <c r="D729" s="10"/>
      <c r="E729" s="10"/>
      <c r="F729" s="10"/>
      <c r="G729" s="10"/>
      <c r="H729" s="12"/>
      <c r="I729" s="10"/>
      <c r="J729" s="10"/>
      <c r="K729" s="10"/>
      <c r="L729" s="10"/>
      <c r="M729" s="10"/>
      <c r="N729" s="10"/>
    </row>
    <row r="730" spans="2:14">
      <c r="B730" s="10"/>
      <c r="C730" s="10"/>
      <c r="D730" s="10"/>
      <c r="E730" s="10"/>
      <c r="F730" s="10"/>
      <c r="G730" s="10"/>
      <c r="H730" s="12"/>
      <c r="I730" s="10"/>
      <c r="J730" s="10"/>
      <c r="K730" s="10"/>
      <c r="L730" s="10"/>
      <c r="M730" s="10"/>
      <c r="N730" s="10"/>
    </row>
    <row r="731" spans="2:14">
      <c r="B731" s="10"/>
      <c r="C731" s="10"/>
      <c r="D731" s="10"/>
      <c r="E731" s="10"/>
      <c r="F731" s="10"/>
      <c r="G731" s="10"/>
      <c r="H731" s="12"/>
      <c r="I731" s="10"/>
      <c r="J731" s="10"/>
      <c r="K731" s="10"/>
      <c r="L731" s="10"/>
      <c r="M731" s="10"/>
      <c r="N731" s="10"/>
    </row>
    <row r="732" spans="2:14">
      <c r="B732" s="10"/>
      <c r="C732" s="10"/>
      <c r="D732" s="10"/>
      <c r="E732" s="10"/>
      <c r="F732" s="10"/>
      <c r="G732" s="10"/>
      <c r="H732" s="12"/>
      <c r="I732" s="10"/>
      <c r="J732" s="10"/>
      <c r="K732" s="10"/>
      <c r="L732" s="10"/>
      <c r="M732" s="10"/>
      <c r="N732" s="10"/>
    </row>
    <row r="733" spans="2:14">
      <c r="B733" s="10"/>
      <c r="C733" s="10"/>
      <c r="D733" s="10"/>
      <c r="E733" s="10"/>
      <c r="F733" s="10"/>
      <c r="G733" s="10"/>
      <c r="H733" s="12"/>
      <c r="I733" s="10"/>
      <c r="J733" s="10"/>
      <c r="K733" s="10"/>
      <c r="L733" s="10"/>
      <c r="M733" s="10"/>
      <c r="N733" s="10"/>
    </row>
    <row r="734" spans="2:14">
      <c r="B734" s="10"/>
      <c r="C734" s="10"/>
      <c r="D734" s="10"/>
      <c r="E734" s="10"/>
      <c r="F734" s="10"/>
      <c r="G734" s="10"/>
      <c r="H734" s="12"/>
      <c r="I734" s="10"/>
      <c r="J734" s="10"/>
      <c r="K734" s="10"/>
      <c r="L734" s="10"/>
      <c r="M734" s="10"/>
      <c r="N734" s="10"/>
    </row>
    <row r="735" spans="2:14">
      <c r="B735" s="10"/>
      <c r="C735" s="10"/>
      <c r="D735" s="10"/>
      <c r="E735" s="10"/>
      <c r="F735" s="10"/>
      <c r="G735" s="10"/>
      <c r="H735" s="12"/>
      <c r="I735" s="10"/>
      <c r="J735" s="10"/>
      <c r="K735" s="10"/>
      <c r="L735" s="10"/>
      <c r="M735" s="10"/>
      <c r="N735" s="10"/>
    </row>
    <row r="736" spans="2:14">
      <c r="B736" s="10"/>
      <c r="C736" s="10"/>
      <c r="D736" s="10"/>
      <c r="E736" s="10"/>
      <c r="F736" s="10"/>
      <c r="G736" s="10"/>
      <c r="H736" s="12"/>
      <c r="I736" s="10"/>
      <c r="J736" s="10"/>
      <c r="K736" s="10"/>
      <c r="L736" s="10"/>
      <c r="M736" s="10"/>
      <c r="N736" s="10"/>
    </row>
    <row r="737" spans="2:14">
      <c r="B737" s="10"/>
      <c r="C737" s="10"/>
      <c r="D737" s="10"/>
      <c r="E737" s="10"/>
      <c r="F737" s="10"/>
      <c r="G737" s="10"/>
      <c r="H737" s="12"/>
      <c r="I737" s="10"/>
      <c r="J737" s="10"/>
      <c r="K737" s="10"/>
      <c r="L737" s="10"/>
      <c r="M737" s="10"/>
      <c r="N737" s="10"/>
    </row>
    <row r="738" spans="2:14">
      <c r="B738" s="10"/>
      <c r="C738" s="10"/>
      <c r="D738" s="10"/>
      <c r="E738" s="10"/>
      <c r="F738" s="10"/>
      <c r="G738" s="10"/>
      <c r="H738" s="12"/>
      <c r="I738" s="10"/>
      <c r="J738" s="10"/>
      <c r="K738" s="10"/>
      <c r="L738" s="10"/>
      <c r="M738" s="10"/>
      <c r="N738" s="10"/>
    </row>
    <row r="739" spans="2:14">
      <c r="B739" s="10"/>
      <c r="C739" s="10"/>
      <c r="D739" s="10"/>
      <c r="E739" s="10"/>
      <c r="F739" s="10"/>
      <c r="G739" s="10"/>
      <c r="H739" s="12"/>
      <c r="I739" s="10"/>
      <c r="J739" s="10"/>
      <c r="K739" s="10"/>
      <c r="L739" s="10"/>
      <c r="M739" s="10"/>
      <c r="N739" s="10"/>
    </row>
    <row r="740" spans="2:14">
      <c r="B740" s="10"/>
      <c r="C740" s="10"/>
      <c r="D740" s="10"/>
      <c r="E740" s="10"/>
      <c r="F740" s="10"/>
      <c r="G740" s="10"/>
      <c r="H740" s="12"/>
      <c r="I740" s="10"/>
      <c r="J740" s="10"/>
      <c r="K740" s="10"/>
      <c r="L740" s="10"/>
      <c r="M740" s="10"/>
      <c r="N740" s="10"/>
    </row>
    <row r="741" spans="2:14">
      <c r="B741" s="10"/>
      <c r="C741" s="10"/>
      <c r="D741" s="10"/>
      <c r="E741" s="10"/>
      <c r="F741" s="10"/>
      <c r="G741" s="10"/>
      <c r="H741" s="12"/>
      <c r="I741" s="10"/>
      <c r="J741" s="10"/>
      <c r="K741" s="10"/>
      <c r="L741" s="10"/>
      <c r="M741" s="10"/>
      <c r="N741" s="10"/>
    </row>
    <row r="742" spans="2:14">
      <c r="B742" s="10"/>
      <c r="C742" s="10"/>
      <c r="D742" s="10"/>
      <c r="E742" s="10"/>
      <c r="F742" s="10"/>
      <c r="G742" s="10"/>
      <c r="H742" s="12"/>
      <c r="I742" s="10"/>
      <c r="J742" s="10"/>
      <c r="K742" s="10"/>
      <c r="L742" s="10"/>
      <c r="M742" s="10"/>
      <c r="N742" s="10"/>
    </row>
    <row r="743" spans="2:14">
      <c r="B743" s="10"/>
      <c r="C743" s="10"/>
      <c r="D743" s="10"/>
      <c r="E743" s="10"/>
      <c r="F743" s="10"/>
      <c r="G743" s="10"/>
      <c r="H743" s="12"/>
      <c r="I743" s="10"/>
      <c r="J743" s="10"/>
      <c r="K743" s="10"/>
      <c r="L743" s="10"/>
      <c r="M743" s="10"/>
      <c r="N743" s="10"/>
    </row>
    <row r="744" spans="2:14">
      <c r="B744" s="10"/>
      <c r="C744" s="10"/>
      <c r="D744" s="10"/>
      <c r="E744" s="10"/>
      <c r="F744" s="10"/>
      <c r="G744" s="10"/>
      <c r="H744" s="12"/>
      <c r="I744" s="10"/>
      <c r="J744" s="10"/>
      <c r="K744" s="10"/>
      <c r="L744" s="10"/>
      <c r="M744" s="10"/>
      <c r="N744" s="10"/>
    </row>
    <row r="745" spans="2:14">
      <c r="B745" s="10"/>
      <c r="C745" s="10"/>
      <c r="D745" s="10"/>
      <c r="E745" s="10"/>
      <c r="F745" s="10"/>
      <c r="G745" s="10"/>
      <c r="H745" s="12"/>
      <c r="I745" s="10"/>
      <c r="J745" s="10"/>
      <c r="K745" s="10"/>
      <c r="L745" s="10"/>
      <c r="M745" s="10"/>
      <c r="N745" s="10"/>
    </row>
    <row r="746" spans="2:14">
      <c r="B746" s="10"/>
      <c r="C746" s="10"/>
      <c r="D746" s="10"/>
      <c r="E746" s="10"/>
      <c r="F746" s="10"/>
      <c r="G746" s="10"/>
      <c r="H746" s="12"/>
      <c r="I746" s="10"/>
      <c r="J746" s="10"/>
      <c r="K746" s="10"/>
      <c r="L746" s="10"/>
      <c r="M746" s="10"/>
      <c r="N746" s="10"/>
    </row>
    <row r="747" spans="2:14">
      <c r="B747" s="10"/>
      <c r="C747" s="10"/>
      <c r="D747" s="10"/>
      <c r="E747" s="10"/>
      <c r="F747" s="10"/>
      <c r="G747" s="10"/>
      <c r="H747" s="12"/>
      <c r="I747" s="10"/>
      <c r="J747" s="10"/>
      <c r="K747" s="10"/>
      <c r="L747" s="10"/>
      <c r="M747" s="10"/>
      <c r="N747" s="10"/>
    </row>
    <row r="748" spans="2:14">
      <c r="B748" s="10"/>
      <c r="C748" s="10"/>
      <c r="D748" s="10"/>
      <c r="E748" s="10"/>
      <c r="F748" s="10"/>
      <c r="G748" s="10"/>
      <c r="H748" s="12"/>
      <c r="I748" s="10"/>
      <c r="J748" s="10"/>
      <c r="K748" s="10"/>
      <c r="L748" s="10"/>
      <c r="M748" s="10"/>
      <c r="N748" s="10"/>
    </row>
    <row r="749" spans="2:14">
      <c r="B749" s="10"/>
      <c r="C749" s="10"/>
      <c r="D749" s="10"/>
      <c r="E749" s="10"/>
      <c r="F749" s="10"/>
      <c r="G749" s="10"/>
      <c r="H749" s="12"/>
      <c r="I749" s="10"/>
      <c r="J749" s="10"/>
      <c r="K749" s="10"/>
      <c r="L749" s="10"/>
      <c r="M749" s="10"/>
      <c r="N749" s="10"/>
    </row>
    <row r="750" spans="2:14">
      <c r="B750" s="10"/>
      <c r="C750" s="10"/>
      <c r="D750" s="10"/>
      <c r="E750" s="10"/>
      <c r="F750" s="10"/>
      <c r="G750" s="10"/>
      <c r="H750" s="12"/>
      <c r="I750" s="10"/>
      <c r="J750" s="10"/>
      <c r="K750" s="10"/>
      <c r="L750" s="10"/>
      <c r="M750" s="10"/>
      <c r="N750" s="10"/>
    </row>
    <row r="751" spans="2:14">
      <c r="B751" s="10"/>
      <c r="C751" s="10"/>
      <c r="D751" s="10"/>
      <c r="E751" s="10"/>
      <c r="F751" s="10"/>
      <c r="G751" s="10"/>
      <c r="H751" s="12"/>
      <c r="I751" s="10"/>
      <c r="J751" s="10"/>
      <c r="K751" s="10"/>
      <c r="L751" s="10"/>
      <c r="M751" s="10"/>
      <c r="N751" s="10"/>
    </row>
    <row r="752" spans="2:14">
      <c r="B752" s="10"/>
      <c r="C752" s="10"/>
      <c r="D752" s="10"/>
      <c r="E752" s="10"/>
      <c r="F752" s="10"/>
      <c r="G752" s="10"/>
      <c r="H752" s="12"/>
      <c r="I752" s="10"/>
      <c r="J752" s="10"/>
      <c r="K752" s="10"/>
      <c r="L752" s="10"/>
      <c r="M752" s="10"/>
      <c r="N752" s="10"/>
    </row>
    <row r="753" spans="2:14">
      <c r="B753" s="10"/>
      <c r="C753" s="10"/>
      <c r="D753" s="10"/>
      <c r="E753" s="10"/>
      <c r="F753" s="10"/>
      <c r="G753" s="10"/>
      <c r="H753" s="12"/>
      <c r="I753" s="10"/>
      <c r="J753" s="10"/>
      <c r="K753" s="10"/>
      <c r="L753" s="10"/>
      <c r="M753" s="10"/>
      <c r="N753" s="10"/>
    </row>
    <row r="754" spans="2:14">
      <c r="B754" s="10"/>
      <c r="C754" s="10"/>
      <c r="D754" s="10"/>
      <c r="E754" s="10"/>
      <c r="F754" s="10"/>
      <c r="G754" s="10"/>
      <c r="H754" s="12"/>
      <c r="I754" s="10"/>
      <c r="J754" s="10"/>
      <c r="K754" s="10"/>
      <c r="L754" s="10"/>
      <c r="M754" s="10"/>
      <c r="N754" s="10"/>
    </row>
    <row r="755" spans="2:14">
      <c r="B755" s="10"/>
      <c r="C755" s="10"/>
      <c r="D755" s="10"/>
      <c r="E755" s="10"/>
      <c r="F755" s="10"/>
      <c r="G755" s="10"/>
      <c r="H755" s="12"/>
      <c r="I755" s="10"/>
      <c r="J755" s="10"/>
      <c r="K755" s="10"/>
      <c r="L755" s="10"/>
      <c r="M755" s="10"/>
      <c r="N755" s="10"/>
    </row>
    <row r="756" spans="2:14">
      <c r="B756" s="10"/>
      <c r="C756" s="10"/>
      <c r="D756" s="10"/>
      <c r="E756" s="10"/>
      <c r="F756" s="10"/>
      <c r="G756" s="10"/>
      <c r="H756" s="12"/>
      <c r="I756" s="10"/>
      <c r="J756" s="10"/>
      <c r="K756" s="10"/>
      <c r="L756" s="10"/>
      <c r="M756" s="10"/>
      <c r="N756" s="10"/>
    </row>
    <row r="757" spans="2:14">
      <c r="B757" s="10"/>
      <c r="C757" s="10"/>
      <c r="D757" s="10"/>
      <c r="E757" s="10"/>
      <c r="F757" s="10"/>
      <c r="G757" s="10"/>
      <c r="H757" s="12"/>
      <c r="I757" s="10"/>
      <c r="J757" s="10"/>
      <c r="K757" s="10"/>
      <c r="L757" s="10"/>
      <c r="M757" s="10"/>
      <c r="N757" s="10"/>
    </row>
    <row r="758" spans="2:14">
      <c r="B758" s="10"/>
      <c r="C758" s="10"/>
      <c r="D758" s="10"/>
      <c r="E758" s="10"/>
      <c r="F758" s="10"/>
      <c r="G758" s="10"/>
      <c r="H758" s="12"/>
      <c r="I758" s="10"/>
      <c r="J758" s="10"/>
      <c r="K758" s="10"/>
      <c r="L758" s="10"/>
      <c r="M758" s="10"/>
      <c r="N758" s="10"/>
    </row>
    <row r="759" spans="2:14">
      <c r="B759" s="10"/>
      <c r="C759" s="10"/>
      <c r="D759" s="10"/>
      <c r="E759" s="10"/>
      <c r="F759" s="10"/>
      <c r="G759" s="10"/>
      <c r="H759" s="12"/>
      <c r="I759" s="10"/>
      <c r="J759" s="10"/>
      <c r="K759" s="10"/>
      <c r="L759" s="10"/>
      <c r="M759" s="10"/>
      <c r="N759" s="10"/>
    </row>
    <row r="760" spans="2:14">
      <c r="B760" s="10"/>
      <c r="C760" s="10"/>
      <c r="D760" s="10"/>
      <c r="E760" s="10"/>
      <c r="F760" s="10"/>
      <c r="G760" s="10"/>
      <c r="H760" s="12"/>
      <c r="I760" s="10"/>
      <c r="J760" s="10"/>
      <c r="K760" s="10"/>
      <c r="L760" s="10"/>
      <c r="M760" s="10"/>
      <c r="N760" s="10"/>
    </row>
    <row r="761" spans="2:14">
      <c r="B761" s="10"/>
      <c r="C761" s="10"/>
      <c r="D761" s="10"/>
      <c r="E761" s="10"/>
      <c r="F761" s="10"/>
      <c r="G761" s="10"/>
      <c r="H761" s="12"/>
      <c r="I761" s="10"/>
      <c r="J761" s="10"/>
      <c r="K761" s="10"/>
      <c r="L761" s="10"/>
      <c r="M761" s="10"/>
      <c r="N761" s="10"/>
    </row>
    <row r="762" spans="2:14">
      <c r="B762" s="10"/>
      <c r="C762" s="10"/>
      <c r="D762" s="10"/>
      <c r="E762" s="10"/>
      <c r="F762" s="10"/>
      <c r="G762" s="10"/>
      <c r="H762" s="12"/>
      <c r="I762" s="10"/>
      <c r="J762" s="10"/>
      <c r="K762" s="10"/>
      <c r="L762" s="10"/>
      <c r="M762" s="10"/>
      <c r="N762" s="10"/>
    </row>
    <row r="763" spans="2:14">
      <c r="B763" s="10"/>
      <c r="C763" s="10"/>
      <c r="D763" s="10"/>
      <c r="E763" s="10"/>
      <c r="F763" s="10"/>
      <c r="G763" s="10"/>
      <c r="H763" s="12"/>
      <c r="I763" s="10"/>
      <c r="J763" s="10"/>
      <c r="K763" s="10"/>
      <c r="L763" s="10"/>
      <c r="M763" s="10"/>
      <c r="N763" s="10"/>
    </row>
    <row r="764" spans="2:14">
      <c r="B764" s="10"/>
      <c r="C764" s="10"/>
      <c r="D764" s="10"/>
      <c r="E764" s="10"/>
      <c r="F764" s="10"/>
      <c r="G764" s="10"/>
      <c r="H764" s="12"/>
      <c r="I764" s="10"/>
      <c r="J764" s="10"/>
      <c r="K764" s="10"/>
      <c r="L764" s="10"/>
      <c r="M764" s="10"/>
      <c r="N764" s="10"/>
    </row>
    <row r="765" spans="2:14">
      <c r="B765" s="10"/>
      <c r="C765" s="10"/>
      <c r="D765" s="10"/>
      <c r="E765" s="10"/>
      <c r="F765" s="10"/>
      <c r="G765" s="10"/>
      <c r="H765" s="12"/>
      <c r="I765" s="10"/>
      <c r="J765" s="10"/>
      <c r="K765" s="10"/>
      <c r="L765" s="10"/>
      <c r="M765" s="10"/>
      <c r="N765" s="10"/>
    </row>
    <row r="766" spans="2:14">
      <c r="B766" s="10"/>
      <c r="C766" s="10"/>
      <c r="D766" s="10"/>
      <c r="E766" s="10"/>
      <c r="F766" s="10"/>
      <c r="G766" s="10"/>
      <c r="H766" s="12"/>
      <c r="I766" s="10"/>
      <c r="J766" s="10"/>
      <c r="K766" s="10"/>
      <c r="L766" s="10"/>
      <c r="M766" s="10"/>
      <c r="N766" s="10"/>
    </row>
    <row r="767" spans="2:14">
      <c r="B767" s="10"/>
      <c r="C767" s="10"/>
      <c r="D767" s="10"/>
      <c r="E767" s="10"/>
      <c r="F767" s="10"/>
      <c r="G767" s="10"/>
      <c r="H767" s="12"/>
      <c r="I767" s="10"/>
      <c r="J767" s="10"/>
      <c r="K767" s="10"/>
      <c r="L767" s="10"/>
      <c r="M767" s="10"/>
      <c r="N767" s="10"/>
    </row>
    <row r="768" spans="2:14">
      <c r="B768" s="10"/>
      <c r="C768" s="10"/>
      <c r="D768" s="10"/>
      <c r="E768" s="10"/>
      <c r="F768" s="10"/>
      <c r="G768" s="10"/>
      <c r="H768" s="12"/>
      <c r="I768" s="10"/>
      <c r="J768" s="10"/>
      <c r="K768" s="10"/>
      <c r="L768" s="10"/>
      <c r="M768" s="10"/>
      <c r="N768" s="10"/>
    </row>
    <row r="769" spans="2:14">
      <c r="B769" s="10"/>
      <c r="C769" s="10"/>
      <c r="D769" s="10"/>
      <c r="E769" s="10"/>
      <c r="F769" s="10"/>
      <c r="G769" s="10"/>
      <c r="H769" s="12"/>
      <c r="I769" s="10"/>
      <c r="J769" s="10"/>
      <c r="K769" s="10"/>
      <c r="L769" s="10"/>
      <c r="M769" s="10"/>
      <c r="N769" s="10"/>
    </row>
    <row r="770" spans="2:14">
      <c r="B770" s="10"/>
      <c r="C770" s="10"/>
      <c r="D770" s="10"/>
      <c r="E770" s="10"/>
      <c r="F770" s="10"/>
      <c r="G770" s="10"/>
      <c r="H770" s="12"/>
      <c r="I770" s="10"/>
      <c r="J770" s="10"/>
      <c r="K770" s="10"/>
      <c r="L770" s="10"/>
      <c r="M770" s="10"/>
      <c r="N770" s="10"/>
    </row>
    <row r="771" spans="2:14">
      <c r="B771" s="10"/>
      <c r="C771" s="10"/>
      <c r="D771" s="10"/>
      <c r="E771" s="10"/>
      <c r="F771" s="10"/>
      <c r="G771" s="10"/>
      <c r="H771" s="12"/>
      <c r="I771" s="10"/>
      <c r="J771" s="10"/>
      <c r="K771" s="10"/>
      <c r="L771" s="10"/>
      <c r="M771" s="10"/>
      <c r="N771" s="10"/>
    </row>
    <row r="772" spans="2:14">
      <c r="B772" s="10"/>
      <c r="C772" s="10"/>
      <c r="D772" s="10"/>
      <c r="E772" s="10"/>
      <c r="F772" s="10"/>
      <c r="G772" s="10"/>
      <c r="H772" s="12"/>
      <c r="I772" s="10"/>
      <c r="J772" s="10"/>
      <c r="K772" s="10"/>
      <c r="L772" s="10"/>
      <c r="M772" s="10"/>
      <c r="N772" s="10"/>
    </row>
    <row r="773" spans="2:14">
      <c r="B773" s="10"/>
      <c r="C773" s="10"/>
      <c r="D773" s="10"/>
      <c r="E773" s="10"/>
      <c r="F773" s="10"/>
      <c r="G773" s="10"/>
      <c r="H773" s="12"/>
      <c r="I773" s="10"/>
      <c r="J773" s="10"/>
      <c r="K773" s="10"/>
      <c r="L773" s="10"/>
      <c r="M773" s="10"/>
      <c r="N773" s="10"/>
    </row>
    <row r="774" spans="2:14">
      <c r="B774" s="10"/>
      <c r="C774" s="10"/>
      <c r="D774" s="10"/>
      <c r="E774" s="10"/>
      <c r="F774" s="10"/>
      <c r="G774" s="10"/>
      <c r="H774" s="12"/>
      <c r="I774" s="10"/>
      <c r="J774" s="10"/>
      <c r="K774" s="10"/>
      <c r="L774" s="10"/>
      <c r="M774" s="10"/>
      <c r="N774" s="10"/>
    </row>
    <row r="775" spans="2:14">
      <c r="B775" s="10"/>
      <c r="C775" s="10"/>
      <c r="D775" s="10"/>
      <c r="E775" s="10"/>
      <c r="F775" s="10"/>
      <c r="G775" s="10"/>
      <c r="H775" s="12"/>
      <c r="I775" s="10"/>
      <c r="J775" s="10"/>
      <c r="K775" s="10"/>
      <c r="L775" s="10"/>
      <c r="M775" s="10"/>
      <c r="N775" s="10"/>
    </row>
    <row r="776" spans="2:14">
      <c r="B776" s="10"/>
      <c r="C776" s="10"/>
      <c r="D776" s="10"/>
      <c r="E776" s="10"/>
      <c r="F776" s="10"/>
      <c r="G776" s="10"/>
      <c r="H776" s="12"/>
      <c r="I776" s="10"/>
      <c r="J776" s="10"/>
      <c r="K776" s="10"/>
      <c r="L776" s="10"/>
      <c r="M776" s="10"/>
      <c r="N776" s="10"/>
    </row>
    <row r="777" spans="2:14">
      <c r="B777" s="10"/>
      <c r="C777" s="10"/>
      <c r="D777" s="10"/>
      <c r="E777" s="10"/>
      <c r="F777" s="10"/>
      <c r="G777" s="10"/>
      <c r="H777" s="12"/>
      <c r="I777" s="10"/>
      <c r="J777" s="10"/>
      <c r="K777" s="10"/>
      <c r="L777" s="10"/>
      <c r="M777" s="10"/>
      <c r="N777" s="10"/>
    </row>
    <row r="778" spans="2:14">
      <c r="B778" s="10"/>
      <c r="C778" s="10"/>
      <c r="D778" s="10"/>
      <c r="E778" s="10"/>
      <c r="F778" s="10"/>
      <c r="G778" s="10"/>
      <c r="H778" s="12"/>
      <c r="I778" s="10"/>
      <c r="J778" s="10"/>
      <c r="K778" s="10"/>
      <c r="L778" s="10"/>
      <c r="M778" s="10"/>
      <c r="N778" s="10"/>
    </row>
    <row r="779" spans="2:14">
      <c r="B779" s="10"/>
      <c r="C779" s="10"/>
      <c r="D779" s="10"/>
      <c r="E779" s="10"/>
      <c r="F779" s="10"/>
      <c r="G779" s="10"/>
      <c r="H779" s="12"/>
      <c r="I779" s="10"/>
      <c r="J779" s="10"/>
      <c r="K779" s="10"/>
      <c r="L779" s="10"/>
      <c r="M779" s="10"/>
      <c r="N779" s="10"/>
    </row>
    <row r="780" spans="2:14">
      <c r="B780" s="10"/>
      <c r="C780" s="10"/>
      <c r="D780" s="10"/>
      <c r="E780" s="10"/>
      <c r="F780" s="10"/>
      <c r="G780" s="10"/>
      <c r="H780" s="12"/>
      <c r="I780" s="10"/>
      <c r="J780" s="10"/>
      <c r="K780" s="10"/>
      <c r="L780" s="10"/>
      <c r="M780" s="10"/>
      <c r="N780" s="10"/>
    </row>
    <row r="781" spans="2:14">
      <c r="B781" s="10"/>
      <c r="C781" s="10"/>
      <c r="D781" s="10"/>
      <c r="E781" s="10"/>
      <c r="F781" s="10"/>
      <c r="G781" s="10"/>
      <c r="H781" s="12"/>
      <c r="I781" s="10"/>
      <c r="J781" s="10"/>
      <c r="K781" s="10"/>
      <c r="L781" s="10"/>
      <c r="M781" s="10"/>
      <c r="N781" s="10"/>
    </row>
    <row r="782" spans="2:14">
      <c r="B782" s="10"/>
      <c r="C782" s="10"/>
      <c r="D782" s="10"/>
      <c r="E782" s="10"/>
      <c r="F782" s="10"/>
      <c r="G782" s="10"/>
      <c r="H782" s="12"/>
      <c r="I782" s="10"/>
      <c r="J782" s="10"/>
      <c r="K782" s="10"/>
      <c r="L782" s="10"/>
      <c r="M782" s="10"/>
      <c r="N782" s="10"/>
    </row>
    <row r="783" spans="2:14">
      <c r="B783" s="10"/>
      <c r="C783" s="10"/>
      <c r="D783" s="10"/>
      <c r="E783" s="10"/>
      <c r="F783" s="10"/>
      <c r="G783" s="10"/>
      <c r="H783" s="12"/>
      <c r="I783" s="10"/>
      <c r="J783" s="10"/>
      <c r="K783" s="10"/>
      <c r="L783" s="10"/>
      <c r="M783" s="10"/>
      <c r="N783" s="10"/>
    </row>
    <row r="784" spans="2:14">
      <c r="B784" s="10"/>
      <c r="C784" s="10"/>
      <c r="D784" s="10"/>
      <c r="E784" s="10"/>
      <c r="F784" s="10"/>
      <c r="G784" s="10"/>
      <c r="H784" s="12"/>
      <c r="I784" s="10"/>
      <c r="J784" s="10"/>
      <c r="K784" s="10"/>
      <c r="L784" s="10"/>
      <c r="M784" s="10"/>
      <c r="N784" s="10"/>
    </row>
    <row r="785" spans="2:14">
      <c r="B785" s="10"/>
      <c r="C785" s="10"/>
      <c r="D785" s="10"/>
      <c r="E785" s="10"/>
      <c r="F785" s="10"/>
      <c r="G785" s="10"/>
      <c r="H785" s="12"/>
      <c r="I785" s="10"/>
      <c r="J785" s="10"/>
      <c r="K785" s="10"/>
      <c r="L785" s="10"/>
      <c r="M785" s="10"/>
      <c r="N785" s="10"/>
    </row>
    <row r="786" spans="2:14">
      <c r="B786" s="10"/>
      <c r="C786" s="10"/>
      <c r="D786" s="10"/>
      <c r="E786" s="10"/>
      <c r="F786" s="10"/>
      <c r="G786" s="10"/>
      <c r="H786" s="12"/>
      <c r="I786" s="10"/>
      <c r="J786" s="10"/>
      <c r="K786" s="10"/>
      <c r="L786" s="10"/>
      <c r="M786" s="10"/>
      <c r="N786" s="10"/>
    </row>
    <row r="787" spans="2:14">
      <c r="B787" s="10"/>
      <c r="C787" s="10"/>
      <c r="D787" s="10"/>
      <c r="E787" s="10"/>
      <c r="F787" s="10"/>
      <c r="G787" s="10"/>
      <c r="H787" s="12"/>
      <c r="I787" s="10"/>
      <c r="J787" s="10"/>
      <c r="K787" s="10"/>
      <c r="L787" s="10"/>
      <c r="M787" s="10"/>
      <c r="N787" s="10"/>
    </row>
    <row r="788" spans="2:14">
      <c r="B788" s="10"/>
      <c r="C788" s="10"/>
      <c r="D788" s="10"/>
      <c r="E788" s="10"/>
      <c r="F788" s="10"/>
      <c r="G788" s="10"/>
      <c r="H788" s="12"/>
      <c r="I788" s="10"/>
      <c r="J788" s="10"/>
      <c r="K788" s="10"/>
      <c r="L788" s="10"/>
      <c r="M788" s="10"/>
      <c r="N788" s="10"/>
    </row>
    <row r="789" spans="2:14">
      <c r="B789" s="10"/>
      <c r="C789" s="10"/>
      <c r="D789" s="10"/>
      <c r="E789" s="10"/>
      <c r="F789" s="10"/>
      <c r="G789" s="10"/>
      <c r="H789" s="12"/>
      <c r="I789" s="10"/>
      <c r="J789" s="10"/>
      <c r="K789" s="10"/>
      <c r="L789" s="10"/>
      <c r="M789" s="10"/>
      <c r="N789" s="10"/>
    </row>
    <row r="790" spans="2:14">
      <c r="B790" s="10"/>
      <c r="C790" s="10"/>
      <c r="D790" s="10"/>
      <c r="E790" s="10"/>
      <c r="F790" s="10"/>
      <c r="G790" s="10"/>
      <c r="H790" s="12"/>
      <c r="I790" s="10"/>
      <c r="J790" s="10"/>
      <c r="K790" s="10"/>
      <c r="L790" s="10"/>
      <c r="M790" s="10"/>
      <c r="N790" s="10"/>
    </row>
    <row r="791" spans="2:14">
      <c r="B791" s="10"/>
      <c r="C791" s="10"/>
      <c r="D791" s="10"/>
      <c r="E791" s="10"/>
      <c r="F791" s="10"/>
      <c r="G791" s="10"/>
      <c r="H791" s="12"/>
      <c r="I791" s="10"/>
      <c r="J791" s="10"/>
      <c r="K791" s="10"/>
      <c r="L791" s="10"/>
      <c r="M791" s="10"/>
      <c r="N791" s="10"/>
    </row>
    <row r="792" spans="2:14">
      <c r="B792" s="10"/>
      <c r="C792" s="10"/>
      <c r="D792" s="10"/>
      <c r="E792" s="10"/>
      <c r="F792" s="10"/>
      <c r="G792" s="10"/>
      <c r="H792" s="12"/>
      <c r="I792" s="10"/>
      <c r="J792" s="10"/>
      <c r="K792" s="10"/>
      <c r="L792" s="10"/>
      <c r="M792" s="10"/>
      <c r="N792" s="10"/>
    </row>
    <row r="793" spans="2:14">
      <c r="B793" s="10"/>
      <c r="C793" s="10"/>
      <c r="D793" s="10"/>
      <c r="E793" s="10"/>
      <c r="F793" s="10"/>
      <c r="G793" s="10"/>
      <c r="H793" s="12"/>
      <c r="I793" s="10"/>
      <c r="J793" s="10"/>
      <c r="K793" s="10"/>
      <c r="L793" s="10"/>
      <c r="M793" s="10"/>
      <c r="N793" s="10"/>
    </row>
    <row r="794" spans="2:14">
      <c r="B794" s="10"/>
      <c r="C794" s="10"/>
      <c r="D794" s="10"/>
      <c r="E794" s="10"/>
      <c r="F794" s="10"/>
      <c r="G794" s="10"/>
      <c r="H794" s="12"/>
      <c r="I794" s="10"/>
      <c r="J794" s="10"/>
      <c r="K794" s="10"/>
      <c r="L794" s="10"/>
      <c r="M794" s="10"/>
      <c r="N794" s="10"/>
    </row>
    <row r="795" spans="2:14">
      <c r="B795" s="10"/>
      <c r="C795" s="10"/>
      <c r="D795" s="10"/>
      <c r="E795" s="10"/>
      <c r="F795" s="10"/>
      <c r="G795" s="10"/>
      <c r="H795" s="12"/>
      <c r="I795" s="10"/>
      <c r="J795" s="10"/>
      <c r="K795" s="10"/>
      <c r="L795" s="10"/>
      <c r="M795" s="10"/>
      <c r="N795" s="10"/>
    </row>
    <row r="796" spans="2:14">
      <c r="B796" s="10"/>
      <c r="C796" s="10"/>
      <c r="D796" s="10"/>
      <c r="E796" s="10"/>
      <c r="F796" s="10"/>
      <c r="G796" s="10"/>
      <c r="H796" s="12"/>
      <c r="I796" s="10"/>
      <c r="J796" s="10"/>
      <c r="K796" s="10"/>
      <c r="L796" s="10"/>
      <c r="M796" s="10"/>
      <c r="N796" s="10"/>
    </row>
    <row r="797" spans="2:14">
      <c r="B797" s="10"/>
      <c r="C797" s="10"/>
      <c r="D797" s="10"/>
      <c r="E797" s="10"/>
      <c r="F797" s="10"/>
      <c r="G797" s="10"/>
      <c r="H797" s="12"/>
      <c r="I797" s="10"/>
      <c r="J797" s="10"/>
      <c r="K797" s="10"/>
      <c r="L797" s="10"/>
      <c r="M797" s="10"/>
      <c r="N797" s="10"/>
    </row>
    <row r="798" spans="2:14">
      <c r="B798" s="10"/>
      <c r="C798" s="10"/>
      <c r="D798" s="10"/>
      <c r="E798" s="10"/>
      <c r="F798" s="10"/>
      <c r="G798" s="10"/>
      <c r="H798" s="12"/>
      <c r="I798" s="10"/>
      <c r="J798" s="10"/>
      <c r="K798" s="10"/>
      <c r="L798" s="10"/>
      <c r="M798" s="10"/>
      <c r="N798" s="10"/>
    </row>
    <row r="799" spans="2:14">
      <c r="B799" s="10"/>
      <c r="C799" s="10"/>
      <c r="D799" s="10"/>
      <c r="E799" s="10"/>
      <c r="F799" s="10"/>
      <c r="G799" s="10"/>
      <c r="H799" s="12"/>
      <c r="I799" s="10"/>
      <c r="J799" s="10"/>
      <c r="K799" s="10"/>
      <c r="L799" s="10"/>
      <c r="M799" s="10"/>
      <c r="N799" s="10"/>
    </row>
    <row r="800" spans="2:14">
      <c r="B800" s="10"/>
      <c r="C800" s="10"/>
      <c r="D800" s="10"/>
      <c r="E800" s="10"/>
      <c r="F800" s="10"/>
      <c r="G800" s="10"/>
      <c r="H800" s="12"/>
      <c r="I800" s="10"/>
      <c r="J800" s="10"/>
      <c r="K800" s="10"/>
      <c r="L800" s="10"/>
      <c r="M800" s="10"/>
      <c r="N800" s="10"/>
    </row>
    <row r="801" spans="2:14">
      <c r="B801" s="10"/>
      <c r="C801" s="10"/>
      <c r="D801" s="10"/>
      <c r="E801" s="10"/>
      <c r="F801" s="10"/>
      <c r="G801" s="10"/>
      <c r="H801" s="12"/>
      <c r="I801" s="10"/>
      <c r="J801" s="10"/>
      <c r="K801" s="10"/>
      <c r="L801" s="10"/>
      <c r="M801" s="10"/>
      <c r="N801" s="10"/>
    </row>
    <row r="802" spans="2:14">
      <c r="B802" s="10"/>
      <c r="C802" s="10"/>
      <c r="D802" s="10"/>
      <c r="E802" s="10"/>
      <c r="F802" s="10"/>
      <c r="G802" s="10"/>
      <c r="H802" s="12"/>
      <c r="I802" s="10"/>
      <c r="J802" s="10"/>
      <c r="K802" s="10"/>
      <c r="L802" s="10"/>
      <c r="M802" s="10"/>
      <c r="N802" s="10"/>
    </row>
    <row r="803" spans="2:14">
      <c r="B803" s="10"/>
      <c r="C803" s="10"/>
      <c r="D803" s="10"/>
      <c r="E803" s="10"/>
      <c r="F803" s="10"/>
      <c r="G803" s="10"/>
      <c r="H803" s="12"/>
      <c r="I803" s="10"/>
      <c r="J803" s="10"/>
      <c r="K803" s="10"/>
      <c r="L803" s="10"/>
      <c r="M803" s="10"/>
      <c r="N803" s="10"/>
    </row>
    <row r="804" spans="2:14">
      <c r="B804" s="10"/>
      <c r="C804" s="10"/>
      <c r="D804" s="10"/>
      <c r="E804" s="10"/>
      <c r="F804" s="10"/>
      <c r="G804" s="10"/>
      <c r="H804" s="12"/>
      <c r="I804" s="10"/>
      <c r="J804" s="10"/>
      <c r="K804" s="10"/>
      <c r="L804" s="10"/>
      <c r="M804" s="10"/>
      <c r="N804" s="10"/>
    </row>
    <row r="805" spans="2:14">
      <c r="B805" s="10"/>
      <c r="C805" s="10"/>
      <c r="D805" s="10"/>
      <c r="E805" s="10"/>
      <c r="F805" s="10"/>
      <c r="G805" s="10"/>
      <c r="H805" s="12"/>
      <c r="I805" s="10"/>
      <c r="J805" s="10"/>
      <c r="K805" s="10"/>
      <c r="L805" s="10"/>
      <c r="M805" s="10"/>
      <c r="N805" s="10"/>
    </row>
    <row r="806" spans="2:14">
      <c r="B806" s="10"/>
      <c r="C806" s="10"/>
      <c r="D806" s="10"/>
      <c r="E806" s="10"/>
      <c r="F806" s="10"/>
      <c r="G806" s="10"/>
      <c r="H806" s="12"/>
      <c r="I806" s="10"/>
      <c r="J806" s="10"/>
      <c r="K806" s="10"/>
      <c r="L806" s="10"/>
      <c r="M806" s="10"/>
      <c r="N806" s="10"/>
    </row>
    <row r="807" spans="2:14">
      <c r="B807" s="10"/>
      <c r="C807" s="10"/>
      <c r="D807" s="10"/>
      <c r="E807" s="10"/>
      <c r="F807" s="10"/>
      <c r="G807" s="10"/>
      <c r="H807" s="12"/>
      <c r="I807" s="10"/>
      <c r="J807" s="10"/>
      <c r="K807" s="10"/>
      <c r="L807" s="10"/>
      <c r="M807" s="10"/>
      <c r="N807" s="10"/>
    </row>
    <row r="808" spans="2:14">
      <c r="B808" s="10"/>
      <c r="C808" s="10"/>
      <c r="D808" s="10"/>
      <c r="E808" s="10"/>
      <c r="F808" s="10"/>
      <c r="G808" s="10"/>
      <c r="H808" s="12"/>
      <c r="I808" s="10"/>
      <c r="J808" s="10"/>
      <c r="K808" s="10"/>
      <c r="L808" s="10"/>
      <c r="M808" s="10"/>
      <c r="N808" s="10"/>
    </row>
    <row r="809" spans="2:14">
      <c r="B809" s="10"/>
      <c r="C809" s="10"/>
      <c r="D809" s="10"/>
      <c r="E809" s="10"/>
      <c r="F809" s="10"/>
      <c r="G809" s="10"/>
      <c r="H809" s="12"/>
      <c r="I809" s="10"/>
      <c r="J809" s="10"/>
      <c r="K809" s="10"/>
      <c r="L809" s="10"/>
      <c r="M809" s="10"/>
      <c r="N809" s="10"/>
    </row>
    <row r="810" spans="2:14">
      <c r="B810" s="10"/>
      <c r="C810" s="10"/>
      <c r="D810" s="10"/>
      <c r="E810" s="10"/>
      <c r="F810" s="10"/>
      <c r="G810" s="10"/>
      <c r="H810" s="12"/>
      <c r="I810" s="10"/>
      <c r="J810" s="10"/>
      <c r="K810" s="10"/>
      <c r="L810" s="10"/>
      <c r="M810" s="10"/>
      <c r="N810" s="10"/>
    </row>
    <row r="811" spans="2:14">
      <c r="B811" s="10"/>
      <c r="C811" s="10"/>
      <c r="D811" s="10"/>
      <c r="E811" s="10"/>
      <c r="F811" s="10"/>
      <c r="G811" s="10"/>
      <c r="H811" s="12"/>
      <c r="I811" s="10"/>
      <c r="J811" s="10"/>
      <c r="K811" s="10"/>
      <c r="L811" s="10"/>
      <c r="M811" s="10"/>
      <c r="N811" s="10"/>
    </row>
    <row r="812" spans="2:14">
      <c r="B812" s="10"/>
      <c r="C812" s="10"/>
      <c r="D812" s="10"/>
      <c r="E812" s="10"/>
      <c r="F812" s="10"/>
      <c r="G812" s="10"/>
      <c r="H812" s="12"/>
      <c r="I812" s="10"/>
      <c r="J812" s="10"/>
      <c r="K812" s="10"/>
      <c r="L812" s="10"/>
      <c r="M812" s="10"/>
      <c r="N812" s="10"/>
    </row>
    <row r="813" spans="2:14">
      <c r="B813" s="10"/>
      <c r="C813" s="10"/>
      <c r="D813" s="10"/>
      <c r="E813" s="10"/>
      <c r="F813" s="10"/>
      <c r="G813" s="10"/>
      <c r="H813" s="12"/>
      <c r="I813" s="10"/>
      <c r="J813" s="10"/>
      <c r="K813" s="10"/>
      <c r="L813" s="10"/>
      <c r="M813" s="10"/>
      <c r="N813" s="10"/>
    </row>
    <row r="814" spans="2:14">
      <c r="B814" s="10"/>
      <c r="C814" s="10"/>
      <c r="D814" s="10"/>
      <c r="E814" s="10"/>
      <c r="F814" s="10"/>
      <c r="G814" s="10"/>
      <c r="H814" s="12"/>
      <c r="I814" s="10"/>
      <c r="J814" s="10"/>
      <c r="K814" s="10"/>
      <c r="L814" s="10"/>
      <c r="M814" s="10"/>
      <c r="N814" s="10"/>
    </row>
    <row r="815" spans="2:14">
      <c r="B815" s="10"/>
      <c r="C815" s="10"/>
      <c r="D815" s="10"/>
      <c r="E815" s="10"/>
      <c r="F815" s="10"/>
      <c r="G815" s="10"/>
      <c r="H815" s="12"/>
      <c r="I815" s="10"/>
      <c r="J815" s="10"/>
      <c r="K815" s="10"/>
      <c r="L815" s="10"/>
      <c r="M815" s="10"/>
      <c r="N815" s="10"/>
    </row>
    <row r="816" spans="2:14">
      <c r="B816" s="10"/>
      <c r="C816" s="10"/>
      <c r="D816" s="10"/>
      <c r="E816" s="10"/>
      <c r="F816" s="10"/>
      <c r="G816" s="10"/>
      <c r="H816" s="12"/>
      <c r="I816" s="10"/>
      <c r="J816" s="10"/>
      <c r="K816" s="10"/>
      <c r="L816" s="10"/>
      <c r="M816" s="10"/>
      <c r="N816" s="10"/>
    </row>
    <row r="817" spans="2:14">
      <c r="B817" s="10"/>
      <c r="C817" s="10"/>
      <c r="D817" s="10"/>
      <c r="E817" s="10"/>
      <c r="F817" s="10"/>
      <c r="G817" s="10"/>
      <c r="H817" s="12"/>
      <c r="I817" s="10"/>
      <c r="J817" s="10"/>
      <c r="K817" s="10"/>
      <c r="L817" s="10"/>
      <c r="M817" s="10"/>
      <c r="N817" s="10"/>
    </row>
    <row r="818" spans="2:14">
      <c r="B818" s="10"/>
      <c r="C818" s="10"/>
      <c r="D818" s="10"/>
      <c r="E818" s="10"/>
      <c r="F818" s="10"/>
      <c r="G818" s="10"/>
      <c r="H818" s="12"/>
      <c r="I818" s="10"/>
      <c r="J818" s="10"/>
      <c r="K818" s="10"/>
      <c r="L818" s="10"/>
      <c r="M818" s="10"/>
      <c r="N818" s="10"/>
    </row>
    <row r="819" spans="2:14">
      <c r="B819" s="10"/>
      <c r="C819" s="10"/>
      <c r="D819" s="10"/>
      <c r="E819" s="10"/>
      <c r="F819" s="10"/>
      <c r="G819" s="10"/>
      <c r="H819" s="12"/>
      <c r="I819" s="10"/>
      <c r="J819" s="10"/>
      <c r="K819" s="10"/>
      <c r="L819" s="10"/>
      <c r="M819" s="10"/>
      <c r="N819" s="10"/>
    </row>
    <row r="820" spans="2:14">
      <c r="B820" s="10"/>
      <c r="C820" s="10"/>
      <c r="D820" s="10"/>
      <c r="E820" s="10"/>
      <c r="F820" s="10"/>
      <c r="G820" s="10"/>
      <c r="H820" s="12"/>
      <c r="I820" s="10"/>
      <c r="J820" s="10"/>
      <c r="K820" s="10"/>
      <c r="L820" s="10"/>
      <c r="M820" s="10"/>
      <c r="N820" s="10"/>
    </row>
    <row r="821" spans="2:14">
      <c r="B821" s="10"/>
      <c r="C821" s="10"/>
      <c r="D821" s="10"/>
      <c r="E821" s="10"/>
      <c r="F821" s="10"/>
      <c r="G821" s="10"/>
      <c r="H821" s="12"/>
      <c r="I821" s="10"/>
      <c r="J821" s="10"/>
      <c r="K821" s="10"/>
      <c r="L821" s="10"/>
      <c r="M821" s="10"/>
      <c r="N821" s="10"/>
    </row>
    <row r="822" spans="2:14">
      <c r="B822" s="10"/>
      <c r="C822" s="10"/>
      <c r="D822" s="10"/>
      <c r="E822" s="10"/>
      <c r="F822" s="10"/>
      <c r="G822" s="10"/>
      <c r="H822" s="12"/>
      <c r="I822" s="10"/>
      <c r="J822" s="10"/>
      <c r="K822" s="10"/>
      <c r="L822" s="10"/>
      <c r="M822" s="10"/>
      <c r="N822" s="10"/>
    </row>
    <row r="823" spans="2:14">
      <c r="B823" s="10"/>
      <c r="C823" s="10"/>
      <c r="D823" s="10"/>
      <c r="E823" s="10"/>
      <c r="F823" s="10"/>
      <c r="G823" s="10"/>
      <c r="H823" s="12"/>
      <c r="I823" s="10"/>
      <c r="J823" s="10"/>
      <c r="K823" s="10"/>
      <c r="L823" s="10"/>
      <c r="M823" s="10"/>
      <c r="N823" s="10"/>
    </row>
    <row r="824" spans="2:14">
      <c r="B824" s="10"/>
      <c r="C824" s="10"/>
      <c r="D824" s="10"/>
      <c r="E824" s="10"/>
      <c r="F824" s="10"/>
      <c r="G824" s="10"/>
      <c r="H824" s="12"/>
      <c r="I824" s="10"/>
      <c r="J824" s="10"/>
      <c r="K824" s="10"/>
      <c r="L824" s="10"/>
      <c r="M824" s="10"/>
      <c r="N824" s="10"/>
    </row>
    <row r="825" spans="2:14">
      <c r="B825" s="10"/>
      <c r="C825" s="10"/>
      <c r="D825" s="10"/>
      <c r="E825" s="10"/>
      <c r="F825" s="10"/>
      <c r="G825" s="10"/>
      <c r="H825" s="12"/>
      <c r="I825" s="10"/>
      <c r="J825" s="10"/>
      <c r="K825" s="10"/>
      <c r="L825" s="10"/>
      <c r="M825" s="10"/>
      <c r="N825" s="10"/>
    </row>
    <row r="826" spans="2:14">
      <c r="B826" s="10"/>
      <c r="C826" s="10"/>
      <c r="D826" s="10"/>
      <c r="E826" s="10"/>
      <c r="F826" s="10"/>
      <c r="G826" s="10"/>
      <c r="H826" s="12"/>
      <c r="I826" s="10"/>
      <c r="J826" s="10"/>
      <c r="K826" s="10"/>
      <c r="L826" s="10"/>
      <c r="M826" s="10"/>
      <c r="N826" s="10"/>
    </row>
    <row r="827" spans="2:14">
      <c r="B827" s="10"/>
      <c r="C827" s="10"/>
      <c r="D827" s="10"/>
      <c r="E827" s="10"/>
      <c r="F827" s="10"/>
      <c r="G827" s="10"/>
      <c r="H827" s="12"/>
      <c r="I827" s="10"/>
      <c r="J827" s="10"/>
      <c r="K827" s="10"/>
      <c r="L827" s="10"/>
      <c r="M827" s="10"/>
      <c r="N827" s="10"/>
    </row>
    <row r="828" spans="2:14">
      <c r="B828" s="10"/>
      <c r="C828" s="10"/>
      <c r="D828" s="10"/>
      <c r="E828" s="10"/>
      <c r="F828" s="10"/>
      <c r="G828" s="10"/>
      <c r="H828" s="12"/>
      <c r="I828" s="10"/>
      <c r="J828" s="10"/>
      <c r="K828" s="10"/>
      <c r="L828" s="10"/>
      <c r="M828" s="10"/>
      <c r="N828" s="10"/>
    </row>
    <row r="829" spans="2:14">
      <c r="B829" s="10"/>
      <c r="C829" s="10"/>
      <c r="D829" s="10"/>
      <c r="E829" s="10"/>
      <c r="F829" s="10"/>
      <c r="G829" s="10"/>
      <c r="H829" s="12"/>
      <c r="I829" s="10"/>
      <c r="J829" s="10"/>
      <c r="K829" s="10"/>
      <c r="L829" s="10"/>
      <c r="M829" s="10"/>
      <c r="N829" s="10"/>
    </row>
    <row r="830" spans="2:14">
      <c r="B830" s="10"/>
      <c r="C830" s="10"/>
      <c r="D830" s="10"/>
      <c r="E830" s="10"/>
      <c r="F830" s="10"/>
      <c r="G830" s="10"/>
      <c r="H830" s="12"/>
      <c r="I830" s="10"/>
      <c r="J830" s="10"/>
      <c r="K830" s="10"/>
      <c r="L830" s="10"/>
      <c r="M830" s="10"/>
      <c r="N830" s="10"/>
    </row>
    <row r="831" spans="2:14">
      <c r="B831" s="10"/>
      <c r="C831" s="10"/>
      <c r="D831" s="10"/>
      <c r="E831" s="10"/>
      <c r="F831" s="10"/>
      <c r="G831" s="10"/>
      <c r="H831" s="12"/>
      <c r="I831" s="10"/>
      <c r="J831" s="10"/>
      <c r="K831" s="10"/>
      <c r="L831" s="10"/>
      <c r="M831" s="10"/>
      <c r="N831" s="10"/>
    </row>
    <row r="832" spans="2:14">
      <c r="B832" s="10"/>
      <c r="C832" s="10"/>
      <c r="D832" s="10"/>
      <c r="E832" s="10"/>
      <c r="F832" s="10"/>
      <c r="G832" s="10"/>
      <c r="H832" s="12"/>
      <c r="I832" s="10"/>
      <c r="J832" s="10"/>
      <c r="K832" s="10"/>
      <c r="L832" s="10"/>
      <c r="M832" s="10"/>
      <c r="N832" s="10"/>
    </row>
    <row r="833" spans="2:14">
      <c r="B833" s="10"/>
      <c r="C833" s="10"/>
      <c r="D833" s="10"/>
      <c r="E833" s="10"/>
      <c r="F833" s="10"/>
      <c r="G833" s="10"/>
      <c r="H833" s="12"/>
      <c r="I833" s="10"/>
      <c r="J833" s="10"/>
      <c r="K833" s="10"/>
      <c r="L833" s="10"/>
      <c r="M833" s="10"/>
      <c r="N833" s="10"/>
    </row>
    <row r="834" spans="2:14">
      <c r="B834" s="10"/>
      <c r="C834" s="10"/>
      <c r="D834" s="10"/>
      <c r="E834" s="10"/>
      <c r="F834" s="10"/>
      <c r="G834" s="10"/>
      <c r="H834" s="12"/>
      <c r="I834" s="10"/>
      <c r="J834" s="10"/>
      <c r="K834" s="10"/>
      <c r="L834" s="10"/>
      <c r="M834" s="10"/>
      <c r="N834" s="10"/>
    </row>
    <row r="835" spans="2:14">
      <c r="B835" s="10"/>
      <c r="C835" s="10"/>
      <c r="D835" s="10"/>
      <c r="E835" s="10"/>
      <c r="F835" s="10"/>
      <c r="G835" s="10"/>
      <c r="H835" s="12"/>
      <c r="I835" s="10"/>
      <c r="J835" s="10"/>
      <c r="K835" s="10"/>
      <c r="L835" s="10"/>
      <c r="M835" s="10"/>
      <c r="N835" s="10"/>
    </row>
    <row r="836" spans="2:14">
      <c r="B836" s="10"/>
      <c r="C836" s="10"/>
      <c r="D836" s="10"/>
      <c r="E836" s="10"/>
      <c r="F836" s="10"/>
      <c r="G836" s="10"/>
      <c r="H836" s="12"/>
      <c r="I836" s="10"/>
      <c r="J836" s="10"/>
      <c r="K836" s="10"/>
      <c r="L836" s="10"/>
      <c r="M836" s="10"/>
      <c r="N836" s="10"/>
    </row>
    <row r="837" spans="2:14">
      <c r="B837" s="10"/>
      <c r="C837" s="10"/>
      <c r="D837" s="10"/>
      <c r="E837" s="10"/>
      <c r="F837" s="10"/>
      <c r="G837" s="10"/>
      <c r="H837" s="12"/>
      <c r="I837" s="10"/>
      <c r="J837" s="10"/>
      <c r="K837" s="10"/>
      <c r="L837" s="10"/>
      <c r="M837" s="10"/>
      <c r="N837" s="10"/>
    </row>
    <row r="838" spans="2:14">
      <c r="B838" s="10"/>
      <c r="C838" s="10"/>
      <c r="D838" s="10"/>
      <c r="E838" s="10"/>
      <c r="F838" s="10"/>
      <c r="G838" s="10"/>
      <c r="H838" s="12"/>
      <c r="I838" s="10"/>
      <c r="J838" s="10"/>
      <c r="K838" s="10"/>
      <c r="L838" s="10"/>
      <c r="M838" s="10"/>
      <c r="N838" s="10"/>
    </row>
    <row r="839" spans="2:14">
      <c r="B839" s="10"/>
      <c r="C839" s="10"/>
      <c r="D839" s="10"/>
      <c r="E839" s="10"/>
      <c r="F839" s="10"/>
      <c r="G839" s="10"/>
      <c r="H839" s="12"/>
      <c r="I839" s="10"/>
      <c r="J839" s="10"/>
      <c r="K839" s="10"/>
      <c r="L839" s="10"/>
      <c r="M839" s="10"/>
      <c r="N839" s="10"/>
    </row>
    <row r="840" spans="2:14">
      <c r="B840" s="10"/>
      <c r="C840" s="10"/>
      <c r="D840" s="10"/>
      <c r="E840" s="10"/>
      <c r="F840" s="10"/>
      <c r="G840" s="10"/>
      <c r="H840" s="12"/>
      <c r="I840" s="10"/>
      <c r="J840" s="10"/>
      <c r="K840" s="10"/>
      <c r="L840" s="10"/>
      <c r="M840" s="10"/>
      <c r="N840" s="10"/>
    </row>
    <row r="841" spans="2:14">
      <c r="B841" s="10"/>
      <c r="C841" s="10"/>
      <c r="D841" s="10"/>
      <c r="E841" s="10"/>
      <c r="F841" s="10"/>
      <c r="G841" s="10"/>
      <c r="H841" s="12"/>
      <c r="I841" s="10"/>
      <c r="J841" s="10"/>
      <c r="K841" s="10"/>
      <c r="L841" s="10"/>
      <c r="M841" s="10"/>
      <c r="N841" s="10"/>
    </row>
    <row r="842" spans="2:14">
      <c r="B842" s="10"/>
      <c r="C842" s="10"/>
      <c r="D842" s="10"/>
      <c r="E842" s="10"/>
      <c r="F842" s="10"/>
      <c r="G842" s="10"/>
      <c r="H842" s="12"/>
      <c r="I842" s="10"/>
      <c r="J842" s="10"/>
      <c r="K842" s="10"/>
      <c r="L842" s="10"/>
      <c r="M842" s="10"/>
      <c r="N842" s="10"/>
    </row>
    <row r="843" spans="2:14">
      <c r="B843" s="10"/>
      <c r="C843" s="10"/>
      <c r="D843" s="10"/>
      <c r="E843" s="10"/>
      <c r="F843" s="10"/>
      <c r="G843" s="10"/>
      <c r="H843" s="12"/>
      <c r="I843" s="10"/>
      <c r="J843" s="10"/>
      <c r="K843" s="10"/>
      <c r="L843" s="10"/>
      <c r="M843" s="10"/>
      <c r="N843" s="10"/>
    </row>
    <row r="844" spans="2:14">
      <c r="B844" s="10"/>
      <c r="C844" s="10"/>
      <c r="D844" s="10"/>
      <c r="E844" s="10"/>
      <c r="F844" s="10"/>
      <c r="G844" s="10"/>
      <c r="H844" s="12"/>
      <c r="I844" s="10"/>
      <c r="J844" s="10"/>
      <c r="K844" s="10"/>
      <c r="L844" s="10"/>
      <c r="M844" s="10"/>
      <c r="N844" s="10"/>
    </row>
    <row r="845" spans="2:14">
      <c r="B845" s="10"/>
      <c r="C845" s="10"/>
      <c r="D845" s="10"/>
      <c r="E845" s="10"/>
      <c r="F845" s="10"/>
      <c r="G845" s="10"/>
      <c r="H845" s="12"/>
      <c r="I845" s="10"/>
      <c r="J845" s="10"/>
      <c r="K845" s="10"/>
      <c r="L845" s="10"/>
      <c r="M845" s="10"/>
      <c r="N845" s="10"/>
    </row>
    <row r="846" spans="2:14">
      <c r="B846" s="10"/>
      <c r="C846" s="10"/>
      <c r="D846" s="10"/>
      <c r="E846" s="10"/>
      <c r="F846" s="10"/>
      <c r="G846" s="10"/>
      <c r="H846" s="12"/>
      <c r="I846" s="10"/>
      <c r="J846" s="10"/>
      <c r="K846" s="10"/>
      <c r="L846" s="10"/>
      <c r="M846" s="10"/>
      <c r="N846" s="10"/>
    </row>
    <row r="847" spans="2:14">
      <c r="B847" s="10"/>
      <c r="C847" s="10"/>
      <c r="D847" s="10"/>
      <c r="E847" s="10"/>
      <c r="F847" s="10"/>
      <c r="G847" s="10"/>
      <c r="H847" s="12"/>
      <c r="I847" s="10"/>
      <c r="J847" s="10"/>
      <c r="K847" s="10"/>
      <c r="L847" s="10"/>
      <c r="M847" s="10"/>
      <c r="N847" s="10"/>
    </row>
    <row r="848" spans="2:14">
      <c r="B848" s="10"/>
      <c r="C848" s="10"/>
      <c r="D848" s="10"/>
      <c r="E848" s="10"/>
      <c r="F848" s="10"/>
      <c r="G848" s="10"/>
      <c r="H848" s="12"/>
      <c r="I848" s="10"/>
      <c r="J848" s="10"/>
      <c r="K848" s="10"/>
      <c r="L848" s="10"/>
      <c r="M848" s="10"/>
      <c r="N848" s="10"/>
    </row>
    <row r="849" spans="2:14">
      <c r="B849" s="10"/>
      <c r="C849" s="10"/>
      <c r="D849" s="10"/>
      <c r="E849" s="10"/>
      <c r="F849" s="10"/>
      <c r="G849" s="10"/>
      <c r="H849" s="12"/>
      <c r="I849" s="10"/>
      <c r="J849" s="10"/>
      <c r="K849" s="10"/>
      <c r="L849" s="10"/>
      <c r="M849" s="10"/>
      <c r="N849" s="10"/>
    </row>
    <row r="850" spans="2:14">
      <c r="B850" s="10"/>
      <c r="C850" s="10"/>
      <c r="D850" s="10"/>
      <c r="E850" s="10"/>
      <c r="F850" s="10"/>
      <c r="G850" s="10"/>
      <c r="H850" s="12"/>
      <c r="I850" s="10"/>
      <c r="J850" s="10"/>
      <c r="K850" s="10"/>
      <c r="L850" s="10"/>
      <c r="M850" s="10"/>
      <c r="N850" s="10"/>
    </row>
    <row r="851" spans="2:14">
      <c r="B851" s="10"/>
      <c r="C851" s="10"/>
      <c r="D851" s="10"/>
      <c r="E851" s="10"/>
      <c r="F851" s="10"/>
      <c r="G851" s="10"/>
      <c r="H851" s="12"/>
      <c r="I851" s="10"/>
      <c r="J851" s="10"/>
      <c r="K851" s="10"/>
      <c r="L851" s="10"/>
      <c r="M851" s="10"/>
      <c r="N851" s="10"/>
    </row>
    <row r="852" spans="2:14">
      <c r="B852" s="10"/>
      <c r="C852" s="10"/>
      <c r="D852" s="10"/>
      <c r="E852" s="10"/>
      <c r="F852" s="10"/>
      <c r="G852" s="10"/>
      <c r="H852" s="12"/>
      <c r="I852" s="10"/>
      <c r="J852" s="10"/>
      <c r="K852" s="10"/>
      <c r="L852" s="10"/>
      <c r="M852" s="10"/>
      <c r="N852" s="10"/>
    </row>
    <row r="853" spans="2:14">
      <c r="B853" s="10"/>
      <c r="C853" s="10"/>
      <c r="D853" s="10"/>
      <c r="E853" s="10"/>
      <c r="F853" s="10"/>
      <c r="G853" s="10"/>
      <c r="H853" s="12"/>
      <c r="I853" s="10"/>
      <c r="J853" s="10"/>
      <c r="K853" s="10"/>
      <c r="L853" s="10"/>
      <c r="M853" s="10"/>
      <c r="N853" s="10"/>
    </row>
    <row r="854" spans="2:14">
      <c r="B854" s="10"/>
      <c r="C854" s="10"/>
      <c r="D854" s="10"/>
      <c r="E854" s="10"/>
      <c r="F854" s="10"/>
      <c r="G854" s="10"/>
      <c r="H854" s="12"/>
      <c r="I854" s="10"/>
      <c r="J854" s="10"/>
      <c r="K854" s="10"/>
      <c r="L854" s="10"/>
      <c r="M854" s="10"/>
      <c r="N854" s="10"/>
    </row>
    <row r="855" spans="2:14">
      <c r="B855" s="10"/>
      <c r="C855" s="10"/>
      <c r="D855" s="10"/>
      <c r="E855" s="10"/>
      <c r="F855" s="10"/>
      <c r="G855" s="10"/>
      <c r="H855" s="12"/>
      <c r="I855" s="10"/>
      <c r="J855" s="10"/>
      <c r="K855" s="10"/>
      <c r="L855" s="10"/>
      <c r="M855" s="10"/>
      <c r="N855" s="10"/>
    </row>
    <row r="856" spans="2:14">
      <c r="B856" s="10"/>
      <c r="C856" s="10"/>
      <c r="D856" s="10"/>
      <c r="E856" s="10"/>
      <c r="F856" s="10"/>
      <c r="G856" s="10"/>
      <c r="H856" s="12"/>
      <c r="I856" s="10"/>
      <c r="J856" s="10"/>
      <c r="K856" s="10"/>
      <c r="L856" s="10"/>
      <c r="M856" s="10"/>
      <c r="N856" s="10"/>
    </row>
    <row r="857" spans="2:14">
      <c r="B857" s="10"/>
      <c r="C857" s="10"/>
      <c r="D857" s="10"/>
      <c r="E857" s="10"/>
      <c r="F857" s="10"/>
      <c r="G857" s="10"/>
      <c r="H857" s="12"/>
      <c r="I857" s="10"/>
      <c r="J857" s="10"/>
      <c r="K857" s="10"/>
      <c r="L857" s="10"/>
      <c r="M857" s="10"/>
      <c r="N857" s="10"/>
    </row>
    <row r="858" spans="2:14">
      <c r="B858" s="10"/>
      <c r="C858" s="10"/>
      <c r="D858" s="10"/>
      <c r="E858" s="10"/>
      <c r="F858" s="10"/>
      <c r="G858" s="10"/>
      <c r="H858" s="12"/>
      <c r="I858" s="10"/>
      <c r="J858" s="10"/>
      <c r="K858" s="10"/>
      <c r="L858" s="10"/>
      <c r="M858" s="10"/>
      <c r="N858" s="10"/>
    </row>
    <row r="859" spans="2:14">
      <c r="B859" s="10"/>
      <c r="C859" s="10"/>
      <c r="D859" s="10"/>
      <c r="E859" s="10"/>
      <c r="F859" s="10"/>
      <c r="G859" s="10"/>
      <c r="H859" s="12"/>
      <c r="I859" s="10"/>
      <c r="J859" s="10"/>
      <c r="K859" s="10"/>
      <c r="L859" s="10"/>
      <c r="M859" s="10"/>
      <c r="N859" s="10"/>
    </row>
    <row r="860" spans="2:14">
      <c r="B860" s="10"/>
      <c r="C860" s="10"/>
      <c r="D860" s="10"/>
      <c r="E860" s="10"/>
      <c r="F860" s="10"/>
      <c r="G860" s="10"/>
      <c r="H860" s="12"/>
      <c r="I860" s="10"/>
      <c r="J860" s="10"/>
      <c r="K860" s="10"/>
      <c r="L860" s="10"/>
      <c r="M860" s="10"/>
      <c r="N860" s="10"/>
    </row>
    <row r="861" spans="2:14">
      <c r="B861" s="10"/>
      <c r="C861" s="10"/>
      <c r="D861" s="10"/>
      <c r="E861" s="10"/>
      <c r="F861" s="10"/>
      <c r="G861" s="10"/>
      <c r="H861" s="12"/>
      <c r="I861" s="10"/>
      <c r="J861" s="10"/>
      <c r="K861" s="10"/>
      <c r="L861" s="10"/>
      <c r="M861" s="10"/>
      <c r="N861" s="10"/>
    </row>
    <row r="862" spans="2:14">
      <c r="B862" s="10"/>
      <c r="C862" s="10"/>
      <c r="D862" s="10"/>
      <c r="E862" s="10"/>
      <c r="F862" s="10"/>
      <c r="G862" s="10"/>
      <c r="H862" s="12"/>
      <c r="I862" s="10"/>
      <c r="J862" s="10"/>
      <c r="K862" s="10"/>
      <c r="L862" s="10"/>
      <c r="M862" s="10"/>
      <c r="N862" s="10"/>
    </row>
    <row r="863" spans="2:14">
      <c r="B863" s="10"/>
      <c r="C863" s="10"/>
      <c r="D863" s="10"/>
      <c r="E863" s="10"/>
      <c r="F863" s="10"/>
      <c r="G863" s="10"/>
      <c r="H863" s="12"/>
      <c r="I863" s="10"/>
      <c r="J863" s="10"/>
      <c r="K863" s="10"/>
      <c r="L863" s="10"/>
      <c r="M863" s="10"/>
      <c r="N863" s="10"/>
    </row>
    <row r="864" spans="2:14">
      <c r="B864" s="10"/>
      <c r="C864" s="10"/>
      <c r="D864" s="10"/>
      <c r="E864" s="10"/>
      <c r="F864" s="10"/>
      <c r="G864" s="10"/>
      <c r="H864" s="12"/>
      <c r="I864" s="10"/>
      <c r="J864" s="10"/>
      <c r="K864" s="10"/>
      <c r="L864" s="10"/>
      <c r="M864" s="10"/>
      <c r="N864" s="10"/>
    </row>
    <row r="865" spans="2:14">
      <c r="B865" s="10"/>
      <c r="C865" s="10"/>
      <c r="D865" s="10"/>
      <c r="E865" s="10"/>
      <c r="F865" s="10"/>
      <c r="G865" s="10"/>
      <c r="H865" s="12"/>
      <c r="I865" s="10"/>
      <c r="J865" s="10"/>
      <c r="K865" s="10"/>
      <c r="L865" s="10"/>
      <c r="M865" s="10"/>
      <c r="N865" s="10"/>
    </row>
    <row r="866" spans="2:14">
      <c r="B866" s="10"/>
      <c r="C866" s="10"/>
      <c r="D866" s="10"/>
      <c r="E866" s="10"/>
      <c r="F866" s="10"/>
      <c r="G866" s="10"/>
      <c r="H866" s="12"/>
      <c r="I866" s="10"/>
      <c r="J866" s="10"/>
      <c r="K866" s="10"/>
      <c r="L866" s="10"/>
      <c r="M866" s="10"/>
      <c r="N866" s="10"/>
    </row>
    <row r="867" spans="2:14">
      <c r="B867" s="10"/>
      <c r="C867" s="10"/>
      <c r="D867" s="10"/>
      <c r="E867" s="10"/>
      <c r="F867" s="10"/>
      <c r="G867" s="10"/>
      <c r="H867" s="12"/>
      <c r="I867" s="10"/>
      <c r="J867" s="10"/>
      <c r="K867" s="10"/>
      <c r="L867" s="10"/>
      <c r="M867" s="10"/>
      <c r="N867" s="10"/>
    </row>
    <row r="868" spans="2:14">
      <c r="B868" s="10"/>
      <c r="C868" s="10"/>
      <c r="D868" s="10"/>
      <c r="E868" s="10"/>
      <c r="F868" s="10"/>
      <c r="G868" s="10"/>
      <c r="H868" s="12"/>
      <c r="I868" s="10"/>
      <c r="J868" s="10"/>
      <c r="K868" s="10"/>
      <c r="L868" s="10"/>
      <c r="M868" s="10"/>
      <c r="N868" s="10"/>
    </row>
    <row r="869" spans="2:14">
      <c r="B869" s="10"/>
      <c r="C869" s="10"/>
      <c r="D869" s="10"/>
      <c r="E869" s="10"/>
      <c r="F869" s="10"/>
      <c r="G869" s="10"/>
      <c r="H869" s="12"/>
      <c r="I869" s="10"/>
      <c r="J869" s="10"/>
      <c r="K869" s="10"/>
      <c r="L869" s="10"/>
      <c r="M869" s="10"/>
      <c r="N869" s="10"/>
    </row>
    <row r="870" spans="2:14">
      <c r="B870" s="10"/>
      <c r="C870" s="10"/>
      <c r="D870" s="10"/>
      <c r="E870" s="10"/>
      <c r="F870" s="10"/>
      <c r="G870" s="10"/>
      <c r="H870" s="12"/>
      <c r="I870" s="10"/>
      <c r="J870" s="10"/>
      <c r="K870" s="10"/>
      <c r="L870" s="10"/>
      <c r="M870" s="10"/>
      <c r="N870" s="10"/>
    </row>
    <row r="871" spans="2:14">
      <c r="B871" s="10"/>
      <c r="C871" s="10"/>
      <c r="D871" s="10"/>
      <c r="E871" s="10"/>
      <c r="F871" s="10"/>
      <c r="G871" s="10"/>
      <c r="H871" s="12"/>
      <c r="I871" s="10"/>
      <c r="J871" s="10"/>
      <c r="K871" s="10"/>
      <c r="L871" s="10"/>
      <c r="M871" s="10"/>
      <c r="N871" s="10"/>
    </row>
    <row r="872" spans="2:14">
      <c r="B872" s="10"/>
      <c r="C872" s="10"/>
      <c r="D872" s="10"/>
      <c r="E872" s="10"/>
      <c r="F872" s="10"/>
      <c r="G872" s="10"/>
      <c r="H872" s="12"/>
      <c r="I872" s="10"/>
      <c r="J872" s="10"/>
      <c r="K872" s="10"/>
      <c r="L872" s="10"/>
      <c r="M872" s="10"/>
      <c r="N872" s="10"/>
    </row>
    <row r="873" spans="2:14">
      <c r="B873" s="10"/>
      <c r="C873" s="10"/>
      <c r="D873" s="10"/>
      <c r="E873" s="10"/>
      <c r="F873" s="10"/>
      <c r="G873" s="10"/>
      <c r="H873" s="12"/>
      <c r="I873" s="10"/>
      <c r="J873" s="10"/>
      <c r="K873" s="10"/>
      <c r="L873" s="10"/>
      <c r="M873" s="10"/>
      <c r="N873" s="10"/>
    </row>
    <row r="874" spans="2:14">
      <c r="B874" s="10"/>
      <c r="C874" s="10"/>
      <c r="D874" s="10"/>
      <c r="E874" s="10"/>
      <c r="F874" s="10"/>
      <c r="G874" s="10"/>
      <c r="H874" s="12"/>
      <c r="I874" s="10"/>
      <c r="J874" s="10"/>
      <c r="K874" s="10"/>
      <c r="L874" s="10"/>
      <c r="M874" s="10"/>
      <c r="N874" s="10"/>
    </row>
    <row r="875" spans="2:14">
      <c r="B875" s="10"/>
      <c r="C875" s="10"/>
      <c r="D875" s="10"/>
      <c r="E875" s="10"/>
      <c r="F875" s="10"/>
      <c r="G875" s="10"/>
      <c r="H875" s="12"/>
      <c r="I875" s="10"/>
      <c r="J875" s="10"/>
      <c r="K875" s="10"/>
      <c r="L875" s="10"/>
      <c r="M875" s="10"/>
      <c r="N875" s="10"/>
    </row>
    <row r="876" spans="2:14">
      <c r="B876" s="10"/>
      <c r="C876" s="10"/>
      <c r="D876" s="10"/>
      <c r="E876" s="10"/>
      <c r="F876" s="10"/>
      <c r="G876" s="10"/>
      <c r="H876" s="12"/>
      <c r="I876" s="10"/>
      <c r="J876" s="10"/>
      <c r="K876" s="10"/>
      <c r="L876" s="10"/>
      <c r="M876" s="10"/>
      <c r="N876" s="10"/>
    </row>
    <row r="877" spans="2:14">
      <c r="B877" s="10"/>
      <c r="C877" s="10"/>
      <c r="D877" s="10"/>
      <c r="E877" s="10"/>
      <c r="F877" s="10"/>
      <c r="G877" s="10"/>
      <c r="H877" s="12"/>
      <c r="I877" s="10"/>
      <c r="J877" s="10"/>
      <c r="K877" s="10"/>
      <c r="L877" s="10"/>
      <c r="M877" s="10"/>
      <c r="N877" s="10"/>
    </row>
    <row r="878" spans="2:14">
      <c r="B878" s="10"/>
      <c r="C878" s="10"/>
      <c r="D878" s="10"/>
      <c r="E878" s="10"/>
      <c r="F878" s="10"/>
      <c r="G878" s="10"/>
      <c r="H878" s="12"/>
      <c r="I878" s="10"/>
      <c r="J878" s="10"/>
      <c r="K878" s="10"/>
      <c r="L878" s="10"/>
      <c r="M878" s="10"/>
      <c r="N878" s="10"/>
    </row>
    <row r="879" spans="2:14">
      <c r="B879" s="10"/>
      <c r="C879" s="10"/>
      <c r="D879" s="10"/>
      <c r="E879" s="10"/>
      <c r="F879" s="10"/>
      <c r="G879" s="10"/>
      <c r="H879" s="12"/>
      <c r="I879" s="10"/>
      <c r="J879" s="10"/>
      <c r="K879" s="10"/>
      <c r="L879" s="10"/>
      <c r="M879" s="10"/>
      <c r="N879" s="10"/>
    </row>
    <row r="880" spans="2:14">
      <c r="B880" s="10"/>
      <c r="C880" s="10"/>
      <c r="D880" s="10"/>
      <c r="E880" s="10"/>
      <c r="F880" s="10"/>
      <c r="G880" s="10"/>
      <c r="H880" s="12"/>
      <c r="I880" s="10"/>
      <c r="J880" s="10"/>
      <c r="K880" s="10"/>
      <c r="L880" s="10"/>
      <c r="M880" s="10"/>
      <c r="N880" s="10"/>
    </row>
    <row r="881" spans="2:14">
      <c r="B881" s="10"/>
      <c r="C881" s="10"/>
      <c r="D881" s="10"/>
      <c r="E881" s="10"/>
      <c r="F881" s="10"/>
      <c r="G881" s="10"/>
      <c r="H881" s="12"/>
      <c r="I881" s="10"/>
      <c r="J881" s="10"/>
      <c r="K881" s="10"/>
      <c r="L881" s="10"/>
      <c r="M881" s="10"/>
      <c r="N881" s="10"/>
    </row>
    <row r="882" spans="2:14">
      <c r="B882" s="10"/>
      <c r="C882" s="10"/>
      <c r="D882" s="10"/>
      <c r="E882" s="10"/>
      <c r="F882" s="10"/>
      <c r="G882" s="10"/>
      <c r="H882" s="12"/>
      <c r="I882" s="10"/>
      <c r="J882" s="10"/>
      <c r="K882" s="10"/>
      <c r="L882" s="10"/>
      <c r="M882" s="10"/>
      <c r="N882" s="10"/>
    </row>
    <row r="883" spans="2:14">
      <c r="B883" s="10"/>
      <c r="C883" s="10"/>
      <c r="D883" s="10"/>
      <c r="E883" s="10"/>
      <c r="F883" s="10"/>
      <c r="G883" s="10"/>
      <c r="H883" s="12"/>
      <c r="I883" s="10"/>
      <c r="J883" s="10"/>
      <c r="K883" s="10"/>
      <c r="L883" s="10"/>
      <c r="M883" s="10"/>
      <c r="N883" s="10"/>
    </row>
    <row r="884" spans="2:14">
      <c r="B884" s="10"/>
      <c r="C884" s="10"/>
      <c r="D884" s="10"/>
      <c r="E884" s="10"/>
      <c r="F884" s="10"/>
      <c r="G884" s="10"/>
      <c r="H884" s="12"/>
      <c r="I884" s="10"/>
      <c r="J884" s="10"/>
      <c r="K884" s="10"/>
      <c r="L884" s="10"/>
      <c r="M884" s="10"/>
      <c r="N884" s="10"/>
    </row>
    <row r="885" spans="2:14">
      <c r="B885" s="10"/>
      <c r="C885" s="10"/>
      <c r="D885" s="10"/>
      <c r="E885" s="10"/>
      <c r="F885" s="10"/>
      <c r="G885" s="10"/>
      <c r="H885" s="12"/>
      <c r="I885" s="10"/>
      <c r="J885" s="10"/>
      <c r="K885" s="10"/>
      <c r="L885" s="10"/>
      <c r="M885" s="10"/>
      <c r="N885" s="10"/>
    </row>
    <row r="886" spans="2:14">
      <c r="B886" s="10"/>
      <c r="C886" s="10"/>
      <c r="D886" s="10"/>
      <c r="E886" s="10"/>
      <c r="F886" s="10"/>
      <c r="G886" s="10"/>
      <c r="H886" s="12"/>
      <c r="I886" s="10"/>
      <c r="J886" s="10"/>
      <c r="K886" s="10"/>
      <c r="L886" s="10"/>
      <c r="M886" s="10"/>
      <c r="N886" s="10"/>
    </row>
    <row r="887" spans="2:14">
      <c r="B887" s="10"/>
      <c r="C887" s="10"/>
      <c r="D887" s="10"/>
      <c r="E887" s="10"/>
      <c r="F887" s="10"/>
      <c r="G887" s="10"/>
      <c r="H887" s="12"/>
      <c r="I887" s="10"/>
      <c r="J887" s="10"/>
      <c r="K887" s="10"/>
      <c r="L887" s="10"/>
      <c r="M887" s="10"/>
      <c r="N887" s="10"/>
    </row>
    <row r="888" spans="2:14">
      <c r="B888" s="10"/>
      <c r="C888" s="10"/>
      <c r="D888" s="10"/>
      <c r="E888" s="10"/>
      <c r="F888" s="10"/>
      <c r="G888" s="10"/>
      <c r="H888" s="12"/>
      <c r="I888" s="10"/>
      <c r="J888" s="10"/>
      <c r="K888" s="10"/>
      <c r="L888" s="10"/>
      <c r="M888" s="10"/>
      <c r="N888" s="10"/>
    </row>
    <row r="889" spans="2:14">
      <c r="B889" s="10"/>
      <c r="C889" s="10"/>
      <c r="D889" s="10"/>
      <c r="E889" s="10"/>
      <c r="F889" s="10"/>
      <c r="G889" s="10"/>
      <c r="H889" s="12"/>
      <c r="I889" s="10"/>
      <c r="J889" s="10"/>
      <c r="K889" s="10"/>
      <c r="L889" s="10"/>
      <c r="M889" s="10"/>
      <c r="N889" s="10"/>
    </row>
    <row r="890" spans="2:14">
      <c r="B890" s="10"/>
      <c r="C890" s="10"/>
      <c r="D890" s="10"/>
      <c r="E890" s="10"/>
      <c r="F890" s="10"/>
      <c r="G890" s="10"/>
      <c r="H890" s="12"/>
      <c r="I890" s="10"/>
      <c r="J890" s="10"/>
      <c r="K890" s="10"/>
      <c r="L890" s="10"/>
      <c r="M890" s="10"/>
      <c r="N890" s="10"/>
    </row>
    <row r="891" spans="2:14">
      <c r="B891" s="10"/>
      <c r="C891" s="10"/>
      <c r="D891" s="10"/>
      <c r="E891" s="10"/>
      <c r="F891" s="10"/>
      <c r="G891" s="10"/>
      <c r="H891" s="12"/>
      <c r="I891" s="10"/>
      <c r="J891" s="10"/>
      <c r="K891" s="10"/>
      <c r="L891" s="10"/>
      <c r="M891" s="10"/>
      <c r="N891" s="10"/>
    </row>
    <row r="892" spans="2:14">
      <c r="B892" s="10"/>
      <c r="C892" s="10"/>
      <c r="D892" s="10"/>
      <c r="E892" s="10"/>
      <c r="F892" s="10"/>
      <c r="G892" s="10"/>
      <c r="H892" s="12"/>
      <c r="I892" s="10"/>
      <c r="J892" s="10"/>
      <c r="K892" s="10"/>
      <c r="L892" s="10"/>
      <c r="M892" s="10"/>
      <c r="N892" s="10"/>
    </row>
    <row r="893" spans="2:14">
      <c r="B893" s="10"/>
      <c r="C893" s="10"/>
      <c r="D893" s="10"/>
      <c r="E893" s="10"/>
      <c r="F893" s="10"/>
      <c r="G893" s="10"/>
      <c r="H893" s="12"/>
      <c r="I893" s="10"/>
      <c r="J893" s="10"/>
      <c r="K893" s="10"/>
      <c r="L893" s="10"/>
      <c r="M893" s="10"/>
      <c r="N893" s="10"/>
    </row>
    <row r="894" spans="2:14">
      <c r="B894" s="10"/>
      <c r="C894" s="10"/>
      <c r="D894" s="10"/>
      <c r="E894" s="10"/>
      <c r="F894" s="10"/>
      <c r="G894" s="10"/>
      <c r="H894" s="12"/>
      <c r="I894" s="10"/>
      <c r="J894" s="10"/>
      <c r="K894" s="10"/>
      <c r="L894" s="10"/>
      <c r="M894" s="10"/>
      <c r="N894" s="10"/>
    </row>
    <row r="895" spans="2:14">
      <c r="B895" s="10"/>
      <c r="C895" s="10"/>
      <c r="D895" s="10"/>
      <c r="E895" s="10"/>
      <c r="F895" s="10"/>
      <c r="G895" s="10"/>
      <c r="H895" s="12"/>
      <c r="I895" s="10"/>
      <c r="J895" s="10"/>
      <c r="K895" s="10"/>
      <c r="L895" s="10"/>
      <c r="M895" s="10"/>
      <c r="N895" s="10"/>
    </row>
    <row r="896" spans="2:14">
      <c r="B896" s="10"/>
      <c r="C896" s="10"/>
      <c r="D896" s="10"/>
      <c r="E896" s="10"/>
      <c r="F896" s="10"/>
      <c r="G896" s="10"/>
      <c r="H896" s="12"/>
      <c r="I896" s="10"/>
      <c r="J896" s="10"/>
      <c r="K896" s="10"/>
      <c r="L896" s="10"/>
      <c r="M896" s="10"/>
      <c r="N896" s="10"/>
    </row>
    <row r="897" spans="2:14">
      <c r="B897" s="10"/>
      <c r="C897" s="10"/>
      <c r="D897" s="10"/>
      <c r="E897" s="10"/>
      <c r="F897" s="10"/>
      <c r="G897" s="10"/>
      <c r="H897" s="12"/>
      <c r="I897" s="10"/>
      <c r="J897" s="10"/>
      <c r="K897" s="10"/>
      <c r="L897" s="10"/>
      <c r="M897" s="10"/>
      <c r="N897" s="10"/>
    </row>
    <row r="898" spans="2:14">
      <c r="B898" s="10"/>
      <c r="C898" s="10"/>
      <c r="D898" s="10"/>
      <c r="E898" s="10"/>
      <c r="F898" s="10"/>
      <c r="G898" s="10"/>
      <c r="H898" s="12"/>
      <c r="I898" s="10"/>
      <c r="J898" s="10"/>
      <c r="K898" s="10"/>
      <c r="L898" s="10"/>
      <c r="M898" s="10"/>
      <c r="N898" s="10"/>
    </row>
    <row r="899" spans="2:14">
      <c r="B899" s="10"/>
      <c r="C899" s="10"/>
      <c r="D899" s="10"/>
      <c r="E899" s="10"/>
      <c r="F899" s="10"/>
      <c r="G899" s="10"/>
      <c r="H899" s="12"/>
      <c r="I899" s="10"/>
      <c r="J899" s="10"/>
      <c r="K899" s="10"/>
      <c r="L899" s="10"/>
      <c r="M899" s="10"/>
      <c r="N899" s="10"/>
    </row>
    <row r="900" spans="2:14">
      <c r="B900" s="10"/>
      <c r="C900" s="10"/>
      <c r="D900" s="10"/>
      <c r="E900" s="10"/>
      <c r="F900" s="10"/>
      <c r="G900" s="10"/>
      <c r="H900" s="12"/>
      <c r="I900" s="10"/>
      <c r="J900" s="10"/>
      <c r="K900" s="10"/>
      <c r="L900" s="10"/>
      <c r="M900" s="10"/>
      <c r="N900" s="10"/>
    </row>
    <row r="901" spans="2:14">
      <c r="B901" s="10"/>
      <c r="C901" s="10"/>
      <c r="D901" s="10"/>
      <c r="E901" s="10"/>
      <c r="F901" s="10"/>
      <c r="G901" s="10"/>
      <c r="H901" s="12"/>
      <c r="I901" s="10"/>
      <c r="J901" s="10"/>
      <c r="K901" s="10"/>
      <c r="L901" s="10"/>
      <c r="M901" s="10"/>
      <c r="N901" s="10"/>
    </row>
    <row r="902" spans="2:14">
      <c r="B902" s="10"/>
      <c r="C902" s="10"/>
      <c r="D902" s="10"/>
      <c r="E902" s="10"/>
      <c r="F902" s="10"/>
      <c r="G902" s="10"/>
      <c r="H902" s="12"/>
      <c r="I902" s="10"/>
      <c r="J902" s="10"/>
      <c r="K902" s="10"/>
      <c r="L902" s="10"/>
      <c r="M902" s="10"/>
      <c r="N902" s="10"/>
    </row>
    <row r="903" spans="2:14">
      <c r="B903" s="10"/>
      <c r="C903" s="10"/>
      <c r="D903" s="10"/>
      <c r="E903" s="10"/>
      <c r="F903" s="10"/>
      <c r="G903" s="10"/>
      <c r="H903" s="12"/>
      <c r="I903" s="10"/>
      <c r="J903" s="10"/>
      <c r="K903" s="10"/>
      <c r="L903" s="10"/>
      <c r="M903" s="10"/>
      <c r="N903" s="10"/>
    </row>
    <row r="904" spans="2:14">
      <c r="B904" s="10"/>
      <c r="C904" s="10"/>
      <c r="D904" s="10"/>
      <c r="E904" s="10"/>
      <c r="F904" s="10"/>
      <c r="G904" s="10"/>
      <c r="H904" s="12"/>
      <c r="I904" s="10"/>
      <c r="J904" s="10"/>
      <c r="K904" s="10"/>
      <c r="L904" s="10"/>
      <c r="M904" s="10"/>
      <c r="N904" s="10"/>
    </row>
    <row r="905" spans="2:14">
      <c r="B905" s="10"/>
      <c r="C905" s="10"/>
      <c r="D905" s="10"/>
      <c r="E905" s="10"/>
      <c r="F905" s="10"/>
      <c r="G905" s="10"/>
      <c r="H905" s="12"/>
      <c r="I905" s="10"/>
      <c r="J905" s="10"/>
      <c r="K905" s="10"/>
      <c r="L905" s="10"/>
      <c r="M905" s="10"/>
      <c r="N905" s="10"/>
    </row>
    <row r="906" spans="2:14">
      <c r="B906" s="10"/>
      <c r="C906" s="10"/>
      <c r="D906" s="10"/>
      <c r="E906" s="10"/>
      <c r="F906" s="10"/>
      <c r="G906" s="10"/>
      <c r="H906" s="12"/>
      <c r="I906" s="10"/>
      <c r="J906" s="10"/>
      <c r="K906" s="10"/>
      <c r="L906" s="10"/>
      <c r="M906" s="10"/>
      <c r="N906" s="10"/>
    </row>
    <row r="907" spans="2:14">
      <c r="B907" s="10"/>
      <c r="C907" s="10"/>
      <c r="D907" s="10"/>
      <c r="E907" s="10"/>
      <c r="F907" s="10"/>
      <c r="G907" s="10"/>
      <c r="H907" s="12"/>
      <c r="I907" s="10"/>
      <c r="J907" s="10"/>
      <c r="K907" s="10"/>
      <c r="L907" s="10"/>
      <c r="M907" s="10"/>
      <c r="N907" s="10"/>
    </row>
    <row r="908" spans="2:14">
      <c r="B908" s="10"/>
      <c r="C908" s="10"/>
      <c r="D908" s="10"/>
      <c r="E908" s="10"/>
      <c r="F908" s="10"/>
      <c r="G908" s="10"/>
      <c r="H908" s="12"/>
      <c r="I908" s="10"/>
      <c r="J908" s="10"/>
      <c r="K908" s="10"/>
      <c r="L908" s="10"/>
      <c r="M908" s="10"/>
      <c r="N908" s="10"/>
    </row>
    <row r="909" spans="2:14">
      <c r="B909" s="10"/>
      <c r="C909" s="10"/>
      <c r="D909" s="10"/>
      <c r="E909" s="10"/>
      <c r="F909" s="10"/>
      <c r="G909" s="10"/>
      <c r="H909" s="12"/>
      <c r="I909" s="10"/>
      <c r="J909" s="10"/>
      <c r="K909" s="10"/>
      <c r="L909" s="10"/>
      <c r="M909" s="10"/>
      <c r="N909" s="10"/>
    </row>
    <row r="910" spans="2:14">
      <c r="B910" s="10"/>
      <c r="C910" s="10"/>
      <c r="D910" s="10"/>
      <c r="E910" s="10"/>
      <c r="F910" s="10"/>
      <c r="G910" s="10"/>
      <c r="H910" s="12"/>
      <c r="I910" s="10"/>
      <c r="J910" s="10"/>
      <c r="K910" s="10"/>
      <c r="L910" s="10"/>
      <c r="M910" s="10"/>
      <c r="N910" s="10"/>
    </row>
    <row r="911" spans="2:14">
      <c r="B911" s="10"/>
      <c r="C911" s="10"/>
      <c r="D911" s="10"/>
      <c r="E911" s="10"/>
      <c r="F911" s="10"/>
      <c r="G911" s="10"/>
      <c r="H911" s="12"/>
      <c r="I911" s="10"/>
      <c r="J911" s="10"/>
      <c r="K911" s="10"/>
      <c r="L911" s="10"/>
      <c r="M911" s="10"/>
      <c r="N911" s="10"/>
    </row>
    <row r="912" spans="2:14">
      <c r="B912" s="10"/>
      <c r="C912" s="10"/>
      <c r="D912" s="10"/>
      <c r="E912" s="10"/>
      <c r="F912" s="10"/>
      <c r="G912" s="10"/>
      <c r="H912" s="12"/>
      <c r="I912" s="10"/>
      <c r="J912" s="10"/>
      <c r="K912" s="10"/>
      <c r="L912" s="10"/>
      <c r="M912" s="10"/>
      <c r="N912" s="10"/>
    </row>
    <row r="913" spans="2:14">
      <c r="B913" s="10"/>
      <c r="C913" s="10"/>
      <c r="D913" s="10"/>
      <c r="E913" s="10"/>
      <c r="F913" s="10"/>
      <c r="G913" s="10"/>
      <c r="H913" s="12"/>
      <c r="I913" s="10"/>
      <c r="J913" s="10"/>
      <c r="K913" s="10"/>
      <c r="L913" s="10"/>
      <c r="M913" s="10"/>
      <c r="N913" s="10"/>
    </row>
    <row r="914" spans="2:14">
      <c r="B914" s="10"/>
      <c r="C914" s="10"/>
      <c r="D914" s="10"/>
      <c r="E914" s="10"/>
      <c r="F914" s="10"/>
      <c r="G914" s="10"/>
      <c r="H914" s="12"/>
      <c r="I914" s="10"/>
      <c r="J914" s="10"/>
      <c r="K914" s="10"/>
      <c r="L914" s="10"/>
      <c r="M914" s="10"/>
      <c r="N914" s="10"/>
    </row>
    <row r="915" spans="2:14">
      <c r="B915" s="10"/>
      <c r="C915" s="10"/>
      <c r="D915" s="10"/>
      <c r="E915" s="10"/>
      <c r="F915" s="10"/>
      <c r="G915" s="10"/>
      <c r="H915" s="12"/>
      <c r="I915" s="10"/>
      <c r="J915" s="10"/>
      <c r="K915" s="10"/>
      <c r="L915" s="10"/>
      <c r="M915" s="10"/>
      <c r="N915" s="10"/>
    </row>
    <row r="916" spans="2:14">
      <c r="B916" s="10"/>
      <c r="C916" s="10"/>
      <c r="D916" s="10"/>
      <c r="E916" s="10"/>
      <c r="F916" s="10"/>
      <c r="G916" s="10"/>
      <c r="H916" s="12"/>
      <c r="I916" s="10"/>
      <c r="J916" s="10"/>
      <c r="K916" s="10"/>
      <c r="L916" s="10"/>
      <c r="M916" s="10"/>
      <c r="N916" s="10"/>
    </row>
    <row r="917" spans="2:14">
      <c r="B917" s="10"/>
      <c r="C917" s="10"/>
      <c r="D917" s="10"/>
      <c r="E917" s="10"/>
      <c r="F917" s="10"/>
      <c r="G917" s="10"/>
      <c r="H917" s="12"/>
      <c r="I917" s="10"/>
      <c r="J917" s="10"/>
      <c r="K917" s="10"/>
      <c r="L917" s="10"/>
      <c r="M917" s="10"/>
      <c r="N917" s="10"/>
    </row>
    <row r="918" spans="2:14">
      <c r="B918" s="10"/>
      <c r="C918" s="10"/>
      <c r="D918" s="10"/>
      <c r="E918" s="10"/>
      <c r="F918" s="10"/>
      <c r="G918" s="10"/>
      <c r="H918" s="12"/>
      <c r="I918" s="10"/>
      <c r="J918" s="10"/>
      <c r="K918" s="10"/>
      <c r="L918" s="10"/>
      <c r="M918" s="10"/>
      <c r="N918" s="10"/>
    </row>
    <row r="919" spans="2:14">
      <c r="B919" s="10"/>
      <c r="C919" s="10"/>
      <c r="D919" s="10"/>
      <c r="E919" s="10"/>
      <c r="F919" s="10"/>
      <c r="G919" s="10"/>
      <c r="H919" s="12"/>
      <c r="I919" s="10"/>
      <c r="J919" s="10"/>
      <c r="K919" s="10"/>
      <c r="L919" s="10"/>
      <c r="M919" s="10"/>
      <c r="N919" s="10"/>
    </row>
    <row r="920" spans="2:14">
      <c r="B920" s="10"/>
      <c r="C920" s="10"/>
      <c r="D920" s="10"/>
      <c r="E920" s="10"/>
      <c r="F920" s="10"/>
      <c r="G920" s="10"/>
      <c r="H920" s="12"/>
      <c r="I920" s="10"/>
      <c r="J920" s="10"/>
      <c r="K920" s="10"/>
      <c r="L920" s="10"/>
      <c r="M920" s="10"/>
      <c r="N920" s="10"/>
    </row>
    <row r="921" spans="2:14">
      <c r="B921" s="10"/>
      <c r="C921" s="10"/>
      <c r="D921" s="10"/>
      <c r="E921" s="10"/>
      <c r="F921" s="10"/>
      <c r="G921" s="10"/>
      <c r="H921" s="12"/>
      <c r="I921" s="10"/>
      <c r="J921" s="10"/>
      <c r="K921" s="10"/>
      <c r="L921" s="10"/>
      <c r="M921" s="10"/>
      <c r="N921" s="10"/>
    </row>
    <row r="922" spans="2:14">
      <c r="B922" s="10"/>
      <c r="C922" s="10"/>
      <c r="D922" s="10"/>
      <c r="E922" s="10"/>
      <c r="F922" s="10"/>
      <c r="G922" s="10"/>
      <c r="H922" s="12"/>
      <c r="I922" s="10"/>
      <c r="J922" s="10"/>
      <c r="K922" s="10"/>
      <c r="L922" s="10"/>
      <c r="M922" s="10"/>
      <c r="N922" s="10"/>
    </row>
    <row r="923" spans="2:14">
      <c r="B923" s="10"/>
      <c r="C923" s="10"/>
      <c r="D923" s="10"/>
      <c r="E923" s="10"/>
      <c r="F923" s="10"/>
      <c r="G923" s="10"/>
      <c r="H923" s="12"/>
      <c r="I923" s="10"/>
      <c r="J923" s="10"/>
      <c r="K923" s="10"/>
      <c r="L923" s="10"/>
      <c r="M923" s="10"/>
      <c r="N923" s="10"/>
    </row>
    <row r="924" spans="2:14">
      <c r="B924" s="10"/>
      <c r="C924" s="10"/>
      <c r="D924" s="10"/>
      <c r="E924" s="10"/>
      <c r="F924" s="10"/>
      <c r="G924" s="10"/>
      <c r="H924" s="12"/>
      <c r="I924" s="10"/>
      <c r="J924" s="10"/>
      <c r="K924" s="10"/>
      <c r="L924" s="10"/>
      <c r="M924" s="10"/>
      <c r="N924" s="10"/>
    </row>
    <row r="925" spans="2:14">
      <c r="B925" s="10"/>
      <c r="C925" s="10"/>
      <c r="D925" s="10"/>
      <c r="E925" s="10"/>
      <c r="F925" s="10"/>
      <c r="G925" s="10"/>
      <c r="H925" s="12"/>
      <c r="I925" s="10"/>
      <c r="J925" s="10"/>
      <c r="K925" s="10"/>
      <c r="L925" s="10"/>
      <c r="M925" s="10"/>
      <c r="N925" s="10"/>
    </row>
    <row r="926" spans="2:14">
      <c r="B926" s="10"/>
      <c r="C926" s="10"/>
      <c r="D926" s="10"/>
      <c r="E926" s="10"/>
      <c r="F926" s="10"/>
      <c r="G926" s="10"/>
      <c r="H926" s="12"/>
      <c r="I926" s="10"/>
      <c r="J926" s="10"/>
      <c r="K926" s="10"/>
      <c r="L926" s="10"/>
      <c r="M926" s="10"/>
      <c r="N926" s="10"/>
    </row>
    <row r="927" spans="2:14">
      <c r="B927" s="10"/>
      <c r="C927" s="10"/>
      <c r="D927" s="10"/>
      <c r="E927" s="10"/>
      <c r="F927" s="10"/>
      <c r="G927" s="10"/>
      <c r="H927" s="12"/>
      <c r="I927" s="10"/>
      <c r="J927" s="10"/>
      <c r="K927" s="10"/>
      <c r="L927" s="10"/>
      <c r="M927" s="10"/>
      <c r="N927" s="10"/>
    </row>
    <row r="928" spans="2:14">
      <c r="B928" s="10"/>
      <c r="C928" s="10"/>
      <c r="D928" s="10"/>
      <c r="E928" s="10"/>
      <c r="F928" s="10"/>
      <c r="G928" s="10"/>
      <c r="H928" s="12"/>
      <c r="I928" s="10"/>
      <c r="J928" s="10"/>
      <c r="K928" s="10"/>
      <c r="L928" s="10"/>
      <c r="M928" s="10"/>
      <c r="N928" s="10"/>
    </row>
    <row r="929" spans="2:14">
      <c r="B929" s="10"/>
      <c r="C929" s="10"/>
      <c r="D929" s="10"/>
      <c r="E929" s="10"/>
      <c r="F929" s="10"/>
      <c r="G929" s="10"/>
      <c r="H929" s="12"/>
      <c r="I929" s="10"/>
      <c r="J929" s="10"/>
      <c r="K929" s="10"/>
      <c r="L929" s="10"/>
      <c r="M929" s="10"/>
      <c r="N929" s="10"/>
    </row>
    <row r="930" spans="2:14">
      <c r="B930" s="10"/>
      <c r="C930" s="10"/>
      <c r="D930" s="10"/>
      <c r="E930" s="10"/>
      <c r="F930" s="10"/>
      <c r="G930" s="10"/>
      <c r="H930" s="12"/>
      <c r="I930" s="10"/>
      <c r="J930" s="10"/>
      <c r="K930" s="10"/>
      <c r="L930" s="10"/>
      <c r="M930" s="10"/>
      <c r="N930" s="10"/>
    </row>
    <row r="931" spans="2:14">
      <c r="B931" s="10"/>
      <c r="C931" s="10"/>
      <c r="D931" s="10"/>
      <c r="E931" s="10"/>
      <c r="F931" s="10"/>
      <c r="G931" s="10"/>
      <c r="H931" s="12"/>
      <c r="I931" s="10"/>
      <c r="J931" s="10"/>
      <c r="K931" s="10"/>
      <c r="L931" s="10"/>
      <c r="M931" s="10"/>
      <c r="N931" s="10"/>
    </row>
    <row r="932" spans="2:14">
      <c r="B932" s="10"/>
      <c r="C932" s="10"/>
      <c r="D932" s="10"/>
      <c r="E932" s="10"/>
      <c r="F932" s="10"/>
      <c r="G932" s="10"/>
      <c r="H932" s="12"/>
      <c r="I932" s="10"/>
      <c r="J932" s="10"/>
      <c r="K932" s="10"/>
      <c r="L932" s="10"/>
      <c r="M932" s="10"/>
      <c r="N932" s="10"/>
    </row>
    <row r="933" spans="2:14">
      <c r="B933" s="10"/>
      <c r="C933" s="10"/>
      <c r="D933" s="10"/>
      <c r="E933" s="10"/>
      <c r="F933" s="10"/>
      <c r="G933" s="10"/>
      <c r="H933" s="12"/>
      <c r="I933" s="10"/>
      <c r="J933" s="10"/>
      <c r="K933" s="10"/>
      <c r="L933" s="10"/>
      <c r="M933" s="10"/>
      <c r="N933" s="10"/>
    </row>
    <row r="934" spans="2:14">
      <c r="B934" s="10"/>
      <c r="C934" s="10"/>
      <c r="D934" s="10"/>
      <c r="E934" s="10"/>
      <c r="F934" s="10"/>
      <c r="G934" s="10"/>
      <c r="H934" s="12"/>
      <c r="I934" s="10"/>
      <c r="J934" s="10"/>
      <c r="K934" s="10"/>
      <c r="L934" s="10"/>
      <c r="M934" s="10"/>
      <c r="N934" s="10"/>
    </row>
    <row r="935" spans="2:14">
      <c r="B935" s="10"/>
      <c r="C935" s="10"/>
      <c r="D935" s="10"/>
      <c r="E935" s="10"/>
      <c r="F935" s="10"/>
      <c r="G935" s="10"/>
      <c r="H935" s="12"/>
      <c r="I935" s="10"/>
      <c r="J935" s="10"/>
      <c r="K935" s="10"/>
      <c r="L935" s="10"/>
      <c r="M935" s="10"/>
      <c r="N935" s="10"/>
    </row>
    <row r="936" spans="2:14">
      <c r="B936" s="10"/>
      <c r="C936" s="10"/>
      <c r="D936" s="10"/>
      <c r="E936" s="10"/>
      <c r="F936" s="10"/>
      <c r="G936" s="10"/>
      <c r="H936" s="12"/>
      <c r="I936" s="10"/>
      <c r="J936" s="10"/>
      <c r="K936" s="10"/>
      <c r="L936" s="10"/>
      <c r="M936" s="10"/>
      <c r="N936" s="10"/>
    </row>
    <row r="937" spans="2:14">
      <c r="B937" s="10"/>
      <c r="C937" s="10"/>
      <c r="D937" s="10"/>
      <c r="E937" s="10"/>
      <c r="F937" s="10"/>
      <c r="G937" s="10"/>
      <c r="H937" s="12"/>
      <c r="I937" s="10"/>
      <c r="J937" s="10"/>
      <c r="K937" s="10"/>
      <c r="L937" s="10"/>
      <c r="M937" s="10"/>
      <c r="N937" s="10"/>
    </row>
    <row r="938" spans="2:14">
      <c r="B938" s="10"/>
      <c r="C938" s="10"/>
      <c r="D938" s="10"/>
      <c r="E938" s="10"/>
      <c r="F938" s="10"/>
      <c r="G938" s="10"/>
      <c r="H938" s="12"/>
      <c r="I938" s="10"/>
      <c r="J938" s="10"/>
      <c r="K938" s="10"/>
      <c r="L938" s="10"/>
      <c r="M938" s="10"/>
      <c r="N938" s="10"/>
    </row>
    <row r="939" spans="2:14">
      <c r="B939" s="10"/>
      <c r="C939" s="10"/>
      <c r="D939" s="10"/>
      <c r="E939" s="10"/>
      <c r="F939" s="10"/>
      <c r="G939" s="10"/>
      <c r="H939" s="12"/>
      <c r="I939" s="10"/>
      <c r="J939" s="10"/>
      <c r="K939" s="10"/>
      <c r="L939" s="10"/>
      <c r="M939" s="10"/>
      <c r="N939" s="10"/>
    </row>
    <row r="940" spans="2:14">
      <c r="B940" s="10"/>
      <c r="C940" s="10"/>
      <c r="D940" s="10"/>
      <c r="E940" s="10"/>
      <c r="F940" s="10"/>
      <c r="G940" s="10"/>
      <c r="H940" s="12"/>
      <c r="I940" s="10"/>
      <c r="J940" s="10"/>
      <c r="K940" s="10"/>
      <c r="L940" s="10"/>
      <c r="M940" s="10"/>
      <c r="N940" s="10"/>
    </row>
    <row r="941" spans="2:14">
      <c r="B941" s="10"/>
      <c r="C941" s="10"/>
      <c r="D941" s="10"/>
      <c r="E941" s="10"/>
      <c r="F941" s="10"/>
      <c r="G941" s="10"/>
      <c r="H941" s="12"/>
      <c r="I941" s="10"/>
      <c r="J941" s="10"/>
      <c r="K941" s="10"/>
      <c r="L941" s="10"/>
      <c r="M941" s="10"/>
      <c r="N941" s="10"/>
    </row>
    <row r="942" spans="2:14">
      <c r="B942" s="10"/>
      <c r="C942" s="10"/>
      <c r="D942" s="10"/>
      <c r="E942" s="10"/>
      <c r="F942" s="10"/>
      <c r="G942" s="10"/>
      <c r="H942" s="12"/>
      <c r="I942" s="10"/>
      <c r="J942" s="10"/>
      <c r="K942" s="10"/>
      <c r="L942" s="10"/>
      <c r="M942" s="10"/>
      <c r="N942" s="10"/>
    </row>
    <row r="943" spans="2:14">
      <c r="B943" s="10"/>
      <c r="C943" s="10"/>
      <c r="D943" s="10"/>
      <c r="E943" s="10"/>
      <c r="F943" s="10"/>
      <c r="G943" s="10"/>
      <c r="H943" s="12"/>
      <c r="I943" s="10"/>
      <c r="J943" s="10"/>
      <c r="K943" s="10"/>
      <c r="L943" s="10"/>
      <c r="M943" s="10"/>
      <c r="N943" s="10"/>
    </row>
    <row r="944" spans="2:14">
      <c r="B944" s="10"/>
      <c r="C944" s="10"/>
      <c r="D944" s="10"/>
      <c r="E944" s="10"/>
      <c r="F944" s="10"/>
      <c r="G944" s="10"/>
      <c r="H944" s="12"/>
      <c r="I944" s="10"/>
      <c r="J944" s="10"/>
      <c r="K944" s="10"/>
      <c r="L944" s="10"/>
      <c r="M944" s="10"/>
      <c r="N944" s="10"/>
    </row>
    <row r="945" spans="2:14">
      <c r="B945" s="10"/>
      <c r="C945" s="10"/>
      <c r="D945" s="10"/>
      <c r="E945" s="10"/>
      <c r="F945" s="10"/>
      <c r="G945" s="10"/>
      <c r="H945" s="12"/>
      <c r="I945" s="10"/>
      <c r="J945" s="10"/>
      <c r="K945" s="10"/>
      <c r="L945" s="10"/>
      <c r="M945" s="10"/>
      <c r="N945" s="10"/>
    </row>
    <row r="946" spans="2:14">
      <c r="B946" s="10"/>
      <c r="C946" s="10"/>
      <c r="D946" s="10"/>
      <c r="E946" s="10"/>
      <c r="F946" s="10"/>
      <c r="G946" s="10"/>
      <c r="H946" s="12"/>
      <c r="I946" s="10"/>
      <c r="J946" s="10"/>
      <c r="K946" s="10"/>
      <c r="L946" s="10"/>
      <c r="M946" s="10"/>
      <c r="N946" s="10"/>
    </row>
    <row r="947" spans="2:14">
      <c r="B947" s="10"/>
      <c r="C947" s="10"/>
      <c r="D947" s="10"/>
      <c r="E947" s="10"/>
      <c r="F947" s="10"/>
      <c r="G947" s="10"/>
      <c r="H947" s="12"/>
      <c r="I947" s="10"/>
      <c r="J947" s="10"/>
      <c r="K947" s="10"/>
      <c r="L947" s="10"/>
      <c r="M947" s="10"/>
      <c r="N947" s="10"/>
    </row>
    <row r="948" spans="2:14">
      <c r="B948" s="10"/>
      <c r="C948" s="10"/>
      <c r="D948" s="10"/>
      <c r="E948" s="10"/>
      <c r="F948" s="10"/>
      <c r="G948" s="10"/>
      <c r="H948" s="12"/>
      <c r="I948" s="10"/>
      <c r="J948" s="10"/>
      <c r="K948" s="10"/>
      <c r="L948" s="10"/>
      <c r="M948" s="10"/>
      <c r="N948" s="10"/>
    </row>
    <row r="949" spans="2:14">
      <c r="B949" s="10"/>
      <c r="C949" s="10"/>
      <c r="D949" s="10"/>
      <c r="E949" s="10"/>
      <c r="F949" s="10"/>
      <c r="G949" s="10"/>
      <c r="H949" s="12"/>
      <c r="I949" s="10"/>
      <c r="J949" s="10"/>
      <c r="K949" s="10"/>
      <c r="L949" s="10"/>
      <c r="M949" s="10"/>
      <c r="N949" s="10"/>
    </row>
    <row r="950" spans="2:14">
      <c r="B950" s="10"/>
      <c r="C950" s="10"/>
      <c r="D950" s="10"/>
      <c r="E950" s="10"/>
      <c r="F950" s="10"/>
      <c r="G950" s="10"/>
      <c r="H950" s="12"/>
      <c r="I950" s="10"/>
      <c r="J950" s="10"/>
      <c r="K950" s="10"/>
      <c r="L950" s="10"/>
      <c r="M950" s="10"/>
      <c r="N950" s="10"/>
    </row>
    <row r="951" spans="2:14">
      <c r="B951" s="10"/>
      <c r="C951" s="10"/>
      <c r="D951" s="10"/>
      <c r="E951" s="10"/>
      <c r="F951" s="10"/>
      <c r="G951" s="10"/>
      <c r="H951" s="12"/>
      <c r="I951" s="10"/>
      <c r="J951" s="10"/>
      <c r="K951" s="10"/>
      <c r="L951" s="10"/>
      <c r="M951" s="10"/>
      <c r="N951" s="10"/>
    </row>
    <row r="952" spans="2:14">
      <c r="B952" s="10"/>
      <c r="C952" s="10"/>
      <c r="D952" s="10"/>
      <c r="E952" s="10"/>
      <c r="F952" s="10"/>
      <c r="G952" s="10"/>
      <c r="H952" s="12"/>
      <c r="I952" s="10"/>
      <c r="J952" s="10"/>
      <c r="K952" s="10"/>
      <c r="L952" s="10"/>
      <c r="M952" s="10"/>
      <c r="N952" s="10"/>
    </row>
    <row r="953" spans="2:14">
      <c r="B953" s="10"/>
      <c r="C953" s="10"/>
      <c r="D953" s="10"/>
      <c r="E953" s="10"/>
      <c r="F953" s="10"/>
      <c r="G953" s="10"/>
      <c r="H953" s="12"/>
      <c r="I953" s="10"/>
      <c r="J953" s="10"/>
      <c r="K953" s="10"/>
      <c r="L953" s="10"/>
      <c r="M953" s="10"/>
      <c r="N953" s="10"/>
    </row>
    <row r="954" spans="2:14">
      <c r="B954" s="10"/>
      <c r="C954" s="10"/>
      <c r="D954" s="10"/>
      <c r="E954" s="10"/>
      <c r="F954" s="10"/>
      <c r="G954" s="10"/>
      <c r="H954" s="12"/>
      <c r="I954" s="10"/>
      <c r="J954" s="10"/>
      <c r="K954" s="10"/>
      <c r="L954" s="10"/>
      <c r="M954" s="10"/>
      <c r="N954" s="10"/>
    </row>
    <row r="955" spans="2:14">
      <c r="B955" s="10"/>
      <c r="C955" s="10"/>
      <c r="D955" s="10"/>
      <c r="E955" s="10"/>
      <c r="F955" s="10"/>
      <c r="G955" s="10"/>
      <c r="H955" s="12"/>
      <c r="I955" s="10"/>
      <c r="J955" s="10"/>
      <c r="K955" s="10"/>
      <c r="L955" s="10"/>
      <c r="M955" s="10"/>
      <c r="N955" s="10"/>
    </row>
    <row r="956" spans="2:14">
      <c r="B956" s="10"/>
      <c r="C956" s="10"/>
      <c r="D956" s="10"/>
      <c r="E956" s="10"/>
      <c r="F956" s="10"/>
      <c r="G956" s="10"/>
      <c r="H956" s="12"/>
      <c r="I956" s="10"/>
      <c r="J956" s="10"/>
      <c r="K956" s="10"/>
      <c r="L956" s="10"/>
      <c r="M956" s="10"/>
      <c r="N956" s="10"/>
    </row>
    <row r="957" spans="2:14">
      <c r="B957" s="10"/>
      <c r="C957" s="10"/>
      <c r="D957" s="10"/>
      <c r="E957" s="10"/>
      <c r="F957" s="10"/>
      <c r="G957" s="10"/>
      <c r="H957" s="12"/>
      <c r="I957" s="10"/>
      <c r="J957" s="10"/>
      <c r="K957" s="10"/>
      <c r="L957" s="10"/>
      <c r="M957" s="10"/>
      <c r="N957" s="10"/>
    </row>
    <row r="958" spans="2:14">
      <c r="B958" s="10"/>
      <c r="C958" s="10"/>
      <c r="D958" s="10"/>
      <c r="E958" s="10"/>
      <c r="F958" s="10"/>
      <c r="G958" s="10"/>
      <c r="H958" s="12"/>
      <c r="I958" s="10"/>
      <c r="J958" s="10"/>
      <c r="K958" s="10"/>
      <c r="L958" s="10"/>
      <c r="M958" s="10"/>
      <c r="N958" s="10"/>
    </row>
    <row r="959" spans="2:14">
      <c r="B959" s="10"/>
      <c r="C959" s="10"/>
      <c r="D959" s="10"/>
      <c r="E959" s="10"/>
      <c r="F959" s="10"/>
      <c r="G959" s="10"/>
      <c r="H959" s="12"/>
      <c r="I959" s="10"/>
      <c r="J959" s="10"/>
      <c r="K959" s="10"/>
      <c r="L959" s="10"/>
      <c r="M959" s="10"/>
      <c r="N959" s="10"/>
    </row>
    <row r="960" spans="2:14">
      <c r="B960" s="10"/>
      <c r="C960" s="10"/>
      <c r="D960" s="10"/>
      <c r="E960" s="10"/>
      <c r="F960" s="10"/>
      <c r="G960" s="10"/>
      <c r="H960" s="12"/>
      <c r="I960" s="10"/>
      <c r="J960" s="10"/>
      <c r="K960" s="10"/>
      <c r="L960" s="10"/>
      <c r="M960" s="10"/>
      <c r="N960" s="10"/>
    </row>
    <row r="961" spans="2:14">
      <c r="B961" s="10"/>
      <c r="C961" s="10"/>
      <c r="D961" s="10"/>
      <c r="E961" s="10"/>
      <c r="F961" s="10"/>
      <c r="G961" s="10"/>
      <c r="H961" s="12"/>
      <c r="I961" s="10"/>
      <c r="J961" s="10"/>
      <c r="K961" s="10"/>
      <c r="L961" s="10"/>
      <c r="M961" s="10"/>
      <c r="N961" s="10"/>
    </row>
    <row r="962" spans="2:14">
      <c r="B962" s="10"/>
      <c r="C962" s="10"/>
      <c r="D962" s="10"/>
      <c r="E962" s="10"/>
      <c r="F962" s="10"/>
      <c r="G962" s="10"/>
      <c r="H962" s="12"/>
      <c r="I962" s="10"/>
      <c r="J962" s="10"/>
      <c r="K962" s="10"/>
      <c r="L962" s="10"/>
      <c r="M962" s="10"/>
      <c r="N962" s="10"/>
    </row>
    <row r="963" spans="2:14">
      <c r="B963" s="10"/>
      <c r="C963" s="10"/>
      <c r="D963" s="10"/>
      <c r="E963" s="10"/>
      <c r="F963" s="10"/>
      <c r="G963" s="10"/>
      <c r="H963" s="12"/>
      <c r="I963" s="10"/>
      <c r="J963" s="10"/>
      <c r="K963" s="10"/>
      <c r="L963" s="10"/>
      <c r="M963" s="10"/>
      <c r="N963" s="10"/>
    </row>
    <row r="964" spans="2:14">
      <c r="B964" s="10"/>
      <c r="C964" s="10"/>
      <c r="D964" s="10"/>
      <c r="E964" s="10"/>
      <c r="F964" s="10"/>
      <c r="G964" s="10"/>
      <c r="H964" s="12"/>
      <c r="I964" s="10"/>
      <c r="J964" s="10"/>
      <c r="K964" s="10"/>
      <c r="L964" s="10"/>
      <c r="M964" s="10"/>
      <c r="N964" s="10"/>
    </row>
    <row r="965" spans="2:14">
      <c r="B965" s="10"/>
      <c r="C965" s="10"/>
      <c r="D965" s="10"/>
      <c r="E965" s="10"/>
      <c r="F965" s="10"/>
      <c r="G965" s="10"/>
      <c r="H965" s="12"/>
      <c r="I965" s="10"/>
      <c r="J965" s="10"/>
      <c r="K965" s="10"/>
      <c r="L965" s="10"/>
      <c r="M965" s="10"/>
      <c r="N965" s="10"/>
    </row>
    <row r="966" spans="2:14">
      <c r="B966" s="10"/>
      <c r="C966" s="10"/>
      <c r="D966" s="10"/>
      <c r="E966" s="10"/>
      <c r="F966" s="10"/>
      <c r="G966" s="10"/>
      <c r="H966" s="12"/>
      <c r="I966" s="10"/>
      <c r="J966" s="10"/>
      <c r="K966" s="10"/>
      <c r="L966" s="10"/>
      <c r="M966" s="10"/>
      <c r="N966" s="10"/>
    </row>
    <row r="967" spans="2:14">
      <c r="B967" s="10"/>
      <c r="C967" s="10"/>
      <c r="D967" s="10"/>
      <c r="E967" s="10"/>
      <c r="F967" s="10"/>
      <c r="G967" s="10"/>
      <c r="H967" s="12"/>
      <c r="I967" s="10"/>
      <c r="J967" s="10"/>
      <c r="K967" s="10"/>
      <c r="L967" s="10"/>
      <c r="M967" s="10"/>
      <c r="N967" s="10"/>
    </row>
    <row r="968" spans="2:14">
      <c r="B968" s="10"/>
      <c r="C968" s="10"/>
      <c r="D968" s="10"/>
      <c r="E968" s="10"/>
      <c r="F968" s="10"/>
      <c r="G968" s="10"/>
      <c r="H968" s="12"/>
      <c r="I968" s="10"/>
      <c r="J968" s="10"/>
      <c r="K968" s="10"/>
      <c r="L968" s="10"/>
      <c r="M968" s="10"/>
      <c r="N968" s="10"/>
    </row>
    <row r="969" spans="2:14">
      <c r="B969" s="10"/>
      <c r="C969" s="10"/>
      <c r="D969" s="10"/>
      <c r="E969" s="10"/>
      <c r="F969" s="10"/>
      <c r="G969" s="10"/>
      <c r="H969" s="12"/>
      <c r="I969" s="10"/>
      <c r="J969" s="10"/>
      <c r="K969" s="10"/>
      <c r="L969" s="10"/>
      <c r="M969" s="10"/>
      <c r="N969" s="10"/>
    </row>
    <row r="970" spans="2:14">
      <c r="B970" s="10"/>
      <c r="C970" s="10"/>
      <c r="D970" s="10"/>
      <c r="E970" s="10"/>
      <c r="F970" s="10"/>
      <c r="G970" s="10"/>
      <c r="H970" s="12"/>
      <c r="I970" s="10"/>
      <c r="J970" s="10"/>
      <c r="K970" s="10"/>
      <c r="L970" s="10"/>
      <c r="M970" s="10"/>
      <c r="N970" s="10"/>
    </row>
    <row r="971" spans="2:14">
      <c r="B971" s="10"/>
      <c r="C971" s="10"/>
      <c r="D971" s="10"/>
      <c r="E971" s="10"/>
      <c r="F971" s="10"/>
      <c r="G971" s="10"/>
      <c r="H971" s="12"/>
      <c r="I971" s="10"/>
      <c r="J971" s="10"/>
      <c r="K971" s="10"/>
      <c r="L971" s="10"/>
      <c r="M971" s="10"/>
      <c r="N971" s="10"/>
    </row>
    <row r="972" spans="2:14">
      <c r="B972" s="10"/>
      <c r="C972" s="10"/>
      <c r="D972" s="10"/>
      <c r="E972" s="10"/>
      <c r="F972" s="10"/>
      <c r="G972" s="10"/>
      <c r="H972" s="12"/>
      <c r="I972" s="10"/>
      <c r="J972" s="10"/>
      <c r="K972" s="10"/>
      <c r="L972" s="10"/>
      <c r="M972" s="10"/>
      <c r="N972" s="10"/>
    </row>
    <row r="973" spans="2:14">
      <c r="B973" s="10"/>
      <c r="C973" s="10"/>
      <c r="D973" s="10"/>
      <c r="E973" s="10"/>
      <c r="F973" s="10"/>
      <c r="G973" s="10"/>
      <c r="H973" s="12"/>
      <c r="I973" s="10"/>
      <c r="J973" s="10"/>
      <c r="K973" s="10"/>
      <c r="L973" s="10"/>
      <c r="M973" s="10"/>
      <c r="N973" s="10"/>
    </row>
    <row r="974" spans="2:14">
      <c r="B974" s="10"/>
      <c r="C974" s="10"/>
      <c r="D974" s="10"/>
      <c r="E974" s="10"/>
      <c r="F974" s="10"/>
      <c r="G974" s="10"/>
      <c r="H974" s="12"/>
      <c r="I974" s="10"/>
      <c r="J974" s="10"/>
      <c r="K974" s="10"/>
      <c r="L974" s="10"/>
      <c r="M974" s="10"/>
      <c r="N974" s="10"/>
    </row>
    <row r="975" spans="2:14">
      <c r="B975" s="10"/>
      <c r="C975" s="10"/>
      <c r="D975" s="10"/>
      <c r="E975" s="10"/>
      <c r="F975" s="10"/>
      <c r="G975" s="10"/>
      <c r="H975" s="12"/>
      <c r="I975" s="10"/>
      <c r="J975" s="10"/>
      <c r="K975" s="10"/>
      <c r="L975" s="10"/>
      <c r="M975" s="10"/>
      <c r="N975" s="10"/>
    </row>
    <row r="976" spans="2:14">
      <c r="B976" s="10"/>
      <c r="C976" s="10"/>
      <c r="D976" s="10"/>
      <c r="E976" s="10"/>
      <c r="F976" s="10"/>
      <c r="G976" s="10"/>
      <c r="H976" s="12"/>
      <c r="I976" s="10"/>
      <c r="J976" s="10"/>
      <c r="K976" s="10"/>
      <c r="L976" s="10"/>
      <c r="M976" s="10"/>
      <c r="N976" s="10"/>
    </row>
    <row r="977" spans="2:14">
      <c r="B977" s="10"/>
      <c r="C977" s="10"/>
      <c r="D977" s="10"/>
      <c r="E977" s="10"/>
      <c r="F977" s="10"/>
      <c r="G977" s="10"/>
      <c r="H977" s="12"/>
      <c r="I977" s="10"/>
      <c r="J977" s="10"/>
      <c r="K977" s="10"/>
      <c r="L977" s="10"/>
      <c r="M977" s="10"/>
      <c r="N977" s="10"/>
    </row>
    <row r="978" spans="2:14">
      <c r="B978" s="10"/>
      <c r="C978" s="10"/>
      <c r="D978" s="10"/>
      <c r="E978" s="10"/>
      <c r="F978" s="10"/>
      <c r="G978" s="10"/>
      <c r="H978" s="12"/>
      <c r="I978" s="10"/>
      <c r="J978" s="10"/>
      <c r="K978" s="10"/>
      <c r="L978" s="10"/>
      <c r="M978" s="10"/>
      <c r="N978" s="10"/>
    </row>
    <row r="979" spans="2:14">
      <c r="B979" s="10"/>
      <c r="C979" s="10"/>
      <c r="D979" s="10"/>
      <c r="E979" s="10"/>
      <c r="F979" s="10"/>
      <c r="G979" s="10"/>
      <c r="H979" s="12"/>
      <c r="I979" s="10"/>
      <c r="J979" s="10"/>
      <c r="K979" s="10"/>
      <c r="L979" s="10"/>
      <c r="M979" s="10"/>
      <c r="N979" s="10"/>
    </row>
    <row r="980" spans="2:14">
      <c r="B980" s="10"/>
      <c r="C980" s="10"/>
      <c r="D980" s="10"/>
      <c r="E980" s="10"/>
      <c r="F980" s="10"/>
      <c r="G980" s="10"/>
      <c r="H980" s="12"/>
      <c r="I980" s="10"/>
      <c r="J980" s="10"/>
      <c r="K980" s="10"/>
      <c r="L980" s="10"/>
      <c r="M980" s="10"/>
      <c r="N980" s="10"/>
    </row>
    <row r="981" spans="2:14">
      <c r="B981" s="10"/>
      <c r="C981" s="10"/>
      <c r="D981" s="10"/>
      <c r="E981" s="10"/>
      <c r="F981" s="10"/>
      <c r="G981" s="10"/>
      <c r="H981" s="12"/>
      <c r="I981" s="10"/>
      <c r="J981" s="10"/>
      <c r="K981" s="10"/>
      <c r="L981" s="10"/>
      <c r="M981" s="10"/>
      <c r="N981" s="10"/>
    </row>
    <row r="982" spans="2:14">
      <c r="B982" s="10"/>
      <c r="C982" s="10"/>
      <c r="D982" s="10"/>
      <c r="E982" s="10"/>
      <c r="F982" s="10"/>
      <c r="G982" s="10"/>
      <c r="H982" s="12"/>
      <c r="I982" s="10"/>
      <c r="J982" s="10"/>
      <c r="K982" s="10"/>
      <c r="L982" s="10"/>
      <c r="M982" s="10"/>
      <c r="N982" s="10"/>
    </row>
    <row r="983" spans="2:14">
      <c r="B983" s="10"/>
      <c r="C983" s="10"/>
      <c r="D983" s="10"/>
      <c r="E983" s="10"/>
      <c r="F983" s="10"/>
      <c r="G983" s="10"/>
      <c r="H983" s="12"/>
      <c r="I983" s="10"/>
      <c r="J983" s="10"/>
      <c r="K983" s="10"/>
      <c r="L983" s="10"/>
      <c r="M983" s="10"/>
      <c r="N983" s="10"/>
    </row>
    <row r="984" spans="2:14">
      <c r="B984" s="10"/>
      <c r="C984" s="10"/>
      <c r="D984" s="10"/>
      <c r="E984" s="10"/>
      <c r="F984" s="10"/>
      <c r="G984" s="10"/>
      <c r="H984" s="12"/>
      <c r="I984" s="10"/>
      <c r="J984" s="10"/>
      <c r="K984" s="10"/>
      <c r="L984" s="10"/>
      <c r="M984" s="10"/>
      <c r="N984" s="10"/>
    </row>
    <row r="985" spans="2:14">
      <c r="B985" s="10"/>
      <c r="C985" s="10"/>
      <c r="D985" s="10"/>
      <c r="E985" s="10"/>
      <c r="F985" s="10"/>
      <c r="G985" s="10"/>
      <c r="H985" s="12"/>
      <c r="I985" s="10"/>
      <c r="J985" s="10"/>
      <c r="K985" s="10"/>
      <c r="L985" s="10"/>
      <c r="M985" s="10"/>
      <c r="N985" s="10"/>
    </row>
    <row r="986" spans="2:14">
      <c r="B986" s="10"/>
      <c r="C986" s="10"/>
      <c r="D986" s="10"/>
      <c r="E986" s="10"/>
      <c r="F986" s="10"/>
      <c r="G986" s="10"/>
      <c r="H986" s="12"/>
      <c r="I986" s="10"/>
      <c r="J986" s="10"/>
      <c r="K986" s="10"/>
      <c r="L986" s="10"/>
      <c r="M986" s="10"/>
      <c r="N986" s="10"/>
    </row>
    <row r="987" spans="2:14">
      <c r="B987" s="10"/>
      <c r="C987" s="10"/>
      <c r="D987" s="10"/>
      <c r="E987" s="10"/>
      <c r="F987" s="10"/>
      <c r="G987" s="10"/>
      <c r="H987" s="12"/>
      <c r="I987" s="10"/>
      <c r="J987" s="10"/>
      <c r="K987" s="10"/>
      <c r="L987" s="10"/>
      <c r="M987" s="10"/>
      <c r="N987" s="10"/>
    </row>
    <row r="988" spans="2:14">
      <c r="B988" s="10"/>
      <c r="C988" s="10"/>
      <c r="D988" s="10"/>
      <c r="E988" s="10"/>
      <c r="F988" s="10"/>
      <c r="G988" s="10"/>
      <c r="H988" s="12"/>
      <c r="I988" s="10"/>
      <c r="J988" s="10"/>
      <c r="K988" s="10"/>
      <c r="L988" s="10"/>
      <c r="M988" s="10"/>
      <c r="N988" s="10"/>
    </row>
    <row r="989" spans="2:14">
      <c r="B989" s="10"/>
      <c r="C989" s="10"/>
      <c r="D989" s="10"/>
      <c r="E989" s="10"/>
      <c r="F989" s="10"/>
      <c r="G989" s="10"/>
      <c r="H989" s="12"/>
      <c r="I989" s="10"/>
      <c r="J989" s="10"/>
      <c r="K989" s="10"/>
      <c r="L989" s="10"/>
      <c r="M989" s="10"/>
      <c r="N989" s="10"/>
    </row>
    <row r="990" spans="2:14">
      <c r="B990" s="10"/>
      <c r="C990" s="10"/>
      <c r="D990" s="10"/>
      <c r="E990" s="10"/>
      <c r="F990" s="10"/>
      <c r="G990" s="10"/>
      <c r="H990" s="12"/>
      <c r="I990" s="10"/>
      <c r="J990" s="10"/>
      <c r="K990" s="10"/>
      <c r="L990" s="10"/>
      <c r="M990" s="10"/>
      <c r="N990" s="10"/>
    </row>
    <row r="991" spans="2:14">
      <c r="B991" s="10"/>
      <c r="C991" s="10"/>
      <c r="D991" s="10"/>
      <c r="E991" s="10"/>
      <c r="F991" s="10"/>
      <c r="G991" s="10"/>
      <c r="H991" s="12"/>
      <c r="I991" s="10"/>
      <c r="J991" s="10"/>
      <c r="K991" s="10"/>
      <c r="L991" s="10"/>
      <c r="M991" s="10"/>
      <c r="N991" s="10"/>
    </row>
    <row r="992" spans="2:14">
      <c r="B992" s="10"/>
      <c r="C992" s="10"/>
      <c r="D992" s="10"/>
      <c r="E992" s="10"/>
      <c r="F992" s="10"/>
      <c r="G992" s="10"/>
      <c r="H992" s="12"/>
      <c r="I992" s="10"/>
      <c r="J992" s="10"/>
      <c r="K992" s="10"/>
      <c r="L992" s="10"/>
      <c r="M992" s="10"/>
      <c r="N992" s="10"/>
    </row>
    <row r="993" spans="2:14">
      <c r="B993" s="10"/>
      <c r="C993" s="10"/>
      <c r="D993" s="10"/>
      <c r="E993" s="10"/>
      <c r="F993" s="10"/>
      <c r="G993" s="10"/>
      <c r="H993" s="12"/>
      <c r="I993" s="10"/>
      <c r="J993" s="10"/>
      <c r="K993" s="10"/>
      <c r="L993" s="10"/>
      <c r="M993" s="10"/>
      <c r="N993" s="10"/>
    </row>
    <row r="994" spans="2:14">
      <c r="B994" s="10"/>
      <c r="C994" s="10"/>
      <c r="D994" s="10"/>
      <c r="E994" s="10"/>
      <c r="F994" s="10"/>
      <c r="G994" s="10"/>
      <c r="H994" s="12"/>
      <c r="I994" s="10"/>
      <c r="J994" s="10"/>
      <c r="K994" s="10"/>
      <c r="L994" s="10"/>
      <c r="M994" s="10"/>
      <c r="N994" s="10"/>
    </row>
    <row r="995" spans="2:14">
      <c r="B995" s="10"/>
      <c r="C995" s="10"/>
      <c r="D995" s="10"/>
      <c r="E995" s="10"/>
      <c r="F995" s="10"/>
      <c r="G995" s="10"/>
      <c r="H995" s="12"/>
      <c r="I995" s="10"/>
      <c r="J995" s="10"/>
      <c r="K995" s="10"/>
      <c r="L995" s="10"/>
      <c r="M995" s="10"/>
      <c r="N995" s="10"/>
    </row>
    <row r="996" spans="2:14">
      <c r="B996" s="10"/>
      <c r="C996" s="10"/>
      <c r="D996" s="10"/>
      <c r="E996" s="10"/>
      <c r="F996" s="10"/>
      <c r="G996" s="10"/>
      <c r="H996" s="12"/>
      <c r="I996" s="10"/>
      <c r="J996" s="10"/>
      <c r="K996" s="10"/>
      <c r="L996" s="10"/>
      <c r="M996" s="10"/>
      <c r="N996" s="10"/>
    </row>
    <row r="997" spans="2:14">
      <c r="B997" s="10"/>
      <c r="C997" s="10"/>
      <c r="D997" s="10"/>
      <c r="E997" s="10"/>
      <c r="F997" s="10"/>
      <c r="G997" s="10"/>
      <c r="H997" s="12"/>
      <c r="I997" s="10"/>
      <c r="J997" s="10"/>
      <c r="K997" s="10"/>
      <c r="L997" s="10"/>
      <c r="M997" s="10"/>
      <c r="N997" s="10"/>
    </row>
    <row r="998" spans="2:14">
      <c r="B998" s="10"/>
      <c r="C998" s="10"/>
      <c r="D998" s="10"/>
      <c r="E998" s="10"/>
      <c r="F998" s="10"/>
      <c r="G998" s="10"/>
      <c r="H998" s="12"/>
      <c r="I998" s="10"/>
      <c r="J998" s="10"/>
      <c r="K998" s="10"/>
      <c r="L998" s="10"/>
      <c r="M998" s="10"/>
      <c r="N998" s="10"/>
    </row>
    <row r="999" spans="2:14">
      <c r="B999" s="10"/>
      <c r="C999" s="10"/>
      <c r="D999" s="10"/>
      <c r="E999" s="10"/>
      <c r="F999" s="10"/>
      <c r="G999" s="10"/>
      <c r="H999" s="12"/>
      <c r="I999" s="10"/>
      <c r="J999" s="10"/>
      <c r="K999" s="10"/>
      <c r="L999" s="10"/>
      <c r="M999" s="10"/>
      <c r="N999" s="10"/>
    </row>
    <row r="1000" spans="2:14">
      <c r="B1000" s="10"/>
      <c r="C1000" s="10"/>
      <c r="D1000" s="10"/>
      <c r="E1000" s="10"/>
      <c r="F1000" s="10"/>
      <c r="G1000" s="10"/>
      <c r="H1000" s="12"/>
      <c r="I1000" s="10"/>
      <c r="J1000" s="10"/>
      <c r="K1000" s="10"/>
      <c r="L1000" s="10"/>
      <c r="M1000" s="10"/>
      <c r="N1000" s="10"/>
    </row>
    <row r="1001" spans="2:14">
      <c r="B1001" s="10"/>
      <c r="C1001" s="10"/>
      <c r="D1001" s="10"/>
      <c r="E1001" s="10"/>
      <c r="F1001" s="10"/>
      <c r="G1001" s="10"/>
      <c r="H1001" s="12"/>
      <c r="I1001" s="10"/>
      <c r="J1001" s="10"/>
      <c r="K1001" s="10"/>
      <c r="L1001" s="10"/>
      <c r="M1001" s="10"/>
      <c r="N1001" s="10"/>
    </row>
    <row r="1002" spans="2:14">
      <c r="B1002" s="10"/>
      <c r="C1002" s="10"/>
      <c r="D1002" s="10"/>
      <c r="E1002" s="10"/>
      <c r="F1002" s="10"/>
      <c r="G1002" s="10"/>
      <c r="H1002" s="12"/>
      <c r="I1002" s="10"/>
      <c r="J1002" s="10"/>
      <c r="K1002" s="10"/>
      <c r="L1002" s="10"/>
      <c r="M1002" s="10"/>
      <c r="N1002" s="10"/>
    </row>
    <row r="1003" spans="2:14">
      <c r="B1003" s="10"/>
      <c r="C1003" s="10"/>
      <c r="D1003" s="10"/>
      <c r="E1003" s="10"/>
      <c r="F1003" s="10"/>
      <c r="G1003" s="10"/>
      <c r="H1003" s="12"/>
      <c r="I1003" s="10"/>
      <c r="J1003" s="10"/>
      <c r="K1003" s="10"/>
      <c r="L1003" s="10"/>
      <c r="M1003" s="10"/>
      <c r="N1003" s="10"/>
    </row>
    <row r="1004" spans="2:14">
      <c r="B1004" s="10"/>
      <c r="C1004" s="10"/>
      <c r="D1004" s="10"/>
      <c r="E1004" s="10"/>
      <c r="F1004" s="10"/>
      <c r="G1004" s="10"/>
      <c r="H1004" s="12"/>
      <c r="I1004" s="10"/>
      <c r="J1004" s="10"/>
      <c r="K1004" s="10"/>
      <c r="L1004" s="10"/>
      <c r="M1004" s="10"/>
      <c r="N1004" s="10"/>
    </row>
    <row r="1005" spans="2:14">
      <c r="B1005" s="10"/>
      <c r="C1005" s="10"/>
      <c r="D1005" s="10"/>
      <c r="E1005" s="10"/>
      <c r="F1005" s="10"/>
      <c r="G1005" s="10"/>
      <c r="H1005" s="12"/>
      <c r="I1005" s="10"/>
      <c r="J1005" s="10"/>
      <c r="K1005" s="10"/>
      <c r="L1005" s="10"/>
      <c r="M1005" s="10"/>
      <c r="N1005" s="10"/>
    </row>
    <row r="1006" spans="2:14">
      <c r="B1006" s="10"/>
      <c r="C1006" s="10"/>
      <c r="D1006" s="10"/>
      <c r="E1006" s="10"/>
      <c r="F1006" s="10"/>
      <c r="G1006" s="10"/>
      <c r="H1006" s="12"/>
      <c r="I1006" s="10"/>
      <c r="J1006" s="10"/>
      <c r="K1006" s="10"/>
      <c r="L1006" s="10"/>
      <c r="M1006" s="10"/>
      <c r="N1006" s="10"/>
    </row>
    <row r="1007" spans="2:14">
      <c r="B1007" s="10"/>
      <c r="C1007" s="10"/>
      <c r="D1007" s="10"/>
      <c r="E1007" s="10"/>
      <c r="F1007" s="10"/>
      <c r="G1007" s="10"/>
      <c r="H1007" s="12"/>
      <c r="I1007" s="10"/>
      <c r="J1007" s="10"/>
      <c r="K1007" s="10"/>
      <c r="L1007" s="10"/>
      <c r="M1007" s="10"/>
      <c r="N1007" s="10"/>
    </row>
    <row r="1008" spans="2:14">
      <c r="B1008" s="10"/>
      <c r="C1008" s="10"/>
      <c r="D1008" s="10"/>
      <c r="E1008" s="10"/>
      <c r="F1008" s="10"/>
      <c r="G1008" s="10"/>
      <c r="H1008" s="12"/>
      <c r="I1008" s="10"/>
      <c r="J1008" s="10"/>
      <c r="K1008" s="10"/>
      <c r="L1008" s="10"/>
      <c r="M1008" s="10"/>
      <c r="N1008" s="10"/>
    </row>
  </sheetData>
  <dataValidations count="3">
    <dataValidation type="list" allowBlank="1" showInputMessage="1" showErrorMessage="1" sqref="B9:B1008">
      <formula1>datasets!$B$9:$B$1000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F9:F1008">
      <formula1>'# Enums'!$AH$2:$AH$2037</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G9:G1008">
      <formula1>'# Enums'!$AI$2:$AI$11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 README</vt:lpstr>
      <vt:lpstr># Enums</vt:lpstr>
      <vt:lpstr>Meta</vt:lpstr>
      <vt:lpstr>datasets</vt:lpstr>
      <vt:lpstr>attributions</vt:lpstr>
      <vt:lpstr>sources</vt:lpstr>
      <vt:lpstr>referenced_by</vt:lpstr>
      <vt:lpstr>spatial_gazetteerEntries</vt:lpstr>
      <vt:lpstr>resources</vt:lpstr>
      <vt:lpstr>vulnerabil_cost</vt:lpstr>
      <vt:lpstr>vulnerabil_spatial_gazetteerEnt</vt:lpstr>
      <vt:lpstr>links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2023-08-28T22:41:38Z</dcterms:created>
  <dcterms:modified xsi:type="dcterms:W3CDTF">2023-08-28T22:41:38Z</dcterms:modified>
</cp:coreProperties>
</file>